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Natasha GO\Desktop\Granja\Granja\GV\FINAL\"/>
    </mc:Choice>
  </mc:AlternateContent>
  <xr:revisionPtr revIDLastSave="0" documentId="13_ncr:1_{8F7286C2-1F7F-4BE8-AF78-290BFBD42371}" xr6:coauthVersionLast="47" xr6:coauthVersionMax="47" xr10:uidLastSave="{00000000-0000-0000-0000-000000000000}"/>
  <bookViews>
    <workbookView xWindow="-120" yWindow="-120" windowWidth="19440" windowHeight="11640" activeTab="1" xr2:uid="{00000000-000D-0000-FFFF-FFFF00000000}"/>
  </bookViews>
  <sheets>
    <sheet name="Cerdo Siman" sheetId="1" r:id="rId1"/>
    <sheet name="Huevo" sheetId="2" r:id="rId2"/>
    <sheet name="Cerdo Produccion" sheetId="3" r:id="rId3"/>
    <sheet name="Hoja1" sheetId="4" r:id="rId4"/>
    <sheet name="Hoja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1002" i="5"/>
  <c r="Q1003" i="5"/>
  <c r="Q1004" i="5"/>
  <c r="Q1005" i="5"/>
  <c r="Q1006" i="5"/>
  <c r="Q1007" i="5"/>
  <c r="Q1008" i="5"/>
  <c r="Q1009" i="5"/>
  <c r="Q1010" i="5"/>
  <c r="Q1011" i="5"/>
  <c r="Q1012" i="5"/>
  <c r="Q1013" i="5"/>
  <c r="Q1014" i="5"/>
  <c r="Q1015" i="5"/>
  <c r="Q1016" i="5"/>
  <c r="Q1017" i="5"/>
  <c r="Q1018" i="5"/>
  <c r="Q1019" i="5"/>
  <c r="Q1020" i="5"/>
  <c r="Q1021" i="5"/>
  <c r="Q1022" i="5"/>
  <c r="Q1023" i="5"/>
  <c r="Q1024" i="5"/>
  <c r="Q1025" i="5"/>
  <c r="Q1026" i="5"/>
  <c r="Q1027" i="5"/>
  <c r="Q1028" i="5"/>
  <c r="Q1029" i="5"/>
  <c r="Q1030" i="5"/>
  <c r="Q1031" i="5"/>
  <c r="Q1032" i="5"/>
  <c r="Q1033" i="5"/>
  <c r="Q1034" i="5"/>
  <c r="Q1035" i="5"/>
  <c r="Q1036" i="5"/>
  <c r="Q1037" i="5"/>
  <c r="Q1038" i="5"/>
  <c r="Q1039" i="5"/>
  <c r="Q1040" i="5"/>
  <c r="Q1041" i="5"/>
  <c r="Q1042" i="5"/>
  <c r="Q1043" i="5"/>
  <c r="Q1044" i="5"/>
  <c r="Q1045" i="5"/>
  <c r="Q1046" i="5"/>
  <c r="Q1047" i="5"/>
  <c r="Q1048" i="5"/>
  <c r="Q1049" i="5"/>
  <c r="Q1050" i="5"/>
  <c r="Q1051" i="5"/>
  <c r="Q1052" i="5"/>
  <c r="Q1053" i="5"/>
  <c r="Q1054" i="5"/>
  <c r="Q1055" i="5"/>
  <c r="Q1056" i="5"/>
  <c r="Q1057" i="5"/>
  <c r="Q1058" i="5"/>
  <c r="Q1059" i="5"/>
  <c r="Q1060" i="5"/>
  <c r="Q1061" i="5"/>
  <c r="Q1062" i="5"/>
  <c r="Q1063" i="5"/>
  <c r="Q1064" i="5"/>
  <c r="Q1065" i="5"/>
  <c r="Q1066" i="5"/>
  <c r="Q1067" i="5"/>
  <c r="Q1068" i="5"/>
  <c r="Q1069" i="5"/>
  <c r="Q1070" i="5"/>
  <c r="Q1071" i="5"/>
  <c r="Q1072" i="5"/>
  <c r="Q1073" i="5"/>
  <c r="Q1074" i="5"/>
  <c r="Q1075" i="5"/>
  <c r="Q1076" i="5"/>
  <c r="Q1077" i="5"/>
  <c r="Q1078" i="5"/>
  <c r="Q1079" i="5"/>
  <c r="Q1080" i="5"/>
  <c r="Q1081" i="5"/>
  <c r="Q1082" i="5"/>
  <c r="Q1083" i="5"/>
  <c r="Q1084" i="5"/>
  <c r="Q1085" i="5"/>
  <c r="Q1086" i="5"/>
  <c r="Q1087" i="5"/>
  <c r="Q1088" i="5"/>
  <c r="Q1089" i="5"/>
  <c r="Q1090" i="5"/>
  <c r="Q1091" i="5"/>
  <c r="Q1092" i="5"/>
  <c r="Q1093" i="5"/>
  <c r="Q1094" i="5"/>
  <c r="Q1095" i="5"/>
  <c r="Q1096" i="5"/>
  <c r="Q1097" i="5"/>
  <c r="Q1098" i="5"/>
  <c r="Q1099" i="5"/>
  <c r="Q1100" i="5"/>
  <c r="Q1101" i="5"/>
  <c r="Q1102" i="5"/>
  <c r="Q1103" i="5"/>
  <c r="Q1104" i="5"/>
  <c r="Q1105" i="5"/>
  <c r="Q1106" i="5"/>
  <c r="Q1107" i="5"/>
  <c r="Q1108" i="5"/>
  <c r="Q1109" i="5"/>
  <c r="Q1110" i="5"/>
  <c r="Q1111" i="5"/>
  <c r="Q1112" i="5"/>
  <c r="Q1113" i="5"/>
  <c r="Q1114" i="5"/>
  <c r="Q1115" i="5"/>
  <c r="Q1116" i="5"/>
  <c r="Q1117" i="5"/>
  <c r="Q1118" i="5"/>
  <c r="Q1119" i="5"/>
  <c r="Q1120" i="5"/>
  <c r="Q1121" i="5"/>
  <c r="Q1122" i="5"/>
  <c r="Q1123" i="5"/>
  <c r="Q1124" i="5"/>
  <c r="Q1125" i="5"/>
  <c r="Q1126" i="5"/>
  <c r="Q1127" i="5"/>
  <c r="Q1128" i="5"/>
  <c r="Q1129" i="5"/>
  <c r="Q1130" i="5"/>
  <c r="Q1131" i="5"/>
  <c r="Q1132" i="5"/>
  <c r="Q1133" i="5"/>
  <c r="Q1134" i="5"/>
  <c r="Q1135" i="5"/>
  <c r="Q1136" i="5"/>
  <c r="Q1137" i="5"/>
  <c r="Q1138" i="5"/>
  <c r="Q1139" i="5"/>
  <c r="Q1140" i="5"/>
  <c r="Q1141" i="5"/>
  <c r="Q1142" i="5"/>
  <c r="Q1143" i="5"/>
  <c r="Q1144" i="5"/>
  <c r="Q1145" i="5"/>
  <c r="Q1146" i="5"/>
  <c r="Q1147" i="5"/>
  <c r="Q1148" i="5"/>
  <c r="Q1149" i="5"/>
  <c r="Q1150" i="5"/>
  <c r="Q1151" i="5"/>
  <c r="Q1152" i="5"/>
  <c r="Q1153" i="5"/>
  <c r="Q1154" i="5"/>
  <c r="Q1155" i="5"/>
  <c r="Q1156" i="5"/>
  <c r="Q1157" i="5"/>
  <c r="Q1158" i="5"/>
  <c r="Q1159" i="5"/>
  <c r="Q1160" i="5"/>
  <c r="Q1161" i="5"/>
  <c r="Q1162" i="5"/>
  <c r="Q1163" i="5"/>
  <c r="Q1164" i="5"/>
  <c r="Q1165" i="5"/>
  <c r="Q1166" i="5"/>
  <c r="Q1167" i="5"/>
  <c r="Q1168" i="5"/>
  <c r="Q1169" i="5"/>
  <c r="Q1170" i="5"/>
  <c r="Q1171" i="5"/>
  <c r="Q1172" i="5"/>
  <c r="Q1173" i="5"/>
  <c r="Q1174" i="5"/>
  <c r="Q1175" i="5"/>
  <c r="Q1176" i="5"/>
  <c r="Q1177" i="5"/>
  <c r="Q1178" i="5"/>
  <c r="Q1179" i="5"/>
  <c r="Q1180" i="5"/>
  <c r="Q1181" i="5"/>
  <c r="Q1182" i="5"/>
  <c r="Q1183" i="5"/>
  <c r="Q1184" i="5"/>
  <c r="Q1185" i="5"/>
  <c r="Q1186" i="5"/>
  <c r="Q1187" i="5"/>
  <c r="Q1188" i="5"/>
  <c r="Q1189" i="5"/>
  <c r="Q1190" i="5"/>
  <c r="Q1191" i="5"/>
  <c r="Q1192" i="5"/>
  <c r="Q1193" i="5"/>
  <c r="Q1194" i="5"/>
  <c r="Q1195" i="5"/>
  <c r="Q1196" i="5"/>
  <c r="Q1197" i="5"/>
  <c r="Q1198" i="5"/>
  <c r="Q1199" i="5"/>
  <c r="Q1200" i="5"/>
  <c r="Q1201" i="5"/>
  <c r="Q1202" i="5"/>
  <c r="Q1203" i="5"/>
  <c r="Q1204" i="5"/>
  <c r="Q1205" i="5"/>
  <c r="Q1206" i="5"/>
  <c r="Q1207" i="5"/>
  <c r="Q1208" i="5"/>
  <c r="Q1209" i="5"/>
  <c r="Q1210" i="5"/>
  <c r="Q1211" i="5"/>
  <c r="Q1212" i="5"/>
  <c r="Q1213" i="5"/>
  <c r="Q1214" i="5"/>
  <c r="Q1215" i="5"/>
  <c r="Q1216" i="5"/>
  <c r="Q1217" i="5"/>
  <c r="Q1218" i="5"/>
  <c r="Q1219" i="5"/>
  <c r="Q1220" i="5"/>
  <c r="Q1221" i="5"/>
  <c r="Q1222" i="5"/>
  <c r="Q1223" i="5"/>
  <c r="Q1224" i="5"/>
  <c r="Q1225" i="5"/>
  <c r="Q1226" i="5"/>
  <c r="Q1227" i="5"/>
  <c r="Q1228" i="5"/>
  <c r="Q1229" i="5"/>
  <c r="Q1230" i="5"/>
  <c r="Q1231" i="5"/>
  <c r="Q1232" i="5"/>
  <c r="Q1233" i="5"/>
  <c r="Q1234" i="5"/>
  <c r="Q1235" i="5"/>
  <c r="Q1236" i="5"/>
  <c r="Q1237" i="5"/>
  <c r="Q1238" i="5"/>
  <c r="Q1239" i="5"/>
  <c r="Q1240" i="5"/>
  <c r="Q1241" i="5"/>
  <c r="Q1242" i="5"/>
  <c r="Q1243" i="5"/>
  <c r="Q1244" i="5"/>
  <c r="Q1245" i="5"/>
  <c r="Q1246" i="5"/>
  <c r="Q1247" i="5"/>
  <c r="Q1248" i="5"/>
  <c r="Q1249" i="5"/>
  <c r="Q1250" i="5"/>
  <c r="Q1251" i="5"/>
  <c r="Q1252" i="5"/>
  <c r="Q1253" i="5"/>
  <c r="Q1254" i="5"/>
  <c r="Q1255" i="5"/>
  <c r="Q1256" i="5"/>
  <c r="Q1257" i="5"/>
  <c r="Q1258" i="5"/>
  <c r="Q1259" i="5"/>
  <c r="Q1260" i="5"/>
  <c r="Q1261" i="5"/>
  <c r="Q1262" i="5"/>
  <c r="Q1263" i="5"/>
  <c r="Q1264" i="5"/>
  <c r="Q1265" i="5"/>
  <c r="Q1266" i="5"/>
  <c r="Q1267" i="5"/>
  <c r="Q1268" i="5"/>
  <c r="Q1269" i="5"/>
  <c r="Q1270" i="5"/>
  <c r="Q1271" i="5"/>
  <c r="Q1272" i="5"/>
  <c r="Q1273" i="5"/>
  <c r="Q1274" i="5"/>
  <c r="Q1275" i="5"/>
  <c r="Q1276" i="5"/>
  <c r="Q1277" i="5"/>
  <c r="Q1278" i="5"/>
  <c r="Q1279" i="5"/>
  <c r="Q1280" i="5"/>
  <c r="Q1281" i="5"/>
  <c r="Q1282" i="5"/>
  <c r="Q1283" i="5"/>
  <c r="Q1284" i="5"/>
  <c r="Q1285" i="5"/>
  <c r="Q1286" i="5"/>
  <c r="Q1287" i="5"/>
  <c r="Q1288" i="5"/>
  <c r="Q1289" i="5"/>
  <c r="Q1290" i="5"/>
  <c r="Q1291" i="5"/>
  <c r="Q1292" i="5"/>
  <c r="Q1293" i="5"/>
  <c r="Q1294" i="5"/>
  <c r="Q1295" i="5"/>
  <c r="Q1296" i="5"/>
  <c r="Q1297" i="5"/>
  <c r="Q1298" i="5"/>
  <c r="Q1299" i="5"/>
  <c r="Q1300" i="5"/>
  <c r="Q1301" i="5"/>
  <c r="Q1302" i="5"/>
  <c r="Q1303" i="5"/>
  <c r="Q1304" i="5"/>
  <c r="Q1305" i="5"/>
  <c r="Q1306" i="5"/>
  <c r="Q1307" i="5"/>
  <c r="Q1308" i="5"/>
  <c r="Q1309" i="5"/>
  <c r="Q1310" i="5"/>
  <c r="Q1311" i="5"/>
  <c r="Q1312" i="5"/>
  <c r="Q1313" i="5"/>
  <c r="Q1314" i="5"/>
  <c r="Q1315" i="5"/>
  <c r="Q1316" i="5"/>
  <c r="Q1317" i="5"/>
  <c r="Q1318" i="5"/>
  <c r="Q1319" i="5"/>
  <c r="Q1320" i="5"/>
  <c r="Q1321" i="5"/>
  <c r="Q1322" i="5"/>
  <c r="Q1323" i="5"/>
  <c r="Q1324" i="5"/>
  <c r="Q1325" i="5"/>
  <c r="Q1326" i="5"/>
  <c r="Q1327" i="5"/>
  <c r="Q1328" i="5"/>
  <c r="Q1329" i="5"/>
  <c r="Q1330" i="5"/>
  <c r="Q1331" i="5"/>
  <c r="Q1332" i="5"/>
  <c r="Q1333" i="5"/>
  <c r="Q1334" i="5"/>
  <c r="Q1335" i="5"/>
  <c r="Q1336" i="5"/>
  <c r="Q1337" i="5"/>
  <c r="Q1338" i="5"/>
  <c r="Q1339" i="5"/>
  <c r="Q1340" i="5"/>
  <c r="Q1341" i="5"/>
  <c r="Q1342" i="5"/>
  <c r="Q1343" i="5"/>
  <c r="Q1344" i="5"/>
  <c r="Q1345" i="5"/>
  <c r="Q1346" i="5"/>
  <c r="Q1347" i="5"/>
  <c r="Q1348" i="5"/>
  <c r="Q1349" i="5"/>
  <c r="Q1350" i="5"/>
  <c r="Q1351" i="5"/>
  <c r="Q1352" i="5"/>
  <c r="Q1353" i="5"/>
  <c r="Q1354" i="5"/>
  <c r="Q1355" i="5"/>
  <c r="Q1356" i="5"/>
  <c r="Q1357" i="5"/>
  <c r="Q1358" i="5"/>
  <c r="Q1359" i="5"/>
  <c r="Q1360" i="5"/>
  <c r="Q1361" i="5"/>
  <c r="Q1362" i="5"/>
  <c r="Q1363" i="5"/>
  <c r="Q1364" i="5"/>
  <c r="Q1365" i="5"/>
  <c r="Q1366" i="5"/>
  <c r="Q1367" i="5"/>
  <c r="Q1368" i="5"/>
  <c r="Q1369" i="5"/>
  <c r="Q1370" i="5"/>
  <c r="Q1371" i="5"/>
  <c r="Q1372" i="5"/>
  <c r="Q1373" i="5"/>
  <c r="Q1374" i="5"/>
  <c r="Q1375" i="5"/>
  <c r="Q1376" i="5"/>
  <c r="Q1377" i="5"/>
  <c r="Q1378" i="5"/>
  <c r="Q1379" i="5"/>
  <c r="Q1380" i="5"/>
  <c r="Q1381" i="5"/>
  <c r="Q1382" i="5"/>
  <c r="Q1383" i="5"/>
  <c r="Q1384" i="5"/>
  <c r="Q1385" i="5"/>
  <c r="Q1386" i="5"/>
  <c r="Q1387" i="5"/>
  <c r="Q1388" i="5"/>
  <c r="Q1389" i="5"/>
  <c r="Q1390" i="5"/>
  <c r="Q1391" i="5"/>
  <c r="Q1392" i="5"/>
  <c r="Q1393" i="5"/>
  <c r="Q1394" i="5"/>
  <c r="Q1395" i="5"/>
  <c r="Q1396" i="5"/>
  <c r="Q1397" i="5"/>
  <c r="Q1398" i="5"/>
  <c r="Q1399" i="5"/>
  <c r="Q1400" i="5"/>
  <c r="Q1401" i="5"/>
  <c r="Q1402" i="5"/>
  <c r="Q1403" i="5"/>
  <c r="Q1404" i="5"/>
  <c r="Q1405" i="5"/>
  <c r="Q1406" i="5"/>
  <c r="Q1407" i="5"/>
  <c r="Q1408" i="5"/>
  <c r="Q1409" i="5"/>
  <c r="Q1410" i="5"/>
  <c r="Q1411" i="5"/>
  <c r="Q1412" i="5"/>
  <c r="Q1413" i="5"/>
  <c r="Q1414" i="5"/>
  <c r="Q1415" i="5"/>
  <c r="Q1416" i="5"/>
  <c r="Q1417" i="5"/>
  <c r="Q1418" i="5"/>
  <c r="Q1419" i="5"/>
  <c r="Q1420" i="5"/>
  <c r="Q1421" i="5"/>
  <c r="Q1422" i="5"/>
  <c r="Q1423" i="5"/>
  <c r="Q1424" i="5"/>
  <c r="Q1425" i="5"/>
  <c r="Q1426" i="5"/>
  <c r="Q1427" i="5"/>
  <c r="Q1428" i="5"/>
  <c r="Q1429" i="5"/>
  <c r="Q1430" i="5"/>
  <c r="Q1431" i="5"/>
  <c r="Q1432" i="5"/>
  <c r="Q1433" i="5"/>
  <c r="Q1434" i="5"/>
  <c r="Q1435" i="5"/>
  <c r="Q1436" i="5"/>
  <c r="Q1437" i="5"/>
  <c r="Q1438" i="5"/>
  <c r="Q1439" i="5"/>
  <c r="Q1440" i="5"/>
  <c r="Q1441" i="5"/>
  <c r="Q1442" i="5"/>
  <c r="Q1443" i="5"/>
  <c r="Q1444" i="5"/>
  <c r="Q1445" i="5"/>
  <c r="Q1446" i="5"/>
  <c r="Q1447" i="5"/>
  <c r="Q1448" i="5"/>
  <c r="Q1449" i="5"/>
  <c r="Q1450" i="5"/>
  <c r="Q1451" i="5"/>
  <c r="Q1452" i="5"/>
  <c r="Q1453" i="5"/>
  <c r="Q1454" i="5"/>
  <c r="Q1455" i="5"/>
  <c r="Q1456" i="5"/>
  <c r="Q1457" i="5"/>
  <c r="Q1458" i="5"/>
  <c r="Q1459" i="5"/>
  <c r="Q1460" i="5"/>
  <c r="Q1461" i="5"/>
  <c r="Q1462" i="5"/>
  <c r="Q1463" i="5"/>
  <c r="Q1464" i="5"/>
  <c r="Q1465" i="5"/>
  <c r="Q1466" i="5"/>
  <c r="Q1467" i="5"/>
  <c r="Q1468" i="5"/>
  <c r="Q1469" i="5"/>
  <c r="Q1470" i="5"/>
  <c r="Q1471" i="5"/>
  <c r="Q1472" i="5"/>
  <c r="Q1473" i="5"/>
  <c r="Q1474" i="5"/>
  <c r="Q1475" i="5"/>
  <c r="Q1476" i="5"/>
  <c r="Q1477" i="5"/>
  <c r="Q1478" i="5"/>
  <c r="Q1479" i="5"/>
  <c r="Q1480" i="5"/>
  <c r="Q1481" i="5"/>
  <c r="Q1482" i="5"/>
  <c r="Q1483" i="5"/>
  <c r="Q1484" i="5"/>
  <c r="Q1485" i="5"/>
  <c r="Q1486" i="5"/>
  <c r="Q1487" i="5"/>
  <c r="Q1488" i="5"/>
  <c r="Q1489" i="5"/>
  <c r="Q1490" i="5"/>
  <c r="Q1491" i="5"/>
  <c r="Q1492" i="5"/>
  <c r="Q1493" i="5"/>
  <c r="Q1494" i="5"/>
  <c r="Q1495" i="5"/>
  <c r="Q1496" i="5"/>
  <c r="Q1497" i="5"/>
  <c r="Q1498" i="5"/>
  <c r="Q1499" i="5"/>
  <c r="Q1500" i="5"/>
  <c r="Q1501" i="5"/>
  <c r="Q1502" i="5"/>
  <c r="Q1503" i="5"/>
  <c r="Q1504" i="5"/>
  <c r="Q1505" i="5"/>
  <c r="Q1506" i="5"/>
  <c r="Q1507" i="5"/>
  <c r="Q1508" i="5"/>
  <c r="Q1509" i="5"/>
  <c r="Q1510" i="5"/>
  <c r="Q1511" i="5"/>
  <c r="Q1512" i="5"/>
  <c r="Q1513" i="5"/>
  <c r="Q1514" i="5"/>
  <c r="Q1515" i="5"/>
  <c r="Q1516" i="5"/>
  <c r="Q1517" i="5"/>
  <c r="Q1518" i="5"/>
  <c r="Q1519" i="5"/>
  <c r="Q1520" i="5"/>
  <c r="Q1521" i="5"/>
  <c r="Q1522" i="5"/>
  <c r="Q1523" i="5"/>
  <c r="Q1524" i="5"/>
  <c r="Q1525" i="5"/>
  <c r="Q1526" i="5"/>
  <c r="Q1527" i="5"/>
  <c r="Q1528" i="5"/>
  <c r="Q1529" i="5"/>
  <c r="Q1530" i="5"/>
  <c r="Q1531" i="5"/>
  <c r="Q1532" i="5"/>
  <c r="Q1533" i="5"/>
  <c r="Q1534" i="5"/>
  <c r="Q1535" i="5"/>
  <c r="Q1536" i="5"/>
  <c r="Q1537" i="5"/>
  <c r="Q1538" i="5"/>
  <c r="Q1539" i="5"/>
  <c r="Q1540" i="5"/>
  <c r="Q1541" i="5"/>
  <c r="Q1542" i="5"/>
  <c r="Q1543" i="5"/>
  <c r="Q1544" i="5"/>
  <c r="Q1545" i="5"/>
  <c r="Q1546" i="5"/>
  <c r="Q1547" i="5"/>
  <c r="Q1548" i="5"/>
  <c r="Q1549" i="5"/>
  <c r="Q1550" i="5"/>
  <c r="Q1551" i="5"/>
  <c r="Q1552" i="5"/>
  <c r="Q1553" i="5"/>
  <c r="Q1554" i="5"/>
  <c r="Q1555" i="5"/>
  <c r="Q1556" i="5"/>
  <c r="Q1557" i="5"/>
  <c r="Q1558" i="5"/>
  <c r="Q1559" i="5"/>
  <c r="Q1560" i="5"/>
  <c r="Q1561" i="5"/>
  <c r="Q1562" i="5"/>
  <c r="Q1563" i="5"/>
  <c r="Q1564" i="5"/>
  <c r="Q1565" i="5"/>
  <c r="Q1566" i="5"/>
  <c r="Q1567" i="5"/>
  <c r="Q1568" i="5"/>
  <c r="Q1569" i="5"/>
  <c r="Q1570" i="5"/>
  <c r="Q1571" i="5"/>
  <c r="Q1572" i="5"/>
  <c r="Q1573" i="5"/>
  <c r="Q1574" i="5"/>
  <c r="Q1575" i="5"/>
  <c r="Q1576" i="5"/>
  <c r="Q1577" i="5"/>
  <c r="Q1578" i="5"/>
  <c r="Q1579" i="5"/>
  <c r="Q1580" i="5"/>
  <c r="Q1581" i="5"/>
  <c r="Q1582" i="5"/>
  <c r="Q1583" i="5"/>
  <c r="Q1584" i="5"/>
  <c r="Q1585" i="5"/>
  <c r="Q1586" i="5"/>
  <c r="Q1587" i="5"/>
  <c r="Q1588" i="5"/>
  <c r="Q1589" i="5"/>
  <c r="Q1590" i="5"/>
  <c r="Q1591" i="5"/>
  <c r="Q1592" i="5"/>
  <c r="Q1593" i="5"/>
  <c r="Q1594" i="5"/>
  <c r="Q1595" i="5"/>
  <c r="Q1596" i="5"/>
  <c r="Q1597" i="5"/>
  <c r="Q1598" i="5"/>
  <c r="Q1599" i="5"/>
  <c r="Q1600" i="5"/>
  <c r="Q1601" i="5"/>
  <c r="Q1602" i="5"/>
  <c r="Q1603" i="5"/>
  <c r="Q1604" i="5"/>
  <c r="Q1605" i="5"/>
  <c r="Q1606" i="5"/>
  <c r="Q1607" i="5"/>
  <c r="Q1608" i="5"/>
  <c r="Q1609" i="5"/>
  <c r="Q1610" i="5"/>
  <c r="Q1611" i="5"/>
  <c r="Q1612" i="5"/>
  <c r="Q1613" i="5"/>
  <c r="Q1614" i="5"/>
  <c r="Q1615" i="5"/>
  <c r="Q1616" i="5"/>
  <c r="Q1617" i="5"/>
  <c r="Q1618" i="5"/>
  <c r="Q1619" i="5"/>
  <c r="Q1620" i="5"/>
  <c r="Q1621" i="5"/>
  <c r="Q1622" i="5"/>
  <c r="Q1623" i="5"/>
  <c r="Q1624" i="5"/>
  <c r="Q1625" i="5"/>
  <c r="Q1626" i="5"/>
  <c r="Q1627" i="5"/>
  <c r="Q1628" i="5"/>
  <c r="Q1629" i="5"/>
  <c r="Q1630" i="5"/>
  <c r="Q1631" i="5"/>
  <c r="Q1632" i="5"/>
  <c r="Q1633" i="5"/>
  <c r="Q1634" i="5"/>
  <c r="Q1635" i="5"/>
  <c r="Q1636" i="5"/>
  <c r="Q1637" i="5"/>
  <c r="Q1638" i="5"/>
  <c r="Q1639" i="5"/>
  <c r="Q1640" i="5"/>
  <c r="Q1641" i="5"/>
  <c r="Q1642" i="5"/>
  <c r="Q1643" i="5"/>
  <c r="Q1644" i="5"/>
  <c r="Q1645" i="5"/>
  <c r="Q1646" i="5"/>
  <c r="Q1647" i="5"/>
  <c r="Q1648" i="5"/>
  <c r="Q1649" i="5"/>
  <c r="Q1650" i="5"/>
  <c r="Q1651" i="5"/>
  <c r="Q1652" i="5"/>
  <c r="Q1653" i="5"/>
  <c r="Q1654" i="5"/>
  <c r="Q1655" i="5"/>
  <c r="Q1656" i="5"/>
  <c r="Q1657" i="5"/>
  <c r="Q1658" i="5"/>
  <c r="Q1659" i="5"/>
  <c r="Q1660" i="5"/>
  <c r="Q1661" i="5"/>
  <c r="Q1662" i="5"/>
  <c r="Q1663" i="5"/>
  <c r="Q1664" i="5"/>
  <c r="Q1665" i="5"/>
  <c r="Q1666" i="5"/>
  <c r="Q1667" i="5"/>
  <c r="Q1668" i="5"/>
  <c r="Q1669" i="5"/>
  <c r="Q1670" i="5"/>
  <c r="Q1671" i="5"/>
  <c r="Q1672" i="5"/>
  <c r="Q1673" i="5"/>
  <c r="Q1674" i="5"/>
  <c r="Q1675" i="5"/>
  <c r="Q1676" i="5"/>
  <c r="Q1677" i="5"/>
  <c r="Q1678" i="5"/>
  <c r="Q1679" i="5"/>
  <c r="Q1680" i="5"/>
  <c r="Q1681" i="5"/>
  <c r="Q1682" i="5"/>
  <c r="Q1683" i="5"/>
  <c r="Q1684" i="5"/>
  <c r="Q1685" i="5"/>
  <c r="Q1686" i="5"/>
  <c r="Q1687" i="5"/>
  <c r="Q1688" i="5"/>
  <c r="Q1689" i="5"/>
  <c r="Q1690" i="5"/>
  <c r="Q1691" i="5"/>
  <c r="Q1692" i="5"/>
  <c r="Q1693" i="5"/>
  <c r="Q1694" i="5"/>
  <c r="Q1695" i="5"/>
  <c r="Q1696" i="5"/>
  <c r="Q1697" i="5"/>
  <c r="Q1698" i="5"/>
  <c r="Q1699" i="5"/>
  <c r="Q1700" i="5"/>
  <c r="Q1701" i="5"/>
  <c r="Q1702" i="5"/>
  <c r="Q1703" i="5"/>
  <c r="Q1704" i="5"/>
  <c r="Q1705" i="5"/>
  <c r="Q1706" i="5"/>
  <c r="Q1707" i="5"/>
  <c r="Q1708" i="5"/>
  <c r="Q1709" i="5"/>
  <c r="Q1710" i="5"/>
  <c r="Q1711" i="5"/>
  <c r="Q1712" i="5"/>
  <c r="Q1713" i="5"/>
  <c r="Q1714" i="5"/>
  <c r="Q1715" i="5"/>
  <c r="Q1716" i="5"/>
  <c r="Q1717" i="5"/>
  <c r="Q1718" i="5"/>
  <c r="Q1719" i="5"/>
  <c r="Q1720" i="5"/>
  <c r="Q1721" i="5"/>
  <c r="Q1722" i="5"/>
  <c r="Q1723" i="5"/>
  <c r="Q1724" i="5"/>
  <c r="Q1725" i="5"/>
  <c r="Q1726" i="5"/>
  <c r="Q1727" i="5"/>
  <c r="Q1728" i="5"/>
  <c r="Q1729" i="5"/>
  <c r="Q1730" i="5"/>
  <c r="Q1731" i="5"/>
  <c r="Q1732" i="5"/>
  <c r="Q1733" i="5"/>
  <c r="Q1734" i="5"/>
  <c r="Q1735" i="5"/>
  <c r="Q1736" i="5"/>
  <c r="Q1737" i="5"/>
  <c r="Q1738" i="5"/>
  <c r="Q1739" i="5"/>
  <c r="Q1740" i="5"/>
  <c r="Q1741" i="5"/>
  <c r="Q1742" i="5"/>
  <c r="Q1743" i="5"/>
  <c r="Q1744" i="5"/>
  <c r="Q1745" i="5"/>
  <c r="Q1746" i="5"/>
  <c r="Q1747" i="5"/>
  <c r="Q1748" i="5"/>
  <c r="Q1749" i="5"/>
  <c r="Q1750" i="5"/>
  <c r="Q1751" i="5"/>
  <c r="Q1752" i="5"/>
  <c r="Q1753" i="5"/>
  <c r="Q1754" i="5"/>
  <c r="Q1755" i="5"/>
  <c r="Q1756" i="5"/>
  <c r="Q1757" i="5"/>
  <c r="Q1758" i="5"/>
  <c r="Q1759" i="5"/>
  <c r="Q1760" i="5"/>
  <c r="Q1761" i="5"/>
  <c r="Q1762" i="5"/>
  <c r="Q1763" i="5"/>
  <c r="Q1764" i="5"/>
  <c r="Q1765" i="5"/>
  <c r="Q1766" i="5"/>
  <c r="Q1767" i="5"/>
  <c r="Q1768" i="5"/>
  <c r="Q1769" i="5"/>
  <c r="Q1770" i="5"/>
  <c r="Q1771" i="5"/>
  <c r="Q1772" i="5"/>
  <c r="Q1773" i="5"/>
  <c r="Q1774" i="5"/>
  <c r="Q1775" i="5"/>
  <c r="Q1776" i="5"/>
  <c r="Q1777" i="5"/>
  <c r="Q1778" i="5"/>
  <c r="Q1779" i="5"/>
  <c r="Q1780" i="5"/>
  <c r="Q1781" i="5"/>
  <c r="Q1782" i="5"/>
  <c r="Q1783" i="5"/>
  <c r="Q1784" i="5"/>
  <c r="Q1785" i="5"/>
  <c r="Q1786" i="5"/>
  <c r="Q1787" i="5"/>
  <c r="Q1788" i="5"/>
  <c r="Q1789" i="5"/>
  <c r="Q1790" i="5"/>
  <c r="Q1791" i="5"/>
  <c r="Q1792" i="5"/>
  <c r="Q1793" i="5"/>
  <c r="Q1794" i="5"/>
  <c r="Q1795" i="5"/>
  <c r="Q1796" i="5"/>
  <c r="Q1797" i="5"/>
  <c r="Q1798" i="5"/>
  <c r="Q1799" i="5"/>
  <c r="Q1800" i="5"/>
  <c r="Q1801" i="5"/>
  <c r="Q1802" i="5"/>
  <c r="Q1803" i="5"/>
  <c r="Q1804" i="5"/>
  <c r="Q1805" i="5"/>
  <c r="Q1806" i="5"/>
  <c r="Q1807" i="5"/>
  <c r="Q1808" i="5"/>
  <c r="Q1809" i="5"/>
  <c r="Q1810" i="5"/>
  <c r="Q1811" i="5"/>
  <c r="Q1812" i="5"/>
  <c r="Q1813" i="5"/>
  <c r="Q1814" i="5"/>
  <c r="Q1815" i="5"/>
  <c r="Q1816" i="5"/>
  <c r="Q1817" i="5"/>
  <c r="Q1818" i="5"/>
  <c r="Q1819" i="5"/>
  <c r="Q1820" i="5"/>
  <c r="Q1821" i="5"/>
  <c r="Q1822" i="5"/>
  <c r="Q1823" i="5"/>
  <c r="Q1824" i="5"/>
  <c r="Q1825" i="5"/>
  <c r="Q1826" i="5"/>
  <c r="Q1827" i="5"/>
  <c r="Q1828" i="5"/>
  <c r="Q1829" i="5"/>
  <c r="Q1830" i="5"/>
  <c r="Q1831" i="5"/>
  <c r="Q1832" i="5"/>
  <c r="Q1833" i="5"/>
  <c r="Q1834" i="5"/>
  <c r="Q1835" i="5"/>
  <c r="Q1836" i="5"/>
  <c r="Q1837" i="5"/>
  <c r="Q1838" i="5"/>
  <c r="Q1839" i="5"/>
  <c r="Q1840" i="5"/>
  <c r="Q1841" i="5"/>
  <c r="Q1842" i="5"/>
  <c r="Q1843" i="5"/>
  <c r="Q1844" i="5"/>
  <c r="Q1845" i="5"/>
  <c r="Q1846" i="5"/>
  <c r="Q1847" i="5"/>
  <c r="Q1848" i="5"/>
  <c r="Q1849" i="5"/>
  <c r="Q1850" i="5"/>
  <c r="Q1851" i="5"/>
  <c r="Q1852" i="5"/>
  <c r="Q1853" i="5"/>
  <c r="Q1854" i="5"/>
  <c r="Q1855" i="5"/>
  <c r="Q1856" i="5"/>
  <c r="Q1857" i="5"/>
  <c r="Q1858" i="5"/>
  <c r="Q1859" i="5"/>
  <c r="Q1860" i="5"/>
  <c r="Q1861" i="5"/>
  <c r="Q1862" i="5"/>
  <c r="Q1863" i="5"/>
  <c r="Q1864" i="5"/>
  <c r="Q1865" i="5"/>
  <c r="Q1866" i="5"/>
  <c r="Q1867" i="5"/>
  <c r="Q1868" i="5"/>
  <c r="Q1869" i="5"/>
  <c r="Q1870" i="5"/>
  <c r="Q1871" i="5"/>
  <c r="Q1872" i="5"/>
  <c r="Q1873" i="5"/>
  <c r="Q1874" i="5"/>
  <c r="Q1875" i="5"/>
  <c r="Q1876" i="5"/>
  <c r="Q1877" i="5"/>
  <c r="Q1878" i="5"/>
  <c r="Q1879" i="5"/>
  <c r="Q1880" i="5"/>
  <c r="Q1881" i="5"/>
  <c r="Q1882" i="5"/>
  <c r="Q1883" i="5"/>
  <c r="Q1884" i="5"/>
  <c r="Q1885" i="5"/>
  <c r="Q1886" i="5"/>
  <c r="Q1887" i="5"/>
  <c r="Q1888" i="5"/>
  <c r="Q1889" i="5"/>
  <c r="Q1890" i="5"/>
  <c r="Q1891" i="5"/>
  <c r="Q1892" i="5"/>
  <c r="Q1893" i="5"/>
  <c r="Q1894" i="5"/>
  <c r="Q1895" i="5"/>
  <c r="Q1896" i="5"/>
  <c r="Q1897" i="5"/>
  <c r="Q1898" i="5"/>
  <c r="Q1899" i="5"/>
  <c r="Q1900" i="5"/>
  <c r="Q1901" i="5"/>
  <c r="Q1902" i="5"/>
  <c r="Q1903" i="5"/>
  <c r="Q1904" i="5"/>
  <c r="Q1905" i="5"/>
  <c r="Q1906" i="5"/>
  <c r="Q1907" i="5"/>
  <c r="Q1908" i="5"/>
  <c r="Q1909" i="5"/>
  <c r="Q1910" i="5"/>
  <c r="Q1911" i="5"/>
  <c r="Q1912" i="5"/>
  <c r="Q1913" i="5"/>
  <c r="Q1914" i="5"/>
  <c r="Q1915" i="5"/>
  <c r="Q1916" i="5"/>
  <c r="Q1917" i="5"/>
  <c r="Q1918" i="5"/>
  <c r="Q1919" i="5"/>
  <c r="Q1920" i="5"/>
  <c r="Q1921" i="5"/>
  <c r="Q1922" i="5"/>
  <c r="Q1923" i="5"/>
  <c r="Q1924" i="5"/>
  <c r="Q1925" i="5"/>
  <c r="Q1926" i="5"/>
  <c r="Q1927" i="5"/>
  <c r="Q1928" i="5"/>
  <c r="Q1929" i="5"/>
  <c r="Q1930" i="5"/>
  <c r="Q1931" i="5"/>
  <c r="Q1932" i="5"/>
  <c r="Q1933" i="5"/>
  <c r="Q1934" i="5"/>
  <c r="Q1935" i="5"/>
  <c r="Q1936" i="5"/>
  <c r="Q1937" i="5"/>
  <c r="Q1938" i="5"/>
  <c r="Q1939" i="5"/>
  <c r="Q1940" i="5"/>
  <c r="Q1941" i="5"/>
  <c r="Q1942" i="5"/>
  <c r="Q1943" i="5"/>
  <c r="Q1944" i="5"/>
  <c r="Q1945" i="5"/>
  <c r="Q1946" i="5"/>
  <c r="Q1947" i="5"/>
  <c r="Q1948" i="5"/>
  <c r="Q1949" i="5"/>
  <c r="Q1950" i="5"/>
  <c r="Q1951" i="5"/>
  <c r="Q1952" i="5"/>
  <c r="Q1953" i="5"/>
  <c r="Q1954" i="5"/>
  <c r="Q1955" i="5"/>
  <c r="Q1956" i="5"/>
  <c r="Q1957" i="5"/>
  <c r="Q1958" i="5"/>
  <c r="Q1959" i="5"/>
  <c r="Q1960" i="5"/>
  <c r="Q1961" i="5"/>
  <c r="Q1962" i="5"/>
  <c r="Q1963" i="5"/>
  <c r="Q1964" i="5"/>
  <c r="Q1965" i="5"/>
  <c r="Q1966" i="5"/>
  <c r="Q1967" i="5"/>
  <c r="Q1968" i="5"/>
  <c r="Q1969" i="5"/>
  <c r="Q1970" i="5"/>
  <c r="Q1971" i="5"/>
  <c r="Q1972" i="5"/>
  <c r="Q1973" i="5"/>
  <c r="Q1974" i="5"/>
  <c r="Q1975" i="5"/>
  <c r="Q1976" i="5"/>
  <c r="Q1977" i="5"/>
  <c r="Q1978" i="5"/>
  <c r="Q1979" i="5"/>
  <c r="Q1980" i="5"/>
  <c r="Q1981" i="5"/>
  <c r="Q1982" i="5"/>
  <c r="Q1983" i="5"/>
  <c r="Q1984" i="5"/>
  <c r="Q1985" i="5"/>
  <c r="Q1986" i="5"/>
  <c r="Q1987" i="5"/>
  <c r="Q1988" i="5"/>
  <c r="Q1989" i="5"/>
  <c r="Q1990" i="5"/>
  <c r="Q1991" i="5"/>
  <c r="Q1992" i="5"/>
  <c r="Q1993" i="5"/>
  <c r="Q1994" i="5"/>
  <c r="Q1995" i="5"/>
  <c r="Q1996" i="5"/>
  <c r="Q1997" i="5"/>
  <c r="Q1998" i="5"/>
  <c r="Q1999" i="5"/>
  <c r="Q2000" i="5"/>
  <c r="Q2001" i="5"/>
  <c r="Q2002" i="5"/>
  <c r="Q2003" i="5"/>
  <c r="Q2004" i="5"/>
  <c r="Q2005" i="5"/>
  <c r="Q2006" i="5"/>
  <c r="Q2007" i="5"/>
  <c r="Q2008" i="5"/>
  <c r="Q2009" i="5"/>
  <c r="Q2010" i="5"/>
  <c r="Q2011" i="5"/>
  <c r="Q2012" i="5"/>
  <c r="Q2013" i="5"/>
  <c r="Q2014" i="5"/>
  <c r="Q2015" i="5"/>
  <c r="Q2016" i="5"/>
  <c r="Q2017" i="5"/>
  <c r="Q2018" i="5"/>
  <c r="Q2019" i="5"/>
  <c r="Q2020" i="5"/>
  <c r="Q2021" i="5"/>
  <c r="Q2022" i="5"/>
  <c r="Q2023" i="5"/>
  <c r="Q2024" i="5"/>
  <c r="Q2025" i="5"/>
  <c r="Q2026" i="5"/>
  <c r="Q2027" i="5"/>
  <c r="Q2028" i="5"/>
  <c r="Q2029" i="5"/>
  <c r="Q2030" i="5"/>
  <c r="Q2031" i="5"/>
  <c r="Q2032" i="5"/>
  <c r="Q2033" i="5"/>
  <c r="Q2034" i="5"/>
  <c r="Q2035" i="5"/>
  <c r="Q2036" i="5"/>
  <c r="Q2037" i="5"/>
  <c r="Q2038" i="5"/>
  <c r="Q2039" i="5"/>
  <c r="Q2040" i="5"/>
  <c r="Q2041" i="5"/>
  <c r="Q2042" i="5"/>
  <c r="Q2043" i="5"/>
  <c r="Q2044" i="5"/>
  <c r="Q2045" i="5"/>
  <c r="Q2046" i="5"/>
  <c r="Q2047" i="5"/>
  <c r="Q2048" i="5"/>
  <c r="Q2049" i="5"/>
  <c r="Q2050" i="5"/>
  <c r="Q2051" i="5"/>
  <c r="Q2052" i="5"/>
  <c r="Q2053" i="5"/>
  <c r="Q2054" i="5"/>
  <c r="Q2055" i="5"/>
  <c r="Q2056" i="5"/>
  <c r="Q2057" i="5"/>
  <c r="Q2058" i="5"/>
  <c r="Q2059" i="5"/>
  <c r="Q2060" i="5"/>
  <c r="Q2061" i="5"/>
  <c r="Q2062" i="5"/>
  <c r="Q2063" i="5"/>
  <c r="Q2064" i="5"/>
  <c r="Q2065" i="5"/>
  <c r="Q2066" i="5"/>
  <c r="Q2067" i="5"/>
  <c r="Q2068" i="5"/>
  <c r="Q2069" i="5"/>
  <c r="Q2070" i="5"/>
  <c r="Q2071" i="5"/>
  <c r="Q2072" i="5"/>
  <c r="Q2073" i="5"/>
  <c r="Q2074" i="5"/>
  <c r="Q2075" i="5"/>
  <c r="Q2076" i="5"/>
  <c r="Q2077" i="5"/>
  <c r="Q2078" i="5"/>
  <c r="Q2079" i="5"/>
  <c r="Q2080" i="5"/>
  <c r="Q2081" i="5"/>
  <c r="Q2082" i="5"/>
  <c r="Q2083" i="5"/>
  <c r="Q2084" i="5"/>
  <c r="Q2085" i="5"/>
  <c r="Q2086" i="5"/>
  <c r="Q2087" i="5"/>
  <c r="Q2088" i="5"/>
  <c r="Q2089" i="5"/>
  <c r="Q2090" i="5"/>
  <c r="Q2091" i="5"/>
  <c r="Q2092" i="5"/>
  <c r="Q2093" i="5"/>
  <c r="Q2094" i="5"/>
  <c r="Q2095" i="5"/>
  <c r="Q2096" i="5"/>
  <c r="Q2097" i="5"/>
  <c r="Q2098" i="5"/>
  <c r="Q2099" i="5"/>
  <c r="Q2100" i="5"/>
  <c r="Q2101" i="5"/>
  <c r="Q2102" i="5"/>
  <c r="Q2103" i="5"/>
  <c r="Q2104" i="5"/>
  <c r="Q2105" i="5"/>
  <c r="Q2106" i="5"/>
  <c r="Q2107" i="5"/>
  <c r="Q2108" i="5"/>
  <c r="Q2109" i="5"/>
  <c r="Q2110" i="5"/>
  <c r="Q2111" i="5"/>
  <c r="Q2112" i="5"/>
  <c r="Q2113" i="5"/>
  <c r="Q2114" i="5"/>
  <c r="Q2115" i="5"/>
  <c r="Q2116" i="5"/>
  <c r="Q2117" i="5"/>
  <c r="Q2118" i="5"/>
  <c r="Q2119" i="5"/>
  <c r="Q2120" i="5"/>
  <c r="Q2121" i="5"/>
  <c r="Q2122" i="5"/>
  <c r="Q2123" i="5"/>
  <c r="Q2124" i="5"/>
  <c r="Q2125" i="5"/>
  <c r="Q2126" i="5"/>
  <c r="Q2127" i="5"/>
  <c r="Q2128" i="5"/>
  <c r="Q2129" i="5"/>
  <c r="Q2130" i="5"/>
  <c r="Q2131" i="5"/>
  <c r="Q2132" i="5"/>
  <c r="Q2133" i="5"/>
  <c r="Q2134" i="5"/>
  <c r="Q2135" i="5"/>
  <c r="Q2136" i="5"/>
  <c r="Q2137" i="5"/>
  <c r="Q2138" i="5"/>
  <c r="Q2139" i="5"/>
  <c r="Q2140" i="5"/>
  <c r="Q2141" i="5"/>
  <c r="Q2142" i="5"/>
  <c r="Q2143" i="5"/>
  <c r="Q2144" i="5"/>
  <c r="Q2145" i="5"/>
  <c r="Q2146" i="5"/>
  <c r="Q2147" i="5"/>
  <c r="Q2148" i="5"/>
  <c r="Q2149" i="5"/>
  <c r="Q2150" i="5"/>
  <c r="Q2151" i="5"/>
  <c r="Q2152" i="5"/>
  <c r="Q2153" i="5"/>
  <c r="Q2154" i="5"/>
  <c r="Q2155" i="5"/>
  <c r="Q2156" i="5"/>
  <c r="Q2157" i="5"/>
  <c r="Q2158" i="5"/>
  <c r="Q2159" i="5"/>
  <c r="Q2160" i="5"/>
  <c r="Q2161" i="5"/>
  <c r="Q2162" i="5"/>
  <c r="Q2163" i="5"/>
  <c r="Q2164" i="5"/>
  <c r="Q2165" i="5"/>
  <c r="Q2166" i="5"/>
  <c r="Q2167" i="5"/>
  <c r="Q2168" i="5"/>
  <c r="Q2169" i="5"/>
  <c r="Q2170" i="5"/>
  <c r="Q2171" i="5"/>
  <c r="Q2172" i="5"/>
  <c r="Q2173" i="5"/>
  <c r="Q2174" i="5"/>
  <c r="Q2175" i="5"/>
  <c r="Q2176" i="5"/>
  <c r="Q2177" i="5"/>
  <c r="Q2178" i="5"/>
  <c r="Q2179" i="5"/>
  <c r="Q2180" i="5"/>
  <c r="Q2181" i="5"/>
  <c r="Q2182" i="5"/>
  <c r="Q2183" i="5"/>
  <c r="Q2184" i="5"/>
  <c r="Q2185" i="5"/>
  <c r="Q2186" i="5"/>
  <c r="Q2187" i="5"/>
  <c r="Q2188" i="5"/>
  <c r="Q2189" i="5"/>
  <c r="Q2190" i="5"/>
  <c r="Q2191" i="5"/>
  <c r="Q2192" i="5"/>
  <c r="Q2193" i="5"/>
  <c r="Q2194" i="5"/>
  <c r="Q2195" i="5"/>
  <c r="Q2196" i="5"/>
  <c r="Q2197" i="5"/>
  <c r="Q2198" i="5"/>
  <c r="Q2199" i="5"/>
  <c r="Q2200" i="5"/>
  <c r="Q2201" i="5"/>
  <c r="Q2202" i="5"/>
  <c r="Q2203" i="5"/>
  <c r="Q2204" i="5"/>
  <c r="Q2205" i="5"/>
  <c r="Q2206" i="5"/>
  <c r="Q2207" i="5"/>
  <c r="Q2208" i="5"/>
  <c r="Q2209" i="5"/>
  <c r="Q2210" i="5"/>
  <c r="Q2211" i="5"/>
  <c r="Q2212" i="5"/>
  <c r="Q2213" i="5"/>
  <c r="Q2214" i="5"/>
  <c r="Q2215" i="5"/>
  <c r="Q2216" i="5"/>
  <c r="Q2217" i="5"/>
  <c r="Q2218" i="5"/>
  <c r="Q2219" i="5"/>
  <c r="Q2220" i="5"/>
  <c r="Q2221" i="5"/>
  <c r="Q2222" i="5"/>
  <c r="Q2223" i="5"/>
  <c r="Q2224" i="5"/>
  <c r="Q2225" i="5"/>
  <c r="Q2226" i="5"/>
  <c r="Q2227" i="5"/>
  <c r="Q2228" i="5"/>
  <c r="Q2229" i="5"/>
  <c r="Q2230" i="5"/>
  <c r="Q2231" i="5"/>
  <c r="Q2232" i="5"/>
  <c r="Q2233" i="5"/>
  <c r="Q2234" i="5"/>
  <c r="Q2235" i="5"/>
  <c r="Q2236" i="5"/>
  <c r="Q2237" i="5"/>
  <c r="Q2238" i="5"/>
  <c r="Q2239" i="5"/>
  <c r="Q2240" i="5"/>
  <c r="Q2241" i="5"/>
  <c r="Q2242" i="5"/>
  <c r="Q2243" i="5"/>
  <c r="Q2244" i="5"/>
  <c r="Q2245" i="5"/>
  <c r="Q2246" i="5"/>
  <c r="Q2247" i="5"/>
  <c r="Q2248" i="5"/>
  <c r="Q2249" i="5"/>
  <c r="Q2" i="5"/>
  <c r="P4" i="5"/>
  <c r="P5" i="5" s="1"/>
  <c r="P6" i="5" s="1"/>
  <c r="P7" i="5"/>
  <c r="P8" i="5" s="1"/>
  <c r="P9" i="5" s="1"/>
  <c r="P10" i="5"/>
  <c r="P11" i="5" s="1"/>
  <c r="P12" i="5" s="1"/>
  <c r="P13" i="5" s="1"/>
  <c r="P14" i="5" s="1"/>
  <c r="P15" i="5"/>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P221" i="5" s="1"/>
  <c r="P222" i="5" s="1"/>
  <c r="P223" i="5" s="1"/>
  <c r="P224" i="5" s="1"/>
  <c r="P225" i="5" s="1"/>
  <c r="P226" i="5" s="1"/>
  <c r="P227" i="5" s="1"/>
  <c r="P228" i="5" s="1"/>
  <c r="P229" i="5" s="1"/>
  <c r="P230" i="5" s="1"/>
  <c r="P231" i="5" s="1"/>
  <c r="P232" i="5" s="1"/>
  <c r="P233" i="5" s="1"/>
  <c r="P234" i="5" s="1"/>
  <c r="P235" i="5" s="1"/>
  <c r="P236" i="5" s="1"/>
  <c r="P237" i="5" s="1"/>
  <c r="P238" i="5" s="1"/>
  <c r="P239" i="5" s="1"/>
  <c r="P240" i="5" s="1"/>
  <c r="P241" i="5" s="1"/>
  <c r="P242" i="5" s="1"/>
  <c r="P243" i="5" s="1"/>
  <c r="P244" i="5" s="1"/>
  <c r="P245" i="5" s="1"/>
  <c r="P246" i="5" s="1"/>
  <c r="P247" i="5" s="1"/>
  <c r="P248" i="5" s="1"/>
  <c r="P249" i="5" s="1"/>
  <c r="P250" i="5" s="1"/>
  <c r="P251" i="5" s="1"/>
  <c r="P252" i="5" s="1"/>
  <c r="P253" i="5" s="1"/>
  <c r="P254" i="5" s="1"/>
  <c r="P255" i="5" s="1"/>
  <c r="P256" i="5" s="1"/>
  <c r="P257" i="5" s="1"/>
  <c r="P258" i="5" s="1"/>
  <c r="P259" i="5" s="1"/>
  <c r="P260" i="5" s="1"/>
  <c r="P261" i="5" s="1"/>
  <c r="P262" i="5" s="1"/>
  <c r="P263" i="5" s="1"/>
  <c r="P264" i="5" s="1"/>
  <c r="P265" i="5" s="1"/>
  <c r="P266" i="5" s="1"/>
  <c r="P267" i="5" s="1"/>
  <c r="P268" i="5" s="1"/>
  <c r="P269" i="5" s="1"/>
  <c r="P270" i="5" s="1"/>
  <c r="P271" i="5" s="1"/>
  <c r="P272" i="5" s="1"/>
  <c r="P273" i="5" s="1"/>
  <c r="P274" i="5" s="1"/>
  <c r="P275" i="5" s="1"/>
  <c r="P276" i="5" s="1"/>
  <c r="P277" i="5" s="1"/>
  <c r="P278" i="5" s="1"/>
  <c r="P279" i="5" s="1"/>
  <c r="P280" i="5" s="1"/>
  <c r="P281" i="5" s="1"/>
  <c r="P282" i="5" s="1"/>
  <c r="P283" i="5" s="1"/>
  <c r="P284" i="5" s="1"/>
  <c r="P285" i="5" s="1"/>
  <c r="P286" i="5" s="1"/>
  <c r="P287" i="5" s="1"/>
  <c r="P288" i="5" s="1"/>
  <c r="P289" i="5" s="1"/>
  <c r="P290" i="5" s="1"/>
  <c r="P291" i="5" s="1"/>
  <c r="P292" i="5" s="1"/>
  <c r="P293" i="5" s="1"/>
  <c r="P294" i="5" s="1"/>
  <c r="P295" i="5" s="1"/>
  <c r="P296" i="5" s="1"/>
  <c r="P297" i="5" s="1"/>
  <c r="P298" i="5" s="1"/>
  <c r="P299" i="5" s="1"/>
  <c r="P300" i="5" s="1"/>
  <c r="P301" i="5" s="1"/>
  <c r="P302" i="5" s="1"/>
  <c r="P303" i="5" s="1"/>
  <c r="P304" i="5" s="1"/>
  <c r="P305" i="5" s="1"/>
  <c r="P306" i="5" s="1"/>
  <c r="P307" i="5" s="1"/>
  <c r="P308" i="5" s="1"/>
  <c r="P309" i="5" s="1"/>
  <c r="P310" i="5" s="1"/>
  <c r="P311" i="5" s="1"/>
  <c r="P312" i="5" s="1"/>
  <c r="P313" i="5" s="1"/>
  <c r="P314" i="5" s="1"/>
  <c r="P315" i="5" s="1"/>
  <c r="P316" i="5" s="1"/>
  <c r="P317" i="5" s="1"/>
  <c r="P318" i="5" s="1"/>
  <c r="P319" i="5" s="1"/>
  <c r="P320" i="5" s="1"/>
  <c r="P321" i="5" s="1"/>
  <c r="P322" i="5" s="1"/>
  <c r="P323" i="5" s="1"/>
  <c r="P324" i="5" s="1"/>
  <c r="P325" i="5" s="1"/>
  <c r="P326" i="5" s="1"/>
  <c r="P327" i="5" s="1"/>
  <c r="P328" i="5" s="1"/>
  <c r="P329" i="5" s="1"/>
  <c r="P330" i="5" s="1"/>
  <c r="P331" i="5" s="1"/>
  <c r="P332" i="5" s="1"/>
  <c r="P333" i="5" s="1"/>
  <c r="P334" i="5" s="1"/>
  <c r="P335" i="5" s="1"/>
  <c r="P336" i="5" s="1"/>
  <c r="P337" i="5" s="1"/>
  <c r="P338" i="5" s="1"/>
  <c r="P339" i="5" s="1"/>
  <c r="P340" i="5" s="1"/>
  <c r="P341" i="5" s="1"/>
  <c r="P342" i="5" s="1"/>
  <c r="P343" i="5" s="1"/>
  <c r="P344" i="5" s="1"/>
  <c r="P345" i="5" s="1"/>
  <c r="P346" i="5" s="1"/>
  <c r="P347" i="5" s="1"/>
  <c r="P348" i="5" s="1"/>
  <c r="P349" i="5" s="1"/>
  <c r="P350" i="5" s="1"/>
  <c r="P351" i="5" s="1"/>
  <c r="P352" i="5" s="1"/>
  <c r="P353" i="5" s="1"/>
  <c r="P354" i="5" s="1"/>
  <c r="P355" i="5" s="1"/>
  <c r="P356" i="5" s="1"/>
  <c r="P357" i="5" s="1"/>
  <c r="P358" i="5" s="1"/>
  <c r="P359" i="5" s="1"/>
  <c r="P360" i="5" s="1"/>
  <c r="P361" i="5" s="1"/>
  <c r="P362" i="5" s="1"/>
  <c r="P363" i="5" s="1"/>
  <c r="P364" i="5" s="1"/>
  <c r="P365" i="5" s="1"/>
  <c r="P366" i="5" s="1"/>
  <c r="P367" i="5" s="1"/>
  <c r="P368" i="5" s="1"/>
  <c r="P369" i="5" s="1"/>
  <c r="P370" i="5" s="1"/>
  <c r="P371" i="5" s="1"/>
  <c r="P372" i="5" s="1"/>
  <c r="P373" i="5" s="1"/>
  <c r="P374" i="5" s="1"/>
  <c r="P375" i="5" s="1"/>
  <c r="P376" i="5" s="1"/>
  <c r="P377" i="5" s="1"/>
  <c r="P378" i="5" s="1"/>
  <c r="P379" i="5" s="1"/>
  <c r="P380" i="5" s="1"/>
  <c r="P381" i="5" s="1"/>
  <c r="P382" i="5" s="1"/>
  <c r="P383" i="5" s="1"/>
  <c r="P384" i="5" s="1"/>
  <c r="P385" i="5" s="1"/>
  <c r="P386" i="5" s="1"/>
  <c r="P387" i="5" s="1"/>
  <c r="P388" i="5" s="1"/>
  <c r="P389" i="5" s="1"/>
  <c r="P390" i="5" s="1"/>
  <c r="P391" i="5" s="1"/>
  <c r="P392" i="5" s="1"/>
  <c r="P393" i="5" s="1"/>
  <c r="P394" i="5" s="1"/>
  <c r="P395" i="5" s="1"/>
  <c r="P396" i="5" s="1"/>
  <c r="P397" i="5" s="1"/>
  <c r="P398" i="5" s="1"/>
  <c r="P399" i="5" s="1"/>
  <c r="P400" i="5" s="1"/>
  <c r="P401" i="5" s="1"/>
  <c r="P402" i="5" s="1"/>
  <c r="P403" i="5" s="1"/>
  <c r="P404" i="5" s="1"/>
  <c r="P405" i="5" s="1"/>
  <c r="P406" i="5" s="1"/>
  <c r="P407" i="5" s="1"/>
  <c r="P408" i="5" s="1"/>
  <c r="P409" i="5" s="1"/>
  <c r="P410" i="5" s="1"/>
  <c r="P411" i="5" s="1"/>
  <c r="P412" i="5" s="1"/>
  <c r="P413" i="5" s="1"/>
  <c r="P414" i="5" s="1"/>
  <c r="P415" i="5" s="1"/>
  <c r="P416" i="5" s="1"/>
  <c r="P417" i="5" s="1"/>
  <c r="P418" i="5" s="1"/>
  <c r="P419" i="5" s="1"/>
  <c r="P420" i="5" s="1"/>
  <c r="P421" i="5" s="1"/>
  <c r="P422" i="5" s="1"/>
  <c r="P423" i="5" s="1"/>
  <c r="P424" i="5" s="1"/>
  <c r="P425" i="5" s="1"/>
  <c r="P426" i="5" s="1"/>
  <c r="P427" i="5" s="1"/>
  <c r="P428" i="5" s="1"/>
  <c r="P429" i="5" s="1"/>
  <c r="P430" i="5" s="1"/>
  <c r="P431" i="5" s="1"/>
  <c r="P432" i="5" s="1"/>
  <c r="P433" i="5" s="1"/>
  <c r="P434" i="5" s="1"/>
  <c r="P435" i="5" s="1"/>
  <c r="P436" i="5" s="1"/>
  <c r="P437" i="5" s="1"/>
  <c r="P438" i="5" s="1"/>
  <c r="P439" i="5" s="1"/>
  <c r="P440" i="5" s="1"/>
  <c r="P441" i="5" s="1"/>
  <c r="P442" i="5" s="1"/>
  <c r="P443" i="5" s="1"/>
  <c r="P444" i="5" s="1"/>
  <c r="P445" i="5" s="1"/>
  <c r="P446" i="5" s="1"/>
  <c r="P447" i="5" s="1"/>
  <c r="P448" i="5" s="1"/>
  <c r="P449" i="5" s="1"/>
  <c r="P450" i="5" s="1"/>
  <c r="P451" i="5" s="1"/>
  <c r="P452" i="5" s="1"/>
  <c r="P453" i="5" s="1"/>
  <c r="P454" i="5" s="1"/>
  <c r="P455" i="5" s="1"/>
  <c r="P456" i="5" s="1"/>
  <c r="P457" i="5" s="1"/>
  <c r="P458" i="5" s="1"/>
  <c r="P459" i="5" s="1"/>
  <c r="P460" i="5" s="1"/>
  <c r="P461" i="5" s="1"/>
  <c r="P462" i="5" s="1"/>
  <c r="P463" i="5" s="1"/>
  <c r="P464" i="5" s="1"/>
  <c r="P465" i="5" s="1"/>
  <c r="P466" i="5" s="1"/>
  <c r="P467" i="5" s="1"/>
  <c r="P468" i="5" s="1"/>
  <c r="P469" i="5" s="1"/>
  <c r="P470" i="5" s="1"/>
  <c r="P471" i="5" s="1"/>
  <c r="P472" i="5" s="1"/>
  <c r="P473" i="5" s="1"/>
  <c r="P474" i="5" s="1"/>
  <c r="P475" i="5" s="1"/>
  <c r="P476" i="5" s="1"/>
  <c r="P477" i="5" s="1"/>
  <c r="P478" i="5" s="1"/>
  <c r="P479" i="5" s="1"/>
  <c r="P480" i="5" s="1"/>
  <c r="P481" i="5" s="1"/>
  <c r="P482" i="5" s="1"/>
  <c r="P483" i="5" s="1"/>
  <c r="P484" i="5" s="1"/>
  <c r="P485" i="5" s="1"/>
  <c r="P486" i="5" s="1"/>
  <c r="P487" i="5" s="1"/>
  <c r="P488" i="5" s="1"/>
  <c r="P489" i="5" s="1"/>
  <c r="P490" i="5" s="1"/>
  <c r="P491" i="5" s="1"/>
  <c r="P492" i="5" s="1"/>
  <c r="P493" i="5" s="1"/>
  <c r="P494" i="5" s="1"/>
  <c r="P495" i="5" s="1"/>
  <c r="P496" i="5" s="1"/>
  <c r="P497" i="5" s="1"/>
  <c r="P498" i="5" s="1"/>
  <c r="P499" i="5" s="1"/>
  <c r="P500" i="5" s="1"/>
  <c r="P501" i="5" s="1"/>
  <c r="P502" i="5" s="1"/>
  <c r="P503" i="5" s="1"/>
  <c r="P504" i="5" s="1"/>
  <c r="P505" i="5" s="1"/>
  <c r="P506" i="5" s="1"/>
  <c r="P507" i="5" s="1"/>
  <c r="P508" i="5" s="1"/>
  <c r="P509" i="5" s="1"/>
  <c r="P510" i="5" s="1"/>
  <c r="P511" i="5" s="1"/>
  <c r="P512" i="5" s="1"/>
  <c r="P513" i="5" s="1"/>
  <c r="P514" i="5" s="1"/>
  <c r="P515" i="5" s="1"/>
  <c r="P516" i="5" s="1"/>
  <c r="P517" i="5" s="1"/>
  <c r="P518" i="5" s="1"/>
  <c r="P519" i="5" s="1"/>
  <c r="P520" i="5" s="1"/>
  <c r="P521" i="5" s="1"/>
  <c r="P522" i="5" s="1"/>
  <c r="P523" i="5" s="1"/>
  <c r="P524" i="5" s="1"/>
  <c r="P525" i="5" s="1"/>
  <c r="P526" i="5" s="1"/>
  <c r="P527" i="5" s="1"/>
  <c r="P528" i="5" s="1"/>
  <c r="P529" i="5" s="1"/>
  <c r="P530" i="5" s="1"/>
  <c r="P531" i="5" s="1"/>
  <c r="P532" i="5" s="1"/>
  <c r="P533" i="5" s="1"/>
  <c r="P534" i="5" s="1"/>
  <c r="P535" i="5" s="1"/>
  <c r="P536" i="5" s="1"/>
  <c r="P537" i="5" s="1"/>
  <c r="P538" i="5" s="1"/>
  <c r="P539" i="5" s="1"/>
  <c r="P540" i="5" s="1"/>
  <c r="P541" i="5" s="1"/>
  <c r="P542" i="5" s="1"/>
  <c r="P543" i="5" s="1"/>
  <c r="P544" i="5" s="1"/>
  <c r="P545" i="5" s="1"/>
  <c r="P546" i="5" s="1"/>
  <c r="P547" i="5" s="1"/>
  <c r="P548" i="5" s="1"/>
  <c r="P549" i="5" s="1"/>
  <c r="P550" i="5" s="1"/>
  <c r="P551" i="5" s="1"/>
  <c r="P552" i="5" s="1"/>
  <c r="P553" i="5" s="1"/>
  <c r="P554" i="5" s="1"/>
  <c r="P555" i="5" s="1"/>
  <c r="P556" i="5" s="1"/>
  <c r="P557" i="5" s="1"/>
  <c r="P558" i="5" s="1"/>
  <c r="P559" i="5" s="1"/>
  <c r="P560" i="5" s="1"/>
  <c r="P561" i="5" s="1"/>
  <c r="P562" i="5" s="1"/>
  <c r="P563" i="5" s="1"/>
  <c r="P564" i="5" s="1"/>
  <c r="P565" i="5" s="1"/>
  <c r="P566" i="5" s="1"/>
  <c r="P567" i="5" s="1"/>
  <c r="P568" i="5" s="1"/>
  <c r="P569" i="5" s="1"/>
  <c r="P570" i="5" s="1"/>
  <c r="P571" i="5" s="1"/>
  <c r="P572" i="5" s="1"/>
  <c r="P573" i="5" s="1"/>
  <c r="P574" i="5" s="1"/>
  <c r="P575" i="5" s="1"/>
  <c r="P576" i="5" s="1"/>
  <c r="P577" i="5" s="1"/>
  <c r="P578" i="5" s="1"/>
  <c r="P579" i="5" s="1"/>
  <c r="P580" i="5" s="1"/>
  <c r="P581" i="5" s="1"/>
  <c r="P582" i="5" s="1"/>
  <c r="P583" i="5" s="1"/>
  <c r="P584" i="5" s="1"/>
  <c r="P585" i="5" s="1"/>
  <c r="P586" i="5" s="1"/>
  <c r="P587" i="5" s="1"/>
  <c r="P588" i="5" s="1"/>
  <c r="P589" i="5" s="1"/>
  <c r="P590" i="5" s="1"/>
  <c r="P591" i="5" s="1"/>
  <c r="P592" i="5" s="1"/>
  <c r="P593" i="5" s="1"/>
  <c r="P594" i="5" s="1"/>
  <c r="P595" i="5" s="1"/>
  <c r="P596" i="5" s="1"/>
  <c r="P597" i="5" s="1"/>
  <c r="P598" i="5" s="1"/>
  <c r="P599" i="5" s="1"/>
  <c r="P600" i="5" s="1"/>
  <c r="P601" i="5" s="1"/>
  <c r="P602" i="5" s="1"/>
  <c r="P603" i="5" s="1"/>
  <c r="P604" i="5" s="1"/>
  <c r="P605" i="5" s="1"/>
  <c r="P606" i="5" s="1"/>
  <c r="P607" i="5" s="1"/>
  <c r="P608" i="5" s="1"/>
  <c r="P609" i="5" s="1"/>
  <c r="P610" i="5" s="1"/>
  <c r="P611" i="5" s="1"/>
  <c r="P612" i="5" s="1"/>
  <c r="P613" i="5" s="1"/>
  <c r="P614" i="5" s="1"/>
  <c r="P615" i="5" s="1"/>
  <c r="P616" i="5" s="1"/>
  <c r="P617" i="5" s="1"/>
  <c r="P618" i="5" s="1"/>
  <c r="P619" i="5" s="1"/>
  <c r="P620" i="5" s="1"/>
  <c r="P621" i="5" s="1"/>
  <c r="P622" i="5" s="1"/>
  <c r="P623" i="5" s="1"/>
  <c r="P624" i="5" s="1"/>
  <c r="P625" i="5" s="1"/>
  <c r="P626" i="5" s="1"/>
  <c r="P627" i="5" s="1"/>
  <c r="P628" i="5" s="1"/>
  <c r="P629" i="5" s="1"/>
  <c r="P630" i="5" s="1"/>
  <c r="P631" i="5" s="1"/>
  <c r="P632" i="5" s="1"/>
  <c r="P633" i="5" s="1"/>
  <c r="P634" i="5" s="1"/>
  <c r="P635" i="5" s="1"/>
  <c r="P636" i="5" s="1"/>
  <c r="P637" i="5" s="1"/>
  <c r="P638" i="5" s="1"/>
  <c r="P639" i="5" s="1"/>
  <c r="P640" i="5" s="1"/>
  <c r="P641" i="5" s="1"/>
  <c r="P642" i="5" s="1"/>
  <c r="P643" i="5" s="1"/>
  <c r="P644" i="5" s="1"/>
  <c r="P645" i="5" s="1"/>
  <c r="P646" i="5" s="1"/>
  <c r="P647" i="5" s="1"/>
  <c r="P648" i="5" s="1"/>
  <c r="P649" i="5" s="1"/>
  <c r="P650" i="5" s="1"/>
  <c r="P651" i="5" s="1"/>
  <c r="P652" i="5" s="1"/>
  <c r="P653" i="5" s="1"/>
  <c r="P654" i="5" s="1"/>
  <c r="P655" i="5" s="1"/>
  <c r="P656" i="5" s="1"/>
  <c r="P657" i="5" s="1"/>
  <c r="P658" i="5" s="1"/>
  <c r="P659" i="5" s="1"/>
  <c r="P660" i="5" s="1"/>
  <c r="P661" i="5" s="1"/>
  <c r="P662" i="5" s="1"/>
  <c r="P663" i="5" s="1"/>
  <c r="P664" i="5" s="1"/>
  <c r="P665" i="5" s="1"/>
  <c r="P666" i="5" s="1"/>
  <c r="P667" i="5" s="1"/>
  <c r="P668" i="5" s="1"/>
  <c r="P669" i="5" s="1"/>
  <c r="P670" i="5" s="1"/>
  <c r="P671" i="5" s="1"/>
  <c r="P672" i="5" s="1"/>
  <c r="P673" i="5" s="1"/>
  <c r="P674" i="5" s="1"/>
  <c r="P675" i="5" s="1"/>
  <c r="P676" i="5" s="1"/>
  <c r="P677" i="5" s="1"/>
  <c r="P678" i="5" s="1"/>
  <c r="P679" i="5" s="1"/>
  <c r="P680" i="5" s="1"/>
  <c r="P681" i="5" s="1"/>
  <c r="P682" i="5" s="1"/>
  <c r="P683" i="5" s="1"/>
  <c r="P684" i="5" s="1"/>
  <c r="P685" i="5" s="1"/>
  <c r="P686" i="5" s="1"/>
  <c r="P687" i="5" s="1"/>
  <c r="P688" i="5" s="1"/>
  <c r="P689" i="5" s="1"/>
  <c r="P690" i="5" s="1"/>
  <c r="P691" i="5" s="1"/>
  <c r="P692" i="5" s="1"/>
  <c r="P693" i="5" s="1"/>
  <c r="P694" i="5" s="1"/>
  <c r="P695" i="5" s="1"/>
  <c r="P696" i="5" s="1"/>
  <c r="P697" i="5" s="1"/>
  <c r="P698" i="5" s="1"/>
  <c r="P699" i="5" s="1"/>
  <c r="P700" i="5" s="1"/>
  <c r="P701" i="5" s="1"/>
  <c r="P702" i="5" s="1"/>
  <c r="P703" i="5" s="1"/>
  <c r="P704" i="5" s="1"/>
  <c r="P705" i="5" s="1"/>
  <c r="P706" i="5" s="1"/>
  <c r="P707" i="5" s="1"/>
  <c r="P708" i="5" s="1"/>
  <c r="P709" i="5" s="1"/>
  <c r="P710" i="5" s="1"/>
  <c r="P711" i="5" s="1"/>
  <c r="P712" i="5" s="1"/>
  <c r="P713" i="5" s="1"/>
  <c r="P714" i="5" s="1"/>
  <c r="P715" i="5" s="1"/>
  <c r="P716" i="5" s="1"/>
  <c r="P717" i="5" s="1"/>
  <c r="P718" i="5" s="1"/>
  <c r="P719" i="5" s="1"/>
  <c r="P720" i="5" s="1"/>
  <c r="P721" i="5" s="1"/>
  <c r="P722" i="5" s="1"/>
  <c r="P723" i="5" s="1"/>
  <c r="P724" i="5" s="1"/>
  <c r="P725" i="5" s="1"/>
  <c r="P726" i="5" s="1"/>
  <c r="P727" i="5" s="1"/>
  <c r="P728" i="5" s="1"/>
  <c r="P729" i="5" s="1"/>
  <c r="P730" i="5" s="1"/>
  <c r="P731" i="5" s="1"/>
  <c r="P732" i="5" s="1"/>
  <c r="P733" i="5" s="1"/>
  <c r="P734" i="5" s="1"/>
  <c r="P735" i="5" s="1"/>
  <c r="P736" i="5" s="1"/>
  <c r="P737" i="5" s="1"/>
  <c r="P738" i="5" s="1"/>
  <c r="P739" i="5" s="1"/>
  <c r="P740" i="5" s="1"/>
  <c r="P741" i="5" s="1"/>
  <c r="P742" i="5" s="1"/>
  <c r="P743" i="5" s="1"/>
  <c r="P744" i="5" s="1"/>
  <c r="P745" i="5" s="1"/>
  <c r="P746" i="5" s="1"/>
  <c r="P747" i="5" s="1"/>
  <c r="P748" i="5" s="1"/>
  <c r="P749" i="5" s="1"/>
  <c r="P750" i="5" s="1"/>
  <c r="P751" i="5" s="1"/>
  <c r="P752" i="5" s="1"/>
  <c r="P753" i="5" s="1"/>
  <c r="P754" i="5" s="1"/>
  <c r="P755" i="5" s="1"/>
  <c r="P756" i="5" s="1"/>
  <c r="P757" i="5" s="1"/>
  <c r="P758" i="5" s="1"/>
  <c r="P759" i="5" s="1"/>
  <c r="P760" i="5" s="1"/>
  <c r="P761" i="5" s="1"/>
  <c r="P762" i="5" s="1"/>
  <c r="P763" i="5" s="1"/>
  <c r="P764" i="5" s="1"/>
  <c r="P765" i="5" s="1"/>
  <c r="P766" i="5" s="1"/>
  <c r="P767" i="5" s="1"/>
  <c r="P768" i="5" s="1"/>
  <c r="P769" i="5" s="1"/>
  <c r="P770" i="5" s="1"/>
  <c r="P771" i="5" s="1"/>
  <c r="P772" i="5" s="1"/>
  <c r="P773" i="5" s="1"/>
  <c r="P774" i="5" s="1"/>
  <c r="P775" i="5" s="1"/>
  <c r="P776" i="5" s="1"/>
  <c r="P777" i="5" s="1"/>
  <c r="P778" i="5" s="1"/>
  <c r="P779" i="5" s="1"/>
  <c r="P780" i="5" s="1"/>
  <c r="P781" i="5" s="1"/>
  <c r="P782" i="5" s="1"/>
  <c r="P783" i="5" s="1"/>
  <c r="P784" i="5" s="1"/>
  <c r="P785" i="5" s="1"/>
  <c r="P786" i="5" s="1"/>
  <c r="P787" i="5" s="1"/>
  <c r="P788" i="5" s="1"/>
  <c r="P789" i="5" s="1"/>
  <c r="P790" i="5" s="1"/>
  <c r="P791" i="5" s="1"/>
  <c r="P792" i="5" s="1"/>
  <c r="P793" i="5" s="1"/>
  <c r="P794" i="5" s="1"/>
  <c r="P795" i="5" s="1"/>
  <c r="P796" i="5" s="1"/>
  <c r="P797" i="5" s="1"/>
  <c r="P798" i="5" s="1"/>
  <c r="P799" i="5" s="1"/>
  <c r="P800" i="5" s="1"/>
  <c r="P801" i="5" s="1"/>
  <c r="P802" i="5" s="1"/>
  <c r="P803" i="5" s="1"/>
  <c r="P804" i="5" s="1"/>
  <c r="P805" i="5" s="1"/>
  <c r="P806" i="5" s="1"/>
  <c r="P807" i="5" s="1"/>
  <c r="P808" i="5" s="1"/>
  <c r="P809" i="5" s="1"/>
  <c r="P810" i="5" s="1"/>
  <c r="P811" i="5" s="1"/>
  <c r="P812" i="5" s="1"/>
  <c r="P813" i="5" s="1"/>
  <c r="P814" i="5" s="1"/>
  <c r="P815" i="5" s="1"/>
  <c r="P816" i="5" s="1"/>
  <c r="P817" i="5" s="1"/>
  <c r="P818" i="5" s="1"/>
  <c r="P819" i="5" s="1"/>
  <c r="P820" i="5" s="1"/>
  <c r="P821" i="5" s="1"/>
  <c r="P822" i="5" s="1"/>
  <c r="P823" i="5" s="1"/>
  <c r="P824" i="5" s="1"/>
  <c r="P825" i="5" s="1"/>
  <c r="P826" i="5" s="1"/>
  <c r="P827" i="5" s="1"/>
  <c r="P828" i="5" s="1"/>
  <c r="P829" i="5" s="1"/>
  <c r="P830" i="5" s="1"/>
  <c r="P831" i="5" s="1"/>
  <c r="P832" i="5" s="1"/>
  <c r="P833" i="5" s="1"/>
  <c r="P834" i="5" s="1"/>
  <c r="P835" i="5" s="1"/>
  <c r="P836" i="5" s="1"/>
  <c r="P837" i="5" s="1"/>
  <c r="P838" i="5" s="1"/>
  <c r="P839" i="5" s="1"/>
  <c r="P840" i="5" s="1"/>
  <c r="P841" i="5" s="1"/>
  <c r="P842" i="5" s="1"/>
  <c r="P843" i="5" s="1"/>
  <c r="P844" i="5" s="1"/>
  <c r="P845" i="5" s="1"/>
  <c r="P846" i="5" s="1"/>
  <c r="P847" i="5" s="1"/>
  <c r="P848" i="5" s="1"/>
  <c r="P849" i="5" s="1"/>
  <c r="P850" i="5" s="1"/>
  <c r="P851" i="5" s="1"/>
  <c r="P852" i="5" s="1"/>
  <c r="P853" i="5" s="1"/>
  <c r="P854" i="5" s="1"/>
  <c r="P855" i="5" s="1"/>
  <c r="P856" i="5" s="1"/>
  <c r="P857" i="5" s="1"/>
  <c r="P858" i="5" s="1"/>
  <c r="P859" i="5" s="1"/>
  <c r="P860" i="5" s="1"/>
  <c r="P861" i="5" s="1"/>
  <c r="P862" i="5" s="1"/>
  <c r="P863" i="5" s="1"/>
  <c r="P864" i="5" s="1"/>
  <c r="P865" i="5" s="1"/>
  <c r="P866" i="5" s="1"/>
  <c r="P867" i="5" s="1"/>
  <c r="P868" i="5" s="1"/>
  <c r="P869" i="5" s="1"/>
  <c r="P870" i="5" s="1"/>
  <c r="P871" i="5" s="1"/>
  <c r="P872" i="5" s="1"/>
  <c r="P873" i="5" s="1"/>
  <c r="P874" i="5" s="1"/>
  <c r="P875" i="5" s="1"/>
  <c r="P876" i="5" s="1"/>
  <c r="P877" i="5" s="1"/>
  <c r="P878" i="5" s="1"/>
  <c r="P879" i="5" s="1"/>
  <c r="P880" i="5" s="1"/>
  <c r="P881" i="5" s="1"/>
  <c r="P882" i="5" s="1"/>
  <c r="P883" i="5" s="1"/>
  <c r="P884" i="5" s="1"/>
  <c r="P885" i="5" s="1"/>
  <c r="P886" i="5" s="1"/>
  <c r="P887" i="5" s="1"/>
  <c r="P888" i="5" s="1"/>
  <c r="P889" i="5" s="1"/>
  <c r="P890" i="5" s="1"/>
  <c r="P891" i="5" s="1"/>
  <c r="P892" i="5" s="1"/>
  <c r="P893" i="5" s="1"/>
  <c r="P894" i="5" s="1"/>
  <c r="P895" i="5" s="1"/>
  <c r="P896" i="5" s="1"/>
  <c r="P897" i="5" s="1"/>
  <c r="P898" i="5" s="1"/>
  <c r="P899" i="5" s="1"/>
  <c r="P900" i="5" s="1"/>
  <c r="P901" i="5" s="1"/>
  <c r="P902" i="5" s="1"/>
  <c r="P903" i="5" s="1"/>
  <c r="P904" i="5" s="1"/>
  <c r="P905" i="5" s="1"/>
  <c r="P906" i="5" s="1"/>
  <c r="P907" i="5" s="1"/>
  <c r="P908" i="5" s="1"/>
  <c r="P909" i="5" s="1"/>
  <c r="P910" i="5" s="1"/>
  <c r="P911" i="5" s="1"/>
  <c r="P912" i="5" s="1"/>
  <c r="P913" i="5" s="1"/>
  <c r="P914" i="5" s="1"/>
  <c r="P915" i="5" s="1"/>
  <c r="P916" i="5" s="1"/>
  <c r="P917" i="5" s="1"/>
  <c r="P918" i="5" s="1"/>
  <c r="P919" i="5" s="1"/>
  <c r="P920" i="5" s="1"/>
  <c r="P921" i="5" s="1"/>
  <c r="P922" i="5" s="1"/>
  <c r="P923" i="5" s="1"/>
  <c r="P924" i="5" s="1"/>
  <c r="P925" i="5" s="1"/>
  <c r="P926" i="5" s="1"/>
  <c r="P927" i="5" s="1"/>
  <c r="P928" i="5" s="1"/>
  <c r="P929" i="5" s="1"/>
  <c r="P930" i="5" s="1"/>
  <c r="P931" i="5" s="1"/>
  <c r="P932" i="5" s="1"/>
  <c r="P933" i="5" s="1"/>
  <c r="P934" i="5" s="1"/>
  <c r="P935" i="5" s="1"/>
  <c r="P936" i="5" s="1"/>
  <c r="P937" i="5" s="1"/>
  <c r="P938" i="5" s="1"/>
  <c r="P939" i="5" s="1"/>
  <c r="P940" i="5" s="1"/>
  <c r="P941" i="5" s="1"/>
  <c r="P942" i="5" s="1"/>
  <c r="P943" i="5" s="1"/>
  <c r="P944" i="5" s="1"/>
  <c r="P945" i="5" s="1"/>
  <c r="P946" i="5" s="1"/>
  <c r="P947" i="5" s="1"/>
  <c r="P948" i="5" s="1"/>
  <c r="P949" i="5" s="1"/>
  <c r="P950" i="5" s="1"/>
  <c r="P951" i="5" s="1"/>
  <c r="P952" i="5" s="1"/>
  <c r="P953" i="5" s="1"/>
  <c r="P954" i="5" s="1"/>
  <c r="P955" i="5" s="1"/>
  <c r="P956" i="5" s="1"/>
  <c r="P957" i="5" s="1"/>
  <c r="P958" i="5" s="1"/>
  <c r="P959" i="5" s="1"/>
  <c r="P960" i="5" s="1"/>
  <c r="P961" i="5" s="1"/>
  <c r="P962" i="5" s="1"/>
  <c r="P963" i="5" s="1"/>
  <c r="P964" i="5" s="1"/>
  <c r="P965" i="5" s="1"/>
  <c r="P966" i="5" s="1"/>
  <c r="P967" i="5" s="1"/>
  <c r="P968" i="5" s="1"/>
  <c r="P969" i="5" s="1"/>
  <c r="P970" i="5" s="1"/>
  <c r="P971" i="5" s="1"/>
  <c r="P972" i="5" s="1"/>
  <c r="P973" i="5" s="1"/>
  <c r="P974" i="5" s="1"/>
  <c r="P975" i="5" s="1"/>
  <c r="P976" i="5" s="1"/>
  <c r="P977" i="5" s="1"/>
  <c r="P978" i="5" s="1"/>
  <c r="P979" i="5" s="1"/>
  <c r="P980" i="5" s="1"/>
  <c r="P981" i="5" s="1"/>
  <c r="P982" i="5" s="1"/>
  <c r="P983" i="5" s="1"/>
  <c r="P984" i="5" s="1"/>
  <c r="P985" i="5" s="1"/>
  <c r="P986" i="5" s="1"/>
  <c r="P987" i="5" s="1"/>
  <c r="P988" i="5" s="1"/>
  <c r="P989" i="5" s="1"/>
  <c r="P990" i="5" s="1"/>
  <c r="P991" i="5" s="1"/>
  <c r="P992" i="5" s="1"/>
  <c r="P993" i="5" s="1"/>
  <c r="P994" i="5" s="1"/>
  <c r="P995" i="5" s="1"/>
  <c r="P996" i="5" s="1"/>
  <c r="P997" i="5" s="1"/>
  <c r="P998" i="5" s="1"/>
  <c r="P999" i="5" s="1"/>
  <c r="P1000" i="5" s="1"/>
  <c r="P1001" i="5" s="1"/>
  <c r="P1002" i="5" s="1"/>
  <c r="P1003" i="5" s="1"/>
  <c r="P1004" i="5" s="1"/>
  <c r="P1005" i="5" s="1"/>
  <c r="P1006" i="5" s="1"/>
  <c r="P1007" i="5" s="1"/>
  <c r="P1008" i="5" s="1"/>
  <c r="P1009" i="5" s="1"/>
  <c r="P1010" i="5" s="1"/>
  <c r="P1011" i="5" s="1"/>
  <c r="P1012" i="5" s="1"/>
  <c r="P1013" i="5" s="1"/>
  <c r="P1014" i="5" s="1"/>
  <c r="P1015" i="5" s="1"/>
  <c r="P1016" i="5" s="1"/>
  <c r="P1017" i="5" s="1"/>
  <c r="P1018" i="5" s="1"/>
  <c r="P1019" i="5" s="1"/>
  <c r="P1020" i="5" s="1"/>
  <c r="P1021" i="5" s="1"/>
  <c r="P1022" i="5" s="1"/>
  <c r="P1023" i="5" s="1"/>
  <c r="P1024" i="5" s="1"/>
  <c r="P1025" i="5" s="1"/>
  <c r="P1026" i="5" s="1"/>
  <c r="P1027" i="5" s="1"/>
  <c r="P1028" i="5" s="1"/>
  <c r="P1029" i="5" s="1"/>
  <c r="P1030" i="5" s="1"/>
  <c r="P1031" i="5" s="1"/>
  <c r="P1032" i="5" s="1"/>
  <c r="P1033" i="5" s="1"/>
  <c r="P1034" i="5" s="1"/>
  <c r="P1035" i="5" s="1"/>
  <c r="P1036" i="5" s="1"/>
  <c r="P1037" i="5" s="1"/>
  <c r="P1038" i="5" s="1"/>
  <c r="P1039" i="5" s="1"/>
  <c r="P1040" i="5" s="1"/>
  <c r="P1041" i="5" s="1"/>
  <c r="P1042" i="5" s="1"/>
  <c r="P1043" i="5" s="1"/>
  <c r="P1044" i="5" s="1"/>
  <c r="P1045" i="5" s="1"/>
  <c r="P1046" i="5" s="1"/>
  <c r="P1047" i="5" s="1"/>
  <c r="P1048" i="5" s="1"/>
  <c r="P1049" i="5" s="1"/>
  <c r="P1050" i="5" s="1"/>
  <c r="P1051" i="5" s="1"/>
  <c r="P1052" i="5" s="1"/>
  <c r="P1053" i="5" s="1"/>
  <c r="P1054" i="5" s="1"/>
  <c r="P1055" i="5" s="1"/>
  <c r="P1056" i="5" s="1"/>
  <c r="P1057" i="5" s="1"/>
  <c r="P1058" i="5" s="1"/>
  <c r="P1059" i="5" s="1"/>
  <c r="P1060" i="5" s="1"/>
  <c r="P1061" i="5" s="1"/>
  <c r="P1062" i="5" s="1"/>
  <c r="P1063" i="5" s="1"/>
  <c r="P1064" i="5" s="1"/>
  <c r="P1065" i="5" s="1"/>
  <c r="P1066" i="5" s="1"/>
  <c r="P1067" i="5" s="1"/>
  <c r="P1068" i="5" s="1"/>
  <c r="P1069" i="5" s="1"/>
  <c r="P1070" i="5" s="1"/>
  <c r="P1071" i="5" s="1"/>
  <c r="P1072" i="5" s="1"/>
  <c r="P1073" i="5" s="1"/>
  <c r="P1074" i="5" s="1"/>
  <c r="P1075" i="5" s="1"/>
  <c r="P1076" i="5" s="1"/>
  <c r="P1077" i="5" s="1"/>
  <c r="P1078" i="5" s="1"/>
  <c r="P1079" i="5" s="1"/>
  <c r="P1080" i="5" s="1"/>
  <c r="P1081" i="5" s="1"/>
  <c r="P1082" i="5" s="1"/>
  <c r="P1083" i="5" s="1"/>
  <c r="P1084" i="5" s="1"/>
  <c r="P1085" i="5" s="1"/>
  <c r="P1086" i="5" s="1"/>
  <c r="P1087" i="5" s="1"/>
  <c r="P1088" i="5" s="1"/>
  <c r="P1089" i="5" s="1"/>
  <c r="P1090" i="5" s="1"/>
  <c r="P1091" i="5" s="1"/>
  <c r="P1092" i="5" s="1"/>
  <c r="P1093" i="5" s="1"/>
  <c r="P1094" i="5" s="1"/>
  <c r="P1095" i="5" s="1"/>
  <c r="P1096" i="5" s="1"/>
  <c r="P1097" i="5" s="1"/>
  <c r="P1098" i="5" s="1"/>
  <c r="P1099" i="5" s="1"/>
  <c r="P1100" i="5" s="1"/>
  <c r="P1101" i="5" s="1"/>
  <c r="P1102" i="5" s="1"/>
  <c r="P1103" i="5" s="1"/>
  <c r="P1104" i="5" s="1"/>
  <c r="P1105" i="5" s="1"/>
  <c r="P1106" i="5" s="1"/>
  <c r="P1107" i="5" s="1"/>
  <c r="P1108" i="5" s="1"/>
  <c r="P1109" i="5" s="1"/>
  <c r="P1110" i="5" s="1"/>
  <c r="P1111" i="5" s="1"/>
  <c r="P1112" i="5" s="1"/>
  <c r="P1113" i="5" s="1"/>
  <c r="P1114" i="5" s="1"/>
  <c r="P1115" i="5" s="1"/>
  <c r="P1116" i="5" s="1"/>
  <c r="P1117" i="5" s="1"/>
  <c r="P1118" i="5" s="1"/>
  <c r="P1119" i="5" s="1"/>
  <c r="P1120" i="5" s="1"/>
  <c r="P1121" i="5" s="1"/>
  <c r="P1122" i="5" s="1"/>
  <c r="P1123" i="5" s="1"/>
  <c r="P1124" i="5" s="1"/>
  <c r="P1125" i="5" s="1"/>
  <c r="P1126" i="5" s="1"/>
  <c r="P1127" i="5" s="1"/>
  <c r="P1128" i="5" s="1"/>
  <c r="P1129" i="5" s="1"/>
  <c r="P1130" i="5" s="1"/>
  <c r="P1131" i="5" s="1"/>
  <c r="P1132" i="5" s="1"/>
  <c r="P1133" i="5" s="1"/>
  <c r="P1134" i="5" s="1"/>
  <c r="P1135" i="5" s="1"/>
  <c r="P1136" i="5" s="1"/>
  <c r="P1137" i="5" s="1"/>
  <c r="P1138" i="5" s="1"/>
  <c r="P1139" i="5" s="1"/>
  <c r="P1140" i="5" s="1"/>
  <c r="P1141" i="5" s="1"/>
  <c r="P1142" i="5" s="1"/>
  <c r="P1143" i="5" s="1"/>
  <c r="P1144" i="5" s="1"/>
  <c r="P1145" i="5" s="1"/>
  <c r="P1146" i="5" s="1"/>
  <c r="P1147" i="5" s="1"/>
  <c r="P1148" i="5" s="1"/>
  <c r="P1149" i="5" s="1"/>
  <c r="P1150" i="5" s="1"/>
  <c r="P1151" i="5" s="1"/>
  <c r="P1152" i="5" s="1"/>
  <c r="P1153" i="5" s="1"/>
  <c r="P1154" i="5" s="1"/>
  <c r="P1155" i="5" s="1"/>
  <c r="P1156" i="5" s="1"/>
  <c r="P1157" i="5" s="1"/>
  <c r="P1158" i="5" s="1"/>
  <c r="P1159" i="5" s="1"/>
  <c r="P1160" i="5" s="1"/>
  <c r="P1161" i="5" s="1"/>
  <c r="P1162" i="5" s="1"/>
  <c r="P1163" i="5" s="1"/>
  <c r="P1164" i="5" s="1"/>
  <c r="P1165" i="5" s="1"/>
  <c r="P1166" i="5" s="1"/>
  <c r="P1167" i="5" s="1"/>
  <c r="P1168" i="5" s="1"/>
  <c r="P1169" i="5" s="1"/>
  <c r="P1170" i="5" s="1"/>
  <c r="P1171" i="5" s="1"/>
  <c r="P1172" i="5" s="1"/>
  <c r="P1173" i="5" s="1"/>
  <c r="P1174" i="5" s="1"/>
  <c r="P1175" i="5" s="1"/>
  <c r="P1176" i="5" s="1"/>
  <c r="P1177" i="5" s="1"/>
  <c r="P1178" i="5" s="1"/>
  <c r="P1179" i="5" s="1"/>
  <c r="P1180" i="5" s="1"/>
  <c r="P1181" i="5" s="1"/>
  <c r="P1182" i="5" s="1"/>
  <c r="P1183" i="5" s="1"/>
  <c r="P1184" i="5" s="1"/>
  <c r="P1185" i="5" s="1"/>
  <c r="P1186" i="5" s="1"/>
  <c r="P1187" i="5" s="1"/>
  <c r="P1188" i="5" s="1"/>
  <c r="P1189" i="5" s="1"/>
  <c r="P1190" i="5" s="1"/>
  <c r="P1191" i="5" s="1"/>
  <c r="P1192" i="5" s="1"/>
  <c r="P1193" i="5" s="1"/>
  <c r="P1194" i="5" s="1"/>
  <c r="P1195" i="5" s="1"/>
  <c r="P1196" i="5" s="1"/>
  <c r="P1197" i="5" s="1"/>
  <c r="P1198" i="5" s="1"/>
  <c r="P1199" i="5" s="1"/>
  <c r="P1200" i="5" s="1"/>
  <c r="P1201" i="5" s="1"/>
  <c r="P1202" i="5" s="1"/>
  <c r="P1203" i="5" s="1"/>
  <c r="P1204" i="5" s="1"/>
  <c r="P1205" i="5" s="1"/>
  <c r="P1206" i="5" s="1"/>
  <c r="P1207" i="5" s="1"/>
  <c r="P1208" i="5" s="1"/>
  <c r="P1209" i="5" s="1"/>
  <c r="P1210" i="5" s="1"/>
  <c r="P1211" i="5" s="1"/>
  <c r="P1212" i="5" s="1"/>
  <c r="P1213" i="5" s="1"/>
  <c r="P1214" i="5" s="1"/>
  <c r="P1215" i="5" s="1"/>
  <c r="P1216" i="5" s="1"/>
  <c r="P1217" i="5" s="1"/>
  <c r="P1218" i="5" s="1"/>
  <c r="P1219" i="5" s="1"/>
  <c r="P1220" i="5" s="1"/>
  <c r="P1221" i="5" s="1"/>
  <c r="P1222" i="5" s="1"/>
  <c r="P1223" i="5" s="1"/>
  <c r="P1224" i="5" s="1"/>
  <c r="P1225" i="5" s="1"/>
  <c r="P1226" i="5" s="1"/>
  <c r="P1227" i="5" s="1"/>
  <c r="P1228" i="5" s="1"/>
  <c r="P1229" i="5" s="1"/>
  <c r="P1230" i="5" s="1"/>
  <c r="P1231" i="5" s="1"/>
  <c r="P1232" i="5" s="1"/>
  <c r="P1233" i="5" s="1"/>
  <c r="P1234" i="5" s="1"/>
  <c r="P1235" i="5" s="1"/>
  <c r="P1236" i="5" s="1"/>
  <c r="P1237" i="5" s="1"/>
  <c r="P1238" i="5" s="1"/>
  <c r="P1239" i="5" s="1"/>
  <c r="P1240" i="5" s="1"/>
  <c r="P1241" i="5" s="1"/>
  <c r="P1242" i="5" s="1"/>
  <c r="P1243" i="5" s="1"/>
  <c r="P1244" i="5" s="1"/>
  <c r="P1245" i="5" s="1"/>
  <c r="P1246" i="5" s="1"/>
  <c r="P1247" i="5" s="1"/>
  <c r="P1248" i="5" s="1"/>
  <c r="P1249" i="5" s="1"/>
  <c r="P1250" i="5" s="1"/>
  <c r="P1251" i="5" s="1"/>
  <c r="P1252" i="5" s="1"/>
  <c r="P1253" i="5" s="1"/>
  <c r="P1254" i="5" s="1"/>
  <c r="P1255" i="5" s="1"/>
  <c r="P1256" i="5" s="1"/>
  <c r="P1257" i="5" s="1"/>
  <c r="P1258" i="5" s="1"/>
  <c r="P1259" i="5" s="1"/>
  <c r="P1260" i="5" s="1"/>
  <c r="P1261" i="5" s="1"/>
  <c r="P1262" i="5" s="1"/>
  <c r="P1263" i="5" s="1"/>
  <c r="P1264" i="5" s="1"/>
  <c r="P1265" i="5" s="1"/>
  <c r="P1266" i="5" s="1"/>
  <c r="P1267" i="5" s="1"/>
  <c r="P1268" i="5" s="1"/>
  <c r="P1269" i="5" s="1"/>
  <c r="P1270" i="5" s="1"/>
  <c r="P1271" i="5" s="1"/>
  <c r="P1272" i="5" s="1"/>
  <c r="P1273" i="5" s="1"/>
  <c r="P1274" i="5" s="1"/>
  <c r="P1275" i="5" s="1"/>
  <c r="P1276" i="5" s="1"/>
  <c r="P1277" i="5" s="1"/>
  <c r="P1278" i="5" s="1"/>
  <c r="P1279" i="5" s="1"/>
  <c r="P1280" i="5" s="1"/>
  <c r="P1281" i="5" s="1"/>
  <c r="P1282" i="5" s="1"/>
  <c r="P1283" i="5" s="1"/>
  <c r="P1284" i="5" s="1"/>
  <c r="P1285" i="5" s="1"/>
  <c r="P1286" i="5" s="1"/>
  <c r="P1287" i="5" s="1"/>
  <c r="P1288" i="5" s="1"/>
  <c r="P1289" i="5" s="1"/>
  <c r="P1290" i="5" s="1"/>
  <c r="P1291" i="5" s="1"/>
  <c r="P1292" i="5" s="1"/>
  <c r="P1293" i="5" s="1"/>
  <c r="P1294" i="5" s="1"/>
  <c r="P1295" i="5" s="1"/>
  <c r="P1296" i="5" s="1"/>
  <c r="P1297" i="5" s="1"/>
  <c r="P1298" i="5" s="1"/>
  <c r="P1299" i="5" s="1"/>
  <c r="P1300" i="5" s="1"/>
  <c r="P1301" i="5" s="1"/>
  <c r="P1302" i="5" s="1"/>
  <c r="P1303" i="5" s="1"/>
  <c r="P1304" i="5" s="1"/>
  <c r="P1305" i="5" s="1"/>
  <c r="P1306" i="5" s="1"/>
  <c r="P1307" i="5" s="1"/>
  <c r="P1308" i="5" s="1"/>
  <c r="P1309" i="5" s="1"/>
  <c r="P1310" i="5" s="1"/>
  <c r="P1311" i="5" s="1"/>
  <c r="P1312" i="5" s="1"/>
  <c r="P1313" i="5" s="1"/>
  <c r="P1314" i="5" s="1"/>
  <c r="P1315" i="5" s="1"/>
  <c r="P1316" i="5" s="1"/>
  <c r="P1317" i="5" s="1"/>
  <c r="P1318" i="5" s="1"/>
  <c r="P1319" i="5" s="1"/>
  <c r="P1320" i="5" s="1"/>
  <c r="P1321" i="5" s="1"/>
  <c r="P1322" i="5" s="1"/>
  <c r="P1323" i="5" s="1"/>
  <c r="P1324" i="5" s="1"/>
  <c r="P1325" i="5" s="1"/>
  <c r="P1326" i="5" s="1"/>
  <c r="P1327" i="5" s="1"/>
  <c r="P1328" i="5" s="1"/>
  <c r="P1329" i="5" s="1"/>
  <c r="P1330" i="5" s="1"/>
  <c r="P1331" i="5" s="1"/>
  <c r="P1332" i="5" s="1"/>
  <c r="P1333" i="5" s="1"/>
  <c r="P1334" i="5" s="1"/>
  <c r="P1335" i="5" s="1"/>
  <c r="P1336" i="5" s="1"/>
  <c r="P1337" i="5" s="1"/>
  <c r="P1338" i="5" s="1"/>
  <c r="P1339" i="5" s="1"/>
  <c r="P1340" i="5" s="1"/>
  <c r="P1341" i="5" s="1"/>
  <c r="P1342" i="5" s="1"/>
  <c r="P1343" i="5" s="1"/>
  <c r="P1344" i="5" s="1"/>
  <c r="P1345" i="5" s="1"/>
  <c r="P1346" i="5" s="1"/>
  <c r="P1347" i="5" s="1"/>
  <c r="P1348" i="5" s="1"/>
  <c r="P1349" i="5" s="1"/>
  <c r="P1350" i="5" s="1"/>
  <c r="P1351" i="5" s="1"/>
  <c r="P1352" i="5" s="1"/>
  <c r="P1353" i="5" s="1"/>
  <c r="P1354" i="5" s="1"/>
  <c r="P1355" i="5" s="1"/>
  <c r="P1356" i="5" s="1"/>
  <c r="P1357" i="5" s="1"/>
  <c r="P1358" i="5" s="1"/>
  <c r="P1359" i="5" s="1"/>
  <c r="P1360" i="5" s="1"/>
  <c r="P1361" i="5" s="1"/>
  <c r="P1362" i="5" s="1"/>
  <c r="P1363" i="5" s="1"/>
  <c r="P1364" i="5" s="1"/>
  <c r="P1365" i="5" s="1"/>
  <c r="P1366" i="5" s="1"/>
  <c r="P1367" i="5" s="1"/>
  <c r="P1368" i="5" s="1"/>
  <c r="P1369" i="5" s="1"/>
  <c r="P1370" i="5" s="1"/>
  <c r="P1371" i="5" s="1"/>
  <c r="P1372" i="5" s="1"/>
  <c r="P1373" i="5" s="1"/>
  <c r="P1374" i="5" s="1"/>
  <c r="P1375" i="5" s="1"/>
  <c r="P1376" i="5" s="1"/>
  <c r="P1377" i="5" s="1"/>
  <c r="P1378" i="5" s="1"/>
  <c r="P1379" i="5" s="1"/>
  <c r="P1380" i="5" s="1"/>
  <c r="P1381" i="5" s="1"/>
  <c r="P1382" i="5" s="1"/>
  <c r="P1383" i="5" s="1"/>
  <c r="P1384" i="5" s="1"/>
  <c r="P1385" i="5" s="1"/>
  <c r="P1386" i="5" s="1"/>
  <c r="P1387" i="5" s="1"/>
  <c r="P1388" i="5" s="1"/>
  <c r="P1389" i="5" s="1"/>
  <c r="P1390" i="5" s="1"/>
  <c r="P1391" i="5" s="1"/>
  <c r="P1392" i="5" s="1"/>
  <c r="P1393" i="5" s="1"/>
  <c r="P1394" i="5" s="1"/>
  <c r="P1395" i="5" s="1"/>
  <c r="P1396" i="5" s="1"/>
  <c r="P1397" i="5" s="1"/>
  <c r="P1398" i="5" s="1"/>
  <c r="P1399" i="5" s="1"/>
  <c r="P1400" i="5" s="1"/>
  <c r="P1401" i="5" s="1"/>
  <c r="P1402" i="5" s="1"/>
  <c r="P1403" i="5" s="1"/>
  <c r="P1404" i="5" s="1"/>
  <c r="P1405" i="5" s="1"/>
  <c r="P1406" i="5" s="1"/>
  <c r="P1407" i="5" s="1"/>
  <c r="P1408" i="5" s="1"/>
  <c r="P1409" i="5" s="1"/>
  <c r="P1410" i="5" s="1"/>
  <c r="P1411" i="5" s="1"/>
  <c r="P1412" i="5" s="1"/>
  <c r="P1413" i="5" s="1"/>
  <c r="P1414" i="5" s="1"/>
  <c r="P1415" i="5" s="1"/>
  <c r="P1416" i="5" s="1"/>
  <c r="P1417" i="5" s="1"/>
  <c r="P1418" i="5" s="1"/>
  <c r="P1419" i="5" s="1"/>
  <c r="P1420" i="5" s="1"/>
  <c r="P1421" i="5" s="1"/>
  <c r="P1422" i="5" s="1"/>
  <c r="P1423" i="5" s="1"/>
  <c r="P1424" i="5" s="1"/>
  <c r="P1425" i="5" s="1"/>
  <c r="P1426" i="5" s="1"/>
  <c r="P1427" i="5" s="1"/>
  <c r="P1428" i="5" s="1"/>
  <c r="P1429" i="5" s="1"/>
  <c r="P1430" i="5" s="1"/>
  <c r="P1431" i="5" s="1"/>
  <c r="P1432" i="5" s="1"/>
  <c r="P1433" i="5" s="1"/>
  <c r="P1434" i="5" s="1"/>
  <c r="P1435" i="5" s="1"/>
  <c r="P1436" i="5" s="1"/>
  <c r="P1437" i="5" s="1"/>
  <c r="P1438" i="5" s="1"/>
  <c r="P1439" i="5" s="1"/>
  <c r="P1440" i="5" s="1"/>
  <c r="P1441" i="5" s="1"/>
  <c r="P1442" i="5" s="1"/>
  <c r="P1443" i="5" s="1"/>
  <c r="P1444" i="5" s="1"/>
  <c r="P1445" i="5" s="1"/>
  <c r="P1446" i="5" s="1"/>
  <c r="P1447" i="5" s="1"/>
  <c r="P1448" i="5" s="1"/>
  <c r="P1449" i="5" s="1"/>
  <c r="P1450" i="5" s="1"/>
  <c r="P1451" i="5" s="1"/>
  <c r="P1452" i="5" s="1"/>
  <c r="P1453" i="5" s="1"/>
  <c r="P1454" i="5" s="1"/>
  <c r="P1455" i="5" s="1"/>
  <c r="P1456" i="5" s="1"/>
  <c r="P1457" i="5" s="1"/>
  <c r="P1458" i="5" s="1"/>
  <c r="P1459" i="5" s="1"/>
  <c r="P1460" i="5" s="1"/>
  <c r="P1461" i="5" s="1"/>
  <c r="P1462" i="5" s="1"/>
  <c r="P1463" i="5" s="1"/>
  <c r="P1464" i="5" s="1"/>
  <c r="P1465" i="5" s="1"/>
  <c r="P1466" i="5" s="1"/>
  <c r="P1467" i="5" s="1"/>
  <c r="P1468" i="5" s="1"/>
  <c r="P1469" i="5" s="1"/>
  <c r="P1470" i="5" s="1"/>
  <c r="P1471" i="5" s="1"/>
  <c r="P1472" i="5" s="1"/>
  <c r="P1473" i="5" s="1"/>
  <c r="P1474" i="5" s="1"/>
  <c r="P1475" i="5" s="1"/>
  <c r="P1476" i="5" s="1"/>
  <c r="P1477" i="5" s="1"/>
  <c r="P1478" i="5" s="1"/>
  <c r="P1479" i="5" s="1"/>
  <c r="P1480" i="5" s="1"/>
  <c r="P1481" i="5" s="1"/>
  <c r="P1482" i="5" s="1"/>
  <c r="P1483" i="5" s="1"/>
  <c r="P1484" i="5" s="1"/>
  <c r="P1485" i="5" s="1"/>
  <c r="P1486" i="5" s="1"/>
  <c r="P1487" i="5" s="1"/>
  <c r="P1488" i="5" s="1"/>
  <c r="P1489" i="5" s="1"/>
  <c r="P1490" i="5" s="1"/>
  <c r="P1491" i="5" s="1"/>
  <c r="P1492" i="5" s="1"/>
  <c r="P1493" i="5" s="1"/>
  <c r="P1494" i="5" s="1"/>
  <c r="P1495" i="5" s="1"/>
  <c r="P1496" i="5" s="1"/>
  <c r="P1497" i="5" s="1"/>
  <c r="P1498" i="5" s="1"/>
  <c r="P1499" i="5" s="1"/>
  <c r="P1500" i="5" s="1"/>
  <c r="P1501" i="5" s="1"/>
  <c r="P1502" i="5" s="1"/>
  <c r="P1503" i="5" s="1"/>
  <c r="P1504" i="5" s="1"/>
  <c r="P1505" i="5" s="1"/>
  <c r="P1506" i="5" s="1"/>
  <c r="P1507" i="5" s="1"/>
  <c r="P1508" i="5" s="1"/>
  <c r="P1509" i="5" s="1"/>
  <c r="P1510" i="5" s="1"/>
  <c r="P1511" i="5" s="1"/>
  <c r="P1512" i="5" s="1"/>
  <c r="P1513" i="5" s="1"/>
  <c r="P1514" i="5" s="1"/>
  <c r="P1515" i="5" s="1"/>
  <c r="P1516" i="5" s="1"/>
  <c r="P1517" i="5" s="1"/>
  <c r="P1518" i="5" s="1"/>
  <c r="P1519" i="5" s="1"/>
  <c r="P1520" i="5" s="1"/>
  <c r="P1521" i="5" s="1"/>
  <c r="P1522" i="5" s="1"/>
  <c r="P1523" i="5" s="1"/>
  <c r="P1524" i="5" s="1"/>
  <c r="P1525" i="5" s="1"/>
  <c r="P1526" i="5" s="1"/>
  <c r="P1527" i="5" s="1"/>
  <c r="P1528" i="5" s="1"/>
  <c r="P1529" i="5" s="1"/>
  <c r="P1530" i="5" s="1"/>
  <c r="P1531" i="5" s="1"/>
  <c r="P1532" i="5" s="1"/>
  <c r="P1533" i="5" s="1"/>
  <c r="P1534" i="5" s="1"/>
  <c r="P1535" i="5" s="1"/>
  <c r="P1536" i="5" s="1"/>
  <c r="P1537" i="5" s="1"/>
  <c r="P1538" i="5" s="1"/>
  <c r="P1539" i="5" s="1"/>
  <c r="P1540" i="5" s="1"/>
  <c r="P1541" i="5" s="1"/>
  <c r="P1542" i="5" s="1"/>
  <c r="P1543" i="5" s="1"/>
  <c r="P1544" i="5" s="1"/>
  <c r="P1545" i="5" s="1"/>
  <c r="P1546" i="5" s="1"/>
  <c r="P1547" i="5" s="1"/>
  <c r="P1548" i="5" s="1"/>
  <c r="P1549" i="5" s="1"/>
  <c r="P1550" i="5" s="1"/>
  <c r="P1551" i="5" s="1"/>
  <c r="P1552" i="5" s="1"/>
  <c r="P1553" i="5" s="1"/>
  <c r="P1554" i="5" s="1"/>
  <c r="P1555" i="5" s="1"/>
  <c r="P1556" i="5" s="1"/>
  <c r="P1557" i="5" s="1"/>
  <c r="P1558" i="5" s="1"/>
  <c r="P1559" i="5" s="1"/>
  <c r="P1560" i="5" s="1"/>
  <c r="P1561" i="5" s="1"/>
  <c r="P1562" i="5" s="1"/>
  <c r="P1563" i="5" s="1"/>
  <c r="P1564" i="5" s="1"/>
  <c r="P1565" i="5" s="1"/>
  <c r="P1566" i="5" s="1"/>
  <c r="P1567" i="5" s="1"/>
  <c r="P1568" i="5" s="1"/>
  <c r="P1569" i="5" s="1"/>
  <c r="P1570" i="5" s="1"/>
  <c r="P1571" i="5" s="1"/>
  <c r="P1572" i="5" s="1"/>
  <c r="P1573" i="5" s="1"/>
  <c r="P1574" i="5" s="1"/>
  <c r="P1575" i="5" s="1"/>
  <c r="P1576" i="5" s="1"/>
  <c r="P1577" i="5" s="1"/>
  <c r="P1578" i="5" s="1"/>
  <c r="P1579" i="5" s="1"/>
  <c r="P1580" i="5" s="1"/>
  <c r="P1581" i="5" s="1"/>
  <c r="P1582" i="5" s="1"/>
  <c r="P1583" i="5" s="1"/>
  <c r="P1584" i="5" s="1"/>
  <c r="P1585" i="5" s="1"/>
  <c r="P1586" i="5" s="1"/>
  <c r="P1587" i="5" s="1"/>
  <c r="P1588" i="5" s="1"/>
  <c r="P1589" i="5" s="1"/>
  <c r="P1590" i="5" s="1"/>
  <c r="P1591" i="5" s="1"/>
  <c r="P1592" i="5" s="1"/>
  <c r="P1593" i="5" s="1"/>
  <c r="P1594" i="5" s="1"/>
  <c r="P1595" i="5" s="1"/>
  <c r="P1596" i="5" s="1"/>
  <c r="P1597" i="5" s="1"/>
  <c r="P1598" i="5" s="1"/>
  <c r="P1599" i="5" s="1"/>
  <c r="P1600" i="5" s="1"/>
  <c r="P1601" i="5" s="1"/>
  <c r="P1602" i="5" s="1"/>
  <c r="P1603" i="5" s="1"/>
  <c r="P1604" i="5" s="1"/>
  <c r="P1605" i="5" s="1"/>
  <c r="P1606" i="5" s="1"/>
  <c r="P1607" i="5" s="1"/>
  <c r="P1608" i="5" s="1"/>
  <c r="P1609" i="5" s="1"/>
  <c r="P1610" i="5" s="1"/>
  <c r="P1611" i="5" s="1"/>
  <c r="P1612" i="5" s="1"/>
  <c r="P1613" i="5" s="1"/>
  <c r="P1614" i="5" s="1"/>
  <c r="P1615" i="5" s="1"/>
  <c r="P1616" i="5" s="1"/>
  <c r="P1617" i="5" s="1"/>
  <c r="P1618" i="5" s="1"/>
  <c r="P1619" i="5" s="1"/>
  <c r="P1620" i="5" s="1"/>
  <c r="P1621" i="5" s="1"/>
  <c r="P1622" i="5" s="1"/>
  <c r="P1623" i="5" s="1"/>
  <c r="P1624" i="5" s="1"/>
  <c r="P1625" i="5" s="1"/>
  <c r="P1626" i="5" s="1"/>
  <c r="P1627" i="5" s="1"/>
  <c r="P1628" i="5" s="1"/>
  <c r="P1629" i="5" s="1"/>
  <c r="P1630" i="5" s="1"/>
  <c r="P1631" i="5" s="1"/>
  <c r="P1632" i="5" s="1"/>
  <c r="P1633" i="5" s="1"/>
  <c r="P1634" i="5" s="1"/>
  <c r="P1635" i="5" s="1"/>
  <c r="P1636" i="5" s="1"/>
  <c r="P1637" i="5" s="1"/>
  <c r="P1638" i="5" s="1"/>
  <c r="P1639" i="5" s="1"/>
  <c r="P1640" i="5" s="1"/>
  <c r="P1641" i="5" s="1"/>
  <c r="P1642" i="5" s="1"/>
  <c r="P1643" i="5" s="1"/>
  <c r="P1644" i="5" s="1"/>
  <c r="P1645" i="5" s="1"/>
  <c r="P1646" i="5" s="1"/>
  <c r="P1647" i="5" s="1"/>
  <c r="P1648" i="5" s="1"/>
  <c r="P1649" i="5" s="1"/>
  <c r="P1650" i="5" s="1"/>
  <c r="P1651" i="5" s="1"/>
  <c r="P1652" i="5" s="1"/>
  <c r="P1653" i="5" s="1"/>
  <c r="P1654" i="5" s="1"/>
  <c r="P1655" i="5" s="1"/>
  <c r="P1656" i="5" s="1"/>
  <c r="P1657" i="5" s="1"/>
  <c r="P1658" i="5" s="1"/>
  <c r="P1659" i="5" s="1"/>
  <c r="P1660" i="5" s="1"/>
  <c r="P1661" i="5" s="1"/>
  <c r="P1662" i="5" s="1"/>
  <c r="P1663" i="5" s="1"/>
  <c r="P1664" i="5" s="1"/>
  <c r="P1665" i="5" s="1"/>
  <c r="P1666" i="5" s="1"/>
  <c r="P1667" i="5" s="1"/>
  <c r="P1668" i="5" s="1"/>
  <c r="P1669" i="5" s="1"/>
  <c r="P1670" i="5" s="1"/>
  <c r="P1671" i="5" s="1"/>
  <c r="P1672" i="5" s="1"/>
  <c r="P1673" i="5" s="1"/>
  <c r="P1674" i="5" s="1"/>
  <c r="P1675" i="5" s="1"/>
  <c r="P1676" i="5" s="1"/>
  <c r="P1677" i="5" s="1"/>
  <c r="P1678" i="5" s="1"/>
  <c r="P1679" i="5" s="1"/>
  <c r="P1680" i="5" s="1"/>
  <c r="P1681" i="5" s="1"/>
  <c r="P1682" i="5" s="1"/>
  <c r="P1683" i="5" s="1"/>
  <c r="P1684" i="5" s="1"/>
  <c r="P1685" i="5" s="1"/>
  <c r="P1686" i="5" s="1"/>
  <c r="P1687" i="5" s="1"/>
  <c r="P1688" i="5" s="1"/>
  <c r="P1689" i="5" s="1"/>
  <c r="P1690" i="5" s="1"/>
  <c r="P1691" i="5" s="1"/>
  <c r="P1692" i="5" s="1"/>
  <c r="P1693" i="5" s="1"/>
  <c r="P1694" i="5" s="1"/>
  <c r="P1695" i="5" s="1"/>
  <c r="P1696" i="5" s="1"/>
  <c r="P1697" i="5" s="1"/>
  <c r="P1698" i="5" s="1"/>
  <c r="P1699" i="5" s="1"/>
  <c r="P1700" i="5" s="1"/>
  <c r="P1701" i="5" s="1"/>
  <c r="P1702" i="5" s="1"/>
  <c r="P1703" i="5" s="1"/>
  <c r="P1704" i="5" s="1"/>
  <c r="P1705" i="5" s="1"/>
  <c r="P1706" i="5" s="1"/>
  <c r="P1707" i="5" s="1"/>
  <c r="P1708" i="5" s="1"/>
  <c r="P1709" i="5" s="1"/>
  <c r="P1710" i="5" s="1"/>
  <c r="P1711" i="5" s="1"/>
  <c r="P1712" i="5" s="1"/>
  <c r="P1713" i="5" s="1"/>
  <c r="P1714" i="5" s="1"/>
  <c r="P1715" i="5" s="1"/>
  <c r="P1716" i="5" s="1"/>
  <c r="P1717" i="5" s="1"/>
  <c r="P1718" i="5" s="1"/>
  <c r="P1719" i="5" s="1"/>
  <c r="P1720" i="5" s="1"/>
  <c r="P1721" i="5" s="1"/>
  <c r="P1722" i="5" s="1"/>
  <c r="P1723" i="5" s="1"/>
  <c r="P1724" i="5" s="1"/>
  <c r="P1725" i="5" s="1"/>
  <c r="P1726" i="5" s="1"/>
  <c r="P1727" i="5" s="1"/>
  <c r="P1728" i="5" s="1"/>
  <c r="P1729" i="5" s="1"/>
  <c r="P1730" i="5" s="1"/>
  <c r="P1731" i="5" s="1"/>
  <c r="P1732" i="5" s="1"/>
  <c r="P1733" i="5" s="1"/>
  <c r="P1734" i="5" s="1"/>
  <c r="P1735" i="5" s="1"/>
  <c r="P1736" i="5" s="1"/>
  <c r="P1737" i="5" s="1"/>
  <c r="P1738" i="5" s="1"/>
  <c r="P1739" i="5" s="1"/>
  <c r="P1740" i="5" s="1"/>
  <c r="P1741" i="5" s="1"/>
  <c r="P1742" i="5" s="1"/>
  <c r="P1743" i="5" s="1"/>
  <c r="P1744" i="5" s="1"/>
  <c r="P1745" i="5" s="1"/>
  <c r="P1746" i="5" s="1"/>
  <c r="P1747" i="5" s="1"/>
  <c r="P1748" i="5" s="1"/>
  <c r="P1749" i="5" s="1"/>
  <c r="P1750" i="5" s="1"/>
  <c r="P1751" i="5" s="1"/>
  <c r="P1752" i="5" s="1"/>
  <c r="P1753" i="5" s="1"/>
  <c r="P1754" i="5" s="1"/>
  <c r="P1755" i="5" s="1"/>
  <c r="P1756" i="5" s="1"/>
  <c r="P1757" i="5" s="1"/>
  <c r="P1758" i="5" s="1"/>
  <c r="P1759" i="5" s="1"/>
  <c r="P1760" i="5" s="1"/>
  <c r="P1761" i="5" s="1"/>
  <c r="P1762" i="5" s="1"/>
  <c r="P1763" i="5" s="1"/>
  <c r="P1764" i="5" s="1"/>
  <c r="P1765" i="5" s="1"/>
  <c r="P1766" i="5" s="1"/>
  <c r="P1767" i="5" s="1"/>
  <c r="P1768" i="5" s="1"/>
  <c r="P1769" i="5" s="1"/>
  <c r="P1770" i="5" s="1"/>
  <c r="P1771" i="5" s="1"/>
  <c r="P1772" i="5" s="1"/>
  <c r="P1773" i="5" s="1"/>
  <c r="P1774" i="5" s="1"/>
  <c r="P1775" i="5" s="1"/>
  <c r="P1776" i="5" s="1"/>
  <c r="P1777" i="5" s="1"/>
  <c r="P1778" i="5" s="1"/>
  <c r="P1779" i="5" s="1"/>
  <c r="P1780" i="5" s="1"/>
  <c r="P1781" i="5" s="1"/>
  <c r="P1782" i="5" s="1"/>
  <c r="P1783" i="5" s="1"/>
  <c r="P1784" i="5" s="1"/>
  <c r="P1785" i="5" s="1"/>
  <c r="P1786" i="5" s="1"/>
  <c r="P1787" i="5" s="1"/>
  <c r="P1788" i="5" s="1"/>
  <c r="P1789" i="5" s="1"/>
  <c r="P1790" i="5" s="1"/>
  <c r="P1791" i="5" s="1"/>
  <c r="P1792" i="5" s="1"/>
  <c r="P1793" i="5" s="1"/>
  <c r="P1794" i="5" s="1"/>
  <c r="P1795" i="5" s="1"/>
  <c r="P1796" i="5" s="1"/>
  <c r="P1797" i="5" s="1"/>
  <c r="P1798" i="5" s="1"/>
  <c r="P1799" i="5" s="1"/>
  <c r="P1800" i="5" s="1"/>
  <c r="P1801" i="5" s="1"/>
  <c r="P1802" i="5" s="1"/>
  <c r="P1803" i="5" s="1"/>
  <c r="P1804" i="5" s="1"/>
  <c r="P1805" i="5" s="1"/>
  <c r="P1806" i="5" s="1"/>
  <c r="P1807" i="5" s="1"/>
  <c r="P1808" i="5" s="1"/>
  <c r="P1809" i="5" s="1"/>
  <c r="P1810" i="5" s="1"/>
  <c r="P1811" i="5" s="1"/>
  <c r="P1812" i="5" s="1"/>
  <c r="P1813" i="5" s="1"/>
  <c r="P1814" i="5" s="1"/>
  <c r="P1815" i="5" s="1"/>
  <c r="P1816" i="5" s="1"/>
  <c r="P1817" i="5" s="1"/>
  <c r="P1818" i="5" s="1"/>
  <c r="P1819" i="5" s="1"/>
  <c r="P1820" i="5" s="1"/>
  <c r="P1821" i="5" s="1"/>
  <c r="P1822" i="5" s="1"/>
  <c r="P1823" i="5" s="1"/>
  <c r="P1824" i="5" s="1"/>
  <c r="P1825" i="5" s="1"/>
  <c r="P1826" i="5" s="1"/>
  <c r="P1827" i="5" s="1"/>
  <c r="P1828" i="5" s="1"/>
  <c r="P1829" i="5" s="1"/>
  <c r="P1830" i="5" s="1"/>
  <c r="P1831" i="5" s="1"/>
  <c r="P1832" i="5" s="1"/>
  <c r="P1833" i="5" s="1"/>
  <c r="P1834" i="5" s="1"/>
  <c r="P1835" i="5" s="1"/>
  <c r="P1836" i="5" s="1"/>
  <c r="P1837" i="5" s="1"/>
  <c r="P1838" i="5" s="1"/>
  <c r="P1839" i="5" s="1"/>
  <c r="P1840" i="5" s="1"/>
  <c r="P1841" i="5" s="1"/>
  <c r="P1842" i="5" s="1"/>
  <c r="P1843" i="5" s="1"/>
  <c r="P1844" i="5" s="1"/>
  <c r="P1845" i="5" s="1"/>
  <c r="P1846" i="5" s="1"/>
  <c r="P1847" i="5" s="1"/>
  <c r="P1848" i="5" s="1"/>
  <c r="P1849" i="5" s="1"/>
  <c r="P1850" i="5" s="1"/>
  <c r="P1851" i="5" s="1"/>
  <c r="P1852" i="5" s="1"/>
  <c r="P1853" i="5" s="1"/>
  <c r="P1854" i="5" s="1"/>
  <c r="P1855" i="5" s="1"/>
  <c r="P1856" i="5" s="1"/>
  <c r="P1857" i="5" s="1"/>
  <c r="P1858" i="5" s="1"/>
  <c r="P1859" i="5" s="1"/>
  <c r="P1860" i="5" s="1"/>
  <c r="P1861" i="5" s="1"/>
  <c r="P1862" i="5" s="1"/>
  <c r="P1863" i="5" s="1"/>
  <c r="P1864" i="5" s="1"/>
  <c r="P1865" i="5" s="1"/>
  <c r="P1866" i="5" s="1"/>
  <c r="P1867" i="5" s="1"/>
  <c r="P1868" i="5" s="1"/>
  <c r="P1869" i="5" s="1"/>
  <c r="P1870" i="5" s="1"/>
  <c r="P1871" i="5" s="1"/>
  <c r="P1872" i="5" s="1"/>
  <c r="P1873" i="5" s="1"/>
  <c r="P1874" i="5" s="1"/>
  <c r="P1875" i="5" s="1"/>
  <c r="P1876" i="5" s="1"/>
  <c r="P1877" i="5" s="1"/>
  <c r="P1878" i="5" s="1"/>
  <c r="P1879" i="5" s="1"/>
  <c r="P1880" i="5" s="1"/>
  <c r="P1881" i="5" s="1"/>
  <c r="P1882" i="5" s="1"/>
  <c r="P1883" i="5" s="1"/>
  <c r="P1884" i="5" s="1"/>
  <c r="P1885" i="5" s="1"/>
  <c r="P1886" i="5" s="1"/>
  <c r="P1887" i="5" s="1"/>
  <c r="P1888" i="5" s="1"/>
  <c r="P1889" i="5" s="1"/>
  <c r="P1890" i="5" s="1"/>
  <c r="P1891" i="5" s="1"/>
  <c r="P1892" i="5" s="1"/>
  <c r="P1893" i="5" s="1"/>
  <c r="P1894" i="5" s="1"/>
  <c r="P1895" i="5" s="1"/>
  <c r="P1896" i="5" s="1"/>
  <c r="P1897" i="5" s="1"/>
  <c r="P1898" i="5" s="1"/>
  <c r="P1899" i="5" s="1"/>
  <c r="P1900" i="5" s="1"/>
  <c r="P1901" i="5" s="1"/>
  <c r="P1902" i="5" s="1"/>
  <c r="P1903" i="5" s="1"/>
  <c r="P1904" i="5" s="1"/>
  <c r="P1905" i="5" s="1"/>
  <c r="P1906" i="5" s="1"/>
  <c r="P1907" i="5" s="1"/>
  <c r="P1908" i="5" s="1"/>
  <c r="P1909" i="5" s="1"/>
  <c r="P1910" i="5" s="1"/>
  <c r="P1911" i="5" s="1"/>
  <c r="P1912" i="5" s="1"/>
  <c r="P1913" i="5" s="1"/>
  <c r="P1914" i="5" s="1"/>
  <c r="P1915" i="5" s="1"/>
  <c r="P1916" i="5" s="1"/>
  <c r="P1917" i="5" s="1"/>
  <c r="P1918" i="5" s="1"/>
  <c r="P1919" i="5" s="1"/>
  <c r="P1920" i="5" s="1"/>
  <c r="P1921" i="5" s="1"/>
  <c r="P1922" i="5" s="1"/>
  <c r="P1923" i="5" s="1"/>
  <c r="P1924" i="5" s="1"/>
  <c r="P1925" i="5" s="1"/>
  <c r="P1926" i="5" s="1"/>
  <c r="P1927" i="5" s="1"/>
  <c r="P1928" i="5" s="1"/>
  <c r="P1929" i="5" s="1"/>
  <c r="P1930" i="5" s="1"/>
  <c r="P1931" i="5" s="1"/>
  <c r="P1932" i="5" s="1"/>
  <c r="P1933" i="5" s="1"/>
  <c r="P1934" i="5" s="1"/>
  <c r="P1935" i="5" s="1"/>
  <c r="P1936" i="5" s="1"/>
  <c r="P1937" i="5" s="1"/>
  <c r="P1938" i="5" s="1"/>
  <c r="P1939" i="5" s="1"/>
  <c r="P1940" i="5" s="1"/>
  <c r="P1941" i="5" s="1"/>
  <c r="P1942" i="5" s="1"/>
  <c r="P1943" i="5" s="1"/>
  <c r="P1944" i="5" s="1"/>
  <c r="P1945" i="5" s="1"/>
  <c r="P1946" i="5" s="1"/>
  <c r="P1947" i="5" s="1"/>
  <c r="P1948" i="5" s="1"/>
  <c r="P1949" i="5" s="1"/>
  <c r="P1950" i="5" s="1"/>
  <c r="P1951" i="5" s="1"/>
  <c r="P1952" i="5" s="1"/>
  <c r="P1953" i="5" s="1"/>
  <c r="P1954" i="5" s="1"/>
  <c r="P1955" i="5" s="1"/>
  <c r="P1956" i="5" s="1"/>
  <c r="P1957" i="5" s="1"/>
  <c r="P1958" i="5" s="1"/>
  <c r="P1959" i="5" s="1"/>
  <c r="P1960" i="5" s="1"/>
  <c r="P1961" i="5" s="1"/>
  <c r="P1962" i="5" s="1"/>
  <c r="P1963" i="5" s="1"/>
  <c r="P1964" i="5" s="1"/>
  <c r="P1965" i="5" s="1"/>
  <c r="P1966" i="5" s="1"/>
  <c r="P1967" i="5" s="1"/>
  <c r="P1968" i="5" s="1"/>
  <c r="P1969" i="5" s="1"/>
  <c r="P1970" i="5" s="1"/>
  <c r="P1971" i="5" s="1"/>
  <c r="P1972" i="5" s="1"/>
  <c r="P1973" i="5" s="1"/>
  <c r="P1974" i="5" s="1"/>
  <c r="P1975" i="5" s="1"/>
  <c r="P1976" i="5" s="1"/>
  <c r="P1977" i="5" s="1"/>
  <c r="P1978" i="5" s="1"/>
  <c r="P1979" i="5" s="1"/>
  <c r="P1980" i="5" s="1"/>
  <c r="P1981" i="5" s="1"/>
  <c r="P1982" i="5" s="1"/>
  <c r="P1983" i="5" s="1"/>
  <c r="P1984" i="5" s="1"/>
  <c r="P1985" i="5" s="1"/>
  <c r="P1986" i="5" s="1"/>
  <c r="P1987" i="5" s="1"/>
  <c r="P1988" i="5" s="1"/>
  <c r="P1989" i="5" s="1"/>
  <c r="P1990" i="5" s="1"/>
  <c r="P1991" i="5" s="1"/>
  <c r="P1992" i="5" s="1"/>
  <c r="P1993" i="5" s="1"/>
  <c r="P1994" i="5" s="1"/>
  <c r="P1995" i="5" s="1"/>
  <c r="P1996" i="5" s="1"/>
  <c r="P1997" i="5" s="1"/>
  <c r="P1998" i="5" s="1"/>
  <c r="P1999" i="5" s="1"/>
  <c r="P2000" i="5" s="1"/>
  <c r="P2001" i="5" s="1"/>
  <c r="P2002" i="5" s="1"/>
  <c r="P2003" i="5" s="1"/>
  <c r="P2004" i="5" s="1"/>
  <c r="P2005" i="5" s="1"/>
  <c r="P2006" i="5" s="1"/>
  <c r="P2007" i="5" s="1"/>
  <c r="P2008" i="5" s="1"/>
  <c r="P2009" i="5" s="1"/>
  <c r="P2010" i="5" s="1"/>
  <c r="P2011" i="5" s="1"/>
  <c r="P2012" i="5" s="1"/>
  <c r="P2013" i="5" s="1"/>
  <c r="P2014" i="5" s="1"/>
  <c r="P2015" i="5" s="1"/>
  <c r="P2016" i="5" s="1"/>
  <c r="P2017" i="5" s="1"/>
  <c r="P2018" i="5" s="1"/>
  <c r="P2019" i="5" s="1"/>
  <c r="P2020" i="5" s="1"/>
  <c r="P2021" i="5" s="1"/>
  <c r="P2022" i="5" s="1"/>
  <c r="P2023" i="5" s="1"/>
  <c r="P2024" i="5" s="1"/>
  <c r="P2025" i="5" s="1"/>
  <c r="P2026" i="5" s="1"/>
  <c r="P2027" i="5" s="1"/>
  <c r="P2028" i="5" s="1"/>
  <c r="P2029" i="5" s="1"/>
  <c r="P2030" i="5" s="1"/>
  <c r="P2031" i="5" s="1"/>
  <c r="P2032" i="5" s="1"/>
  <c r="P2033" i="5" s="1"/>
  <c r="P2034" i="5" s="1"/>
  <c r="P2035" i="5" s="1"/>
  <c r="P2036" i="5" s="1"/>
  <c r="P2037" i="5" s="1"/>
  <c r="P2038" i="5" s="1"/>
  <c r="P2039" i="5" s="1"/>
  <c r="P2040" i="5" s="1"/>
  <c r="P2041" i="5" s="1"/>
  <c r="P2042" i="5" s="1"/>
  <c r="P2043" i="5" s="1"/>
  <c r="P2044" i="5" s="1"/>
  <c r="P2045" i="5" s="1"/>
  <c r="P2046" i="5" s="1"/>
  <c r="P2047" i="5" s="1"/>
  <c r="P2048" i="5" s="1"/>
  <c r="P2049" i="5" s="1"/>
  <c r="P2050" i="5" s="1"/>
  <c r="P2051" i="5" s="1"/>
  <c r="P2052" i="5" s="1"/>
  <c r="P2053" i="5" s="1"/>
  <c r="P2054" i="5" s="1"/>
  <c r="P2055" i="5" s="1"/>
  <c r="P2056" i="5" s="1"/>
  <c r="P2057" i="5" s="1"/>
  <c r="P2058" i="5" s="1"/>
  <c r="P2059" i="5" s="1"/>
  <c r="P2060" i="5" s="1"/>
  <c r="P2061" i="5" s="1"/>
  <c r="P2062" i="5" s="1"/>
  <c r="P2063" i="5" s="1"/>
  <c r="P2064" i="5" s="1"/>
  <c r="P2065" i="5" s="1"/>
  <c r="P2066" i="5" s="1"/>
  <c r="P2067" i="5" s="1"/>
  <c r="P2068" i="5" s="1"/>
  <c r="P2069" i="5" s="1"/>
  <c r="P2070" i="5" s="1"/>
  <c r="P2071" i="5" s="1"/>
  <c r="P2072" i="5" s="1"/>
  <c r="P2073" i="5" s="1"/>
  <c r="P2074" i="5" s="1"/>
  <c r="P2075" i="5" s="1"/>
  <c r="P2076" i="5" s="1"/>
  <c r="P2077" i="5" s="1"/>
  <c r="P2078" i="5" s="1"/>
  <c r="P2079" i="5" s="1"/>
  <c r="P2080" i="5" s="1"/>
  <c r="P2081" i="5" s="1"/>
  <c r="P2082" i="5" s="1"/>
  <c r="P2083" i="5" s="1"/>
  <c r="P2084" i="5" s="1"/>
  <c r="P2085" i="5" s="1"/>
  <c r="P2086" i="5" s="1"/>
  <c r="P2087" i="5" s="1"/>
  <c r="P2088" i="5" s="1"/>
  <c r="P2089" i="5" s="1"/>
  <c r="P2090" i="5" s="1"/>
  <c r="P2091" i="5" s="1"/>
  <c r="P2092" i="5" s="1"/>
  <c r="P2093" i="5" s="1"/>
  <c r="P2094" i="5" s="1"/>
  <c r="P2095" i="5" s="1"/>
  <c r="P2096" i="5" s="1"/>
  <c r="P2097" i="5" s="1"/>
  <c r="P2098" i="5" s="1"/>
  <c r="P2099" i="5" s="1"/>
  <c r="P2100" i="5" s="1"/>
  <c r="P2101" i="5" s="1"/>
  <c r="P2102" i="5" s="1"/>
  <c r="P2103" i="5" s="1"/>
  <c r="P2104" i="5" s="1"/>
  <c r="P2105" i="5" s="1"/>
  <c r="P2106" i="5" s="1"/>
  <c r="P2107" i="5" s="1"/>
  <c r="P2108" i="5" s="1"/>
  <c r="P2109" i="5" s="1"/>
  <c r="P2110" i="5" s="1"/>
  <c r="P2111" i="5" s="1"/>
  <c r="P2112" i="5" s="1"/>
  <c r="P2113" i="5" s="1"/>
  <c r="P2114" i="5" s="1"/>
  <c r="P2115" i="5" s="1"/>
  <c r="P2116" i="5" s="1"/>
  <c r="P2117" i="5" s="1"/>
  <c r="P2118" i="5" s="1"/>
  <c r="P2119" i="5" s="1"/>
  <c r="P2120" i="5" s="1"/>
  <c r="P2121" i="5" s="1"/>
  <c r="P2122" i="5" s="1"/>
  <c r="P2123" i="5" s="1"/>
  <c r="P2124" i="5" s="1"/>
  <c r="P2125" i="5" s="1"/>
  <c r="P2126" i="5" s="1"/>
  <c r="P2127" i="5" s="1"/>
  <c r="P2128" i="5" s="1"/>
  <c r="P2129" i="5" s="1"/>
  <c r="P2130" i="5" s="1"/>
  <c r="P2131" i="5" s="1"/>
  <c r="P2132" i="5" s="1"/>
  <c r="P2133" i="5" s="1"/>
  <c r="P2134" i="5" s="1"/>
  <c r="P2135" i="5" s="1"/>
  <c r="P2136" i="5" s="1"/>
  <c r="P2137" i="5" s="1"/>
  <c r="P2138" i="5" s="1"/>
  <c r="P2139" i="5" s="1"/>
  <c r="P2140" i="5" s="1"/>
  <c r="P2141" i="5" s="1"/>
  <c r="P2142" i="5" s="1"/>
  <c r="P2143" i="5" s="1"/>
  <c r="P2144" i="5" s="1"/>
  <c r="P2145" i="5" s="1"/>
  <c r="P2146" i="5" s="1"/>
  <c r="P2147" i="5" s="1"/>
  <c r="P2148" i="5" s="1"/>
  <c r="P2149" i="5" s="1"/>
  <c r="P2150" i="5" s="1"/>
  <c r="P2151" i="5" s="1"/>
  <c r="P2152" i="5" s="1"/>
  <c r="P2153" i="5" s="1"/>
  <c r="P2154" i="5" s="1"/>
  <c r="P2155" i="5" s="1"/>
  <c r="P2156" i="5" s="1"/>
  <c r="P2157" i="5" s="1"/>
  <c r="P2158" i="5" s="1"/>
  <c r="P2159" i="5" s="1"/>
  <c r="P2160" i="5" s="1"/>
  <c r="P2161" i="5" s="1"/>
  <c r="P2162" i="5" s="1"/>
  <c r="P2163" i="5" s="1"/>
  <c r="P2164" i="5" s="1"/>
  <c r="P2165" i="5" s="1"/>
  <c r="P2166" i="5" s="1"/>
  <c r="P2167" i="5" s="1"/>
  <c r="P2168" i="5" s="1"/>
  <c r="P2169" i="5" s="1"/>
  <c r="P2170" i="5" s="1"/>
  <c r="P2171" i="5" s="1"/>
  <c r="P2172" i="5" s="1"/>
  <c r="P2173" i="5" s="1"/>
  <c r="P2174" i="5" s="1"/>
  <c r="P2175" i="5" s="1"/>
  <c r="P2176" i="5" s="1"/>
  <c r="P2177" i="5" s="1"/>
  <c r="P2178" i="5" s="1"/>
  <c r="P2179" i="5" s="1"/>
  <c r="P2180" i="5" s="1"/>
  <c r="P2181" i="5" s="1"/>
  <c r="P2182" i="5" s="1"/>
  <c r="P2183" i="5" s="1"/>
  <c r="P2184" i="5" s="1"/>
  <c r="P2185" i="5" s="1"/>
  <c r="P2186" i="5" s="1"/>
  <c r="P2187" i="5" s="1"/>
  <c r="P2188" i="5" s="1"/>
  <c r="P2189" i="5" s="1"/>
  <c r="P2190" i="5" s="1"/>
  <c r="P2191" i="5" s="1"/>
  <c r="P2192" i="5" s="1"/>
  <c r="P2193" i="5" s="1"/>
  <c r="P2194" i="5" s="1"/>
  <c r="P2195" i="5" s="1"/>
  <c r="P2196" i="5" s="1"/>
  <c r="P2197" i="5" s="1"/>
  <c r="P2198" i="5" s="1"/>
  <c r="P2199" i="5" s="1"/>
  <c r="P2200" i="5" s="1"/>
  <c r="P2201" i="5" s="1"/>
  <c r="P2202" i="5" s="1"/>
  <c r="P2203" i="5" s="1"/>
  <c r="P2204" i="5" s="1"/>
  <c r="P2205" i="5" s="1"/>
  <c r="P2206" i="5" s="1"/>
  <c r="P2207" i="5" s="1"/>
  <c r="P2208" i="5" s="1"/>
  <c r="P2209" i="5" s="1"/>
  <c r="P2210" i="5" s="1"/>
  <c r="P2211" i="5" s="1"/>
  <c r="P2212" i="5" s="1"/>
  <c r="P2213" i="5" s="1"/>
  <c r="P2214" i="5" s="1"/>
  <c r="P2215" i="5" s="1"/>
  <c r="P2216" i="5" s="1"/>
  <c r="P2217" i="5" s="1"/>
  <c r="P2218" i="5" s="1"/>
  <c r="P2219" i="5" s="1"/>
  <c r="P2220" i="5" s="1"/>
  <c r="P2221" i="5" s="1"/>
  <c r="P2222" i="5" s="1"/>
  <c r="P2223" i="5" s="1"/>
  <c r="P2224" i="5" s="1"/>
  <c r="P2225" i="5" s="1"/>
  <c r="P2226" i="5" s="1"/>
  <c r="P2227" i="5" s="1"/>
  <c r="P2228" i="5" s="1"/>
  <c r="P2229" i="5" s="1"/>
  <c r="P2230" i="5" s="1"/>
  <c r="P2231" i="5" s="1"/>
  <c r="P2232" i="5" s="1"/>
  <c r="P2233" i="5" s="1"/>
  <c r="P2234" i="5" s="1"/>
  <c r="P2235" i="5" s="1"/>
  <c r="P2236" i="5" s="1"/>
  <c r="P2237" i="5" s="1"/>
  <c r="P2238" i="5" s="1"/>
  <c r="P2239" i="5" s="1"/>
  <c r="P2240" i="5" s="1"/>
  <c r="P2241" i="5" s="1"/>
  <c r="P2242" i="5" s="1"/>
  <c r="P2243" i="5" s="1"/>
  <c r="P2244" i="5" s="1"/>
  <c r="P2245" i="5" s="1"/>
  <c r="P2246" i="5" s="1"/>
  <c r="P2247" i="5" s="1"/>
  <c r="P2248" i="5" s="1"/>
  <c r="P2249" i="5" s="1"/>
  <c r="P3" i="5"/>
  <c r="P2"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80" i="5"/>
  <c r="Y381" i="5"/>
  <c r="Y382" i="5"/>
  <c r="Y383" i="5"/>
  <c r="Y384" i="5"/>
  <c r="Y385" i="5"/>
  <c r="Y386" i="5"/>
  <c r="Y387" i="5"/>
  <c r="Y388" i="5"/>
  <c r="Y389" i="5"/>
  <c r="Y390" i="5"/>
  <c r="Y391" i="5"/>
  <c r="Y392" i="5"/>
  <c r="Y393" i="5"/>
  <c r="Y394" i="5"/>
  <c r="Y395" i="5"/>
  <c r="Y396" i="5"/>
  <c r="Y397" i="5"/>
  <c r="Y398" i="5"/>
  <c r="Y399" i="5"/>
  <c r="Y400" i="5"/>
  <c r="Y401" i="5"/>
  <c r="Y402" i="5"/>
  <c r="Y403" i="5"/>
  <c r="Y404" i="5"/>
  <c r="Y405" i="5"/>
  <c r="Y406" i="5"/>
  <c r="Y407" i="5"/>
  <c r="Y408" i="5"/>
  <c r="Y409" i="5"/>
  <c r="Y410" i="5"/>
  <c r="Y411" i="5"/>
  <c r="Y412" i="5"/>
  <c r="Y413" i="5"/>
  <c r="Y414" i="5"/>
  <c r="Y415" i="5"/>
  <c r="Y416" i="5"/>
  <c r="Y417" i="5"/>
  <c r="Y418" i="5"/>
  <c r="Y419" i="5"/>
  <c r="Y420" i="5"/>
  <c r="Y421" i="5"/>
  <c r="Y422" i="5"/>
  <c r="Y423" i="5"/>
  <c r="Y424" i="5"/>
  <c r="Y425" i="5"/>
  <c r="Y426" i="5"/>
  <c r="Y427" i="5"/>
  <c r="Y428" i="5"/>
  <c r="Y429" i="5"/>
  <c r="Y430" i="5"/>
  <c r="Y431" i="5"/>
  <c r="Y432" i="5"/>
  <c r="Y433" i="5"/>
  <c r="Y434" i="5"/>
  <c r="Y435" i="5"/>
  <c r="Y436" i="5"/>
  <c r="Y437" i="5"/>
  <c r="Y438" i="5"/>
  <c r="Y439" i="5"/>
  <c r="Y440" i="5"/>
  <c r="Y441" i="5"/>
  <c r="Y442" i="5"/>
  <c r="Y443" i="5"/>
  <c r="Y444" i="5"/>
  <c r="Y445" i="5"/>
  <c r="Y446" i="5"/>
  <c r="Y447" i="5"/>
  <c r="Y448" i="5"/>
  <c r="Y449" i="5"/>
  <c r="Y450" i="5"/>
  <c r="Y451" i="5"/>
  <c r="Y452" i="5"/>
  <c r="Y453" i="5"/>
  <c r="Y454" i="5"/>
  <c r="Y455" i="5"/>
  <c r="Y456" i="5"/>
  <c r="Y457" i="5"/>
  <c r="Y458" i="5"/>
  <c r="Y459" i="5"/>
  <c r="Y460" i="5"/>
  <c r="Y461" i="5"/>
  <c r="Y462" i="5"/>
  <c r="Y463" i="5"/>
  <c r="Y464" i="5"/>
  <c r="Y465" i="5"/>
  <c r="Y466" i="5"/>
  <c r="Y467" i="5"/>
  <c r="Y468" i="5"/>
  <c r="Y469" i="5"/>
  <c r="Y470" i="5"/>
  <c r="Y471" i="5"/>
  <c r="Y472" i="5"/>
  <c r="Y473" i="5"/>
  <c r="Y474" i="5"/>
  <c r="Y475" i="5"/>
  <c r="Y476" i="5"/>
  <c r="Y477" i="5"/>
  <c r="Y478" i="5"/>
  <c r="Y479" i="5"/>
  <c r="Y480" i="5"/>
  <c r="Y481" i="5"/>
  <c r="Y482" i="5"/>
  <c r="Y483" i="5"/>
  <c r="Y484" i="5"/>
  <c r="Y485" i="5"/>
  <c r="Y486" i="5"/>
  <c r="Y487" i="5"/>
  <c r="Y488" i="5"/>
  <c r="Y489" i="5"/>
  <c r="Y490" i="5"/>
  <c r="Y491" i="5"/>
  <c r="Y492" i="5"/>
  <c r="Y493" i="5"/>
  <c r="Y494" i="5"/>
  <c r="Y495" i="5"/>
  <c r="Y496" i="5"/>
  <c r="Y497" i="5"/>
  <c r="Y498" i="5"/>
  <c r="Y499" i="5"/>
  <c r="Y500" i="5"/>
  <c r="Y501" i="5"/>
  <c r="Y502" i="5"/>
  <c r="Y503" i="5"/>
  <c r="Y504" i="5"/>
  <c r="Y505" i="5"/>
  <c r="Y506" i="5"/>
  <c r="Y507" i="5"/>
  <c r="Y508" i="5"/>
  <c r="Y509" i="5"/>
  <c r="Y510" i="5"/>
  <c r="Y511" i="5"/>
  <c r="Y512" i="5"/>
  <c r="Y513" i="5"/>
  <c r="Y514" i="5"/>
  <c r="Y515" i="5"/>
  <c r="Y516" i="5"/>
  <c r="Y517" i="5"/>
  <c r="Y518" i="5"/>
  <c r="Y519" i="5"/>
  <c r="Y520" i="5"/>
  <c r="Y521" i="5"/>
  <c r="Y522" i="5"/>
  <c r="Y523" i="5"/>
  <c r="Y524" i="5"/>
  <c r="Y525" i="5"/>
  <c r="Y526" i="5"/>
  <c r="Y527" i="5"/>
  <c r="Y528" i="5"/>
  <c r="Y529" i="5"/>
  <c r="Y530" i="5"/>
  <c r="Y531" i="5"/>
  <c r="Y532" i="5"/>
  <c r="Y533" i="5"/>
  <c r="Y534" i="5"/>
  <c r="Y535" i="5"/>
  <c r="Y536" i="5"/>
  <c r="Y537" i="5"/>
  <c r="Y538" i="5"/>
  <c r="Y539" i="5"/>
  <c r="Y540" i="5"/>
  <c r="Y541" i="5"/>
  <c r="Y542" i="5"/>
  <c r="Y543" i="5"/>
  <c r="Y544" i="5"/>
  <c r="Y545" i="5"/>
  <c r="Y546" i="5"/>
  <c r="Y547" i="5"/>
  <c r="Y548" i="5"/>
  <c r="Y549" i="5"/>
  <c r="Y550" i="5"/>
  <c r="Y551" i="5"/>
  <c r="Y552" i="5"/>
  <c r="Y553" i="5"/>
  <c r="Y554" i="5"/>
  <c r="Y555" i="5"/>
  <c r="Y556" i="5"/>
  <c r="Y557" i="5"/>
  <c r="Y558" i="5"/>
  <c r="Y559" i="5"/>
  <c r="Y560" i="5"/>
  <c r="Y561" i="5"/>
  <c r="Y562" i="5"/>
  <c r="Y563" i="5"/>
  <c r="Y564" i="5"/>
  <c r="Y565" i="5"/>
  <c r="Y566" i="5"/>
  <c r="Y567" i="5"/>
  <c r="Y568" i="5"/>
  <c r="Y569" i="5"/>
  <c r="Y570" i="5"/>
  <c r="Y571" i="5"/>
  <c r="Y572" i="5"/>
  <c r="Y573" i="5"/>
  <c r="Y574" i="5"/>
  <c r="Y575" i="5"/>
  <c r="Y576" i="5"/>
  <c r="Y577" i="5"/>
  <c r="Y578" i="5"/>
  <c r="Y579" i="5"/>
  <c r="Y580" i="5"/>
  <c r="Y581" i="5"/>
  <c r="Y582" i="5"/>
  <c r="Y583" i="5"/>
  <c r="Y584" i="5"/>
  <c r="Y585" i="5"/>
  <c r="Y586" i="5"/>
  <c r="Y587" i="5"/>
  <c r="Y588" i="5"/>
  <c r="Y589" i="5"/>
  <c r="Y590" i="5"/>
  <c r="Y591" i="5"/>
  <c r="Y592" i="5"/>
  <c r="Y593" i="5"/>
  <c r="Y594" i="5"/>
  <c r="Y595" i="5"/>
  <c r="Y596" i="5"/>
  <c r="Y597" i="5"/>
  <c r="Y598" i="5"/>
  <c r="Y599" i="5"/>
  <c r="Y600" i="5"/>
  <c r="Y601" i="5"/>
  <c r="Y602" i="5"/>
  <c r="Y603" i="5"/>
  <c r="Y604" i="5"/>
  <c r="Y605" i="5"/>
  <c r="Y606" i="5"/>
  <c r="Y607" i="5"/>
  <c r="Y608" i="5"/>
  <c r="Y609" i="5"/>
  <c r="Y610" i="5"/>
  <c r="Y611" i="5"/>
  <c r="Y612" i="5"/>
  <c r="Y613" i="5"/>
  <c r="Y614" i="5"/>
  <c r="Y615" i="5"/>
  <c r="Y616" i="5"/>
  <c r="Y617" i="5"/>
  <c r="Y618" i="5"/>
  <c r="Y619" i="5"/>
  <c r="Y620" i="5"/>
  <c r="Y621" i="5"/>
  <c r="Y622" i="5"/>
  <c r="Y623" i="5"/>
  <c r="Y624" i="5"/>
  <c r="Y625" i="5"/>
  <c r="Y626" i="5"/>
  <c r="Y627" i="5"/>
  <c r="Y628" i="5"/>
  <c r="Y629" i="5"/>
  <c r="Y630" i="5"/>
  <c r="Y631" i="5"/>
  <c r="Y632" i="5"/>
  <c r="Y633" i="5"/>
  <c r="Y634" i="5"/>
  <c r="Y635" i="5"/>
  <c r="Y636" i="5"/>
  <c r="Y637" i="5"/>
  <c r="Y638" i="5"/>
  <c r="Y639" i="5"/>
  <c r="Y640" i="5"/>
  <c r="Y641" i="5"/>
  <c r="Y642" i="5"/>
  <c r="Y643" i="5"/>
  <c r="Y644" i="5"/>
  <c r="Y645" i="5"/>
  <c r="Y646" i="5"/>
  <c r="Y647" i="5"/>
  <c r="Y648" i="5"/>
  <c r="Y649" i="5"/>
  <c r="Y650" i="5"/>
  <c r="Y651" i="5"/>
  <c r="Y652" i="5"/>
  <c r="Y653" i="5"/>
  <c r="Y654" i="5"/>
  <c r="Y655" i="5"/>
  <c r="Y656" i="5"/>
  <c r="Y657" i="5"/>
  <c r="Y658" i="5"/>
  <c r="Y659" i="5"/>
  <c r="Y660" i="5"/>
  <c r="Y661" i="5"/>
  <c r="Y662" i="5"/>
  <c r="Y663" i="5"/>
  <c r="Y664" i="5"/>
  <c r="Y665" i="5"/>
  <c r="Y666" i="5"/>
  <c r="Y667" i="5"/>
  <c r="Y668" i="5"/>
  <c r="Y669" i="5"/>
  <c r="Y670" i="5"/>
  <c r="Y671" i="5"/>
  <c r="Y672" i="5"/>
  <c r="Y673" i="5"/>
  <c r="Y674" i="5"/>
  <c r="Y675" i="5"/>
  <c r="Y676" i="5"/>
  <c r="Y677" i="5"/>
  <c r="Y678" i="5"/>
  <c r="Y679" i="5"/>
  <c r="Y680" i="5"/>
  <c r="Y681" i="5"/>
  <c r="Y682" i="5"/>
  <c r="Y683" i="5"/>
  <c r="Y684" i="5"/>
  <c r="Y685" i="5"/>
  <c r="Y686" i="5"/>
  <c r="Y687" i="5"/>
  <c r="Y688" i="5"/>
  <c r="Y689" i="5"/>
  <c r="Y690" i="5"/>
  <c r="Y691" i="5"/>
  <c r="Y692" i="5"/>
  <c r="Y693" i="5"/>
  <c r="Y694" i="5"/>
  <c r="Y695" i="5"/>
  <c r="Y696" i="5"/>
  <c r="Y697" i="5"/>
  <c r="Y698" i="5"/>
  <c r="Y699" i="5"/>
  <c r="Y700" i="5"/>
  <c r="Y701" i="5"/>
  <c r="Y702" i="5"/>
  <c r="Y703" i="5"/>
  <c r="Y704" i="5"/>
  <c r="Y705" i="5"/>
  <c r="Y706" i="5"/>
  <c r="Y707" i="5"/>
  <c r="Y708" i="5"/>
  <c r="Y709" i="5"/>
  <c r="Y710" i="5"/>
  <c r="Y711" i="5"/>
  <c r="Y712" i="5"/>
  <c r="Y713" i="5"/>
  <c r="Y714" i="5"/>
  <c r="Y715" i="5"/>
  <c r="Y716" i="5"/>
  <c r="Y717" i="5"/>
  <c r="Y718" i="5"/>
  <c r="Y719" i="5"/>
  <c r="Y720" i="5"/>
  <c r="Y721" i="5"/>
  <c r="Y722" i="5"/>
  <c r="Y723" i="5"/>
  <c r="Y724" i="5"/>
  <c r="Y725" i="5"/>
  <c r="Y726" i="5"/>
  <c r="Y727" i="5"/>
  <c r="Y728" i="5"/>
  <c r="Y729" i="5"/>
  <c r="Y730" i="5"/>
  <c r="Y731" i="5"/>
  <c r="Y732" i="5"/>
  <c r="Y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G479" i="5" s="1"/>
  <c r="E480" i="5"/>
  <c r="E481" i="5"/>
  <c r="E482" i="5"/>
  <c r="E483" i="5"/>
  <c r="G483" i="5" s="1"/>
  <c r="E484" i="5"/>
  <c r="E485" i="5"/>
  <c r="E486" i="5"/>
  <c r="E487" i="5"/>
  <c r="G487" i="5" s="1"/>
  <c r="E488" i="5"/>
  <c r="E489" i="5"/>
  <c r="E490" i="5"/>
  <c r="E491" i="5"/>
  <c r="G491" i="5" s="1"/>
  <c r="E492" i="5"/>
  <c r="E493" i="5"/>
  <c r="E494" i="5"/>
  <c r="E495" i="5"/>
  <c r="G495" i="5" s="1"/>
  <c r="E496" i="5"/>
  <c r="E497" i="5"/>
  <c r="E498" i="5"/>
  <c r="E499" i="5"/>
  <c r="G499" i="5" s="1"/>
  <c r="E500" i="5"/>
  <c r="E501" i="5"/>
  <c r="E502" i="5"/>
  <c r="E503" i="5"/>
  <c r="G503" i="5" s="1"/>
  <c r="E504" i="5"/>
  <c r="E505" i="5"/>
  <c r="E506" i="5"/>
  <c r="E507" i="5"/>
  <c r="G507" i="5" s="1"/>
  <c r="E508" i="5"/>
  <c r="E509" i="5"/>
  <c r="E510" i="5"/>
  <c r="E511" i="5"/>
  <c r="G511" i="5" s="1"/>
  <c r="E512" i="5"/>
  <c r="E513" i="5"/>
  <c r="E514" i="5"/>
  <c r="E515" i="5"/>
  <c r="G515" i="5" s="1"/>
  <c r="E516" i="5"/>
  <c r="E517" i="5"/>
  <c r="E518" i="5"/>
  <c r="E519" i="5"/>
  <c r="G519" i="5" s="1"/>
  <c r="E520" i="5"/>
  <c r="E521" i="5"/>
  <c r="E522" i="5"/>
  <c r="E523" i="5"/>
  <c r="G523" i="5" s="1"/>
  <c r="E524" i="5"/>
  <c r="E525" i="5"/>
  <c r="E526" i="5"/>
  <c r="E527" i="5"/>
  <c r="G527" i="5" s="1"/>
  <c r="E528" i="5"/>
  <c r="E529" i="5"/>
  <c r="E530" i="5"/>
  <c r="E531" i="5"/>
  <c r="G531" i="5" s="1"/>
  <c r="E532" i="5"/>
  <c r="E533" i="5"/>
  <c r="E534" i="5"/>
  <c r="E535" i="5"/>
  <c r="G535" i="5" s="1"/>
  <c r="E536" i="5"/>
  <c r="E537" i="5"/>
  <c r="E538" i="5"/>
  <c r="E539" i="5"/>
  <c r="G539" i="5" s="1"/>
  <c r="E540" i="5"/>
  <c r="E541" i="5"/>
  <c r="E542" i="5"/>
  <c r="E543" i="5"/>
  <c r="G543" i="5" s="1"/>
  <c r="E544" i="5"/>
  <c r="E545" i="5"/>
  <c r="E546" i="5"/>
  <c r="E547" i="5"/>
  <c r="G547" i="5" s="1"/>
  <c r="E548" i="5"/>
  <c r="E549" i="5"/>
  <c r="E550" i="5"/>
  <c r="E551" i="5"/>
  <c r="G551" i="5" s="1"/>
  <c r="E552" i="5"/>
  <c r="E553" i="5"/>
  <c r="E554" i="5"/>
  <c r="E555" i="5"/>
  <c r="G555" i="5" s="1"/>
  <c r="E556" i="5"/>
  <c r="E557" i="5"/>
  <c r="E558" i="5"/>
  <c r="E559" i="5"/>
  <c r="G559" i="5" s="1"/>
  <c r="E560" i="5"/>
  <c r="E561" i="5"/>
  <c r="E562" i="5"/>
  <c r="E563" i="5"/>
  <c r="G563" i="5" s="1"/>
  <c r="E564" i="5"/>
  <c r="E565" i="5"/>
  <c r="E566" i="5"/>
  <c r="E567" i="5"/>
  <c r="G567" i="5" s="1"/>
  <c r="E568" i="5"/>
  <c r="E569" i="5"/>
  <c r="E570" i="5"/>
  <c r="E571" i="5"/>
  <c r="G571" i="5" s="1"/>
  <c r="E572" i="5"/>
  <c r="E573" i="5"/>
  <c r="E574" i="5"/>
  <c r="E575" i="5"/>
  <c r="G575" i="5" s="1"/>
  <c r="E576" i="5"/>
  <c r="E577" i="5"/>
  <c r="E578" i="5"/>
  <c r="E579" i="5"/>
  <c r="G579" i="5" s="1"/>
  <c r="E580" i="5"/>
  <c r="E581" i="5"/>
  <c r="E582" i="5"/>
  <c r="E583" i="5"/>
  <c r="G583" i="5" s="1"/>
  <c r="E584" i="5"/>
  <c r="E585" i="5"/>
  <c r="E586" i="5"/>
  <c r="E587" i="5"/>
  <c r="G587" i="5" s="1"/>
  <c r="E588" i="5"/>
  <c r="E589" i="5"/>
  <c r="E590" i="5"/>
  <c r="E591" i="5"/>
  <c r="G591" i="5" s="1"/>
  <c r="E592" i="5"/>
  <c r="E593" i="5"/>
  <c r="E594" i="5"/>
  <c r="E595" i="5"/>
  <c r="G595" i="5" s="1"/>
  <c r="E596" i="5"/>
  <c r="E597" i="5"/>
  <c r="E598" i="5"/>
  <c r="E599" i="5"/>
  <c r="G599" i="5" s="1"/>
  <c r="E600" i="5"/>
  <c r="E601" i="5"/>
  <c r="E602" i="5"/>
  <c r="E603" i="5"/>
  <c r="G603" i="5" s="1"/>
  <c r="E604" i="5"/>
  <c r="E605" i="5"/>
  <c r="E606" i="5"/>
  <c r="E607" i="5"/>
  <c r="G607" i="5" s="1"/>
  <c r="E608" i="5"/>
  <c r="E609" i="5"/>
  <c r="E610" i="5"/>
  <c r="E611" i="5"/>
  <c r="G611" i="5" s="1"/>
  <c r="E612" i="5"/>
  <c r="E613" i="5"/>
  <c r="E614" i="5"/>
  <c r="E615" i="5"/>
  <c r="G615" i="5" s="1"/>
  <c r="E616" i="5"/>
  <c r="E617" i="5"/>
  <c r="E618" i="5"/>
  <c r="E619" i="5"/>
  <c r="G619" i="5" s="1"/>
  <c r="E620" i="5"/>
  <c r="E621" i="5"/>
  <c r="E622" i="5"/>
  <c r="E623" i="5"/>
  <c r="G623" i="5" s="1"/>
  <c r="E624" i="5"/>
  <c r="E625" i="5"/>
  <c r="E626" i="5"/>
  <c r="E627" i="5"/>
  <c r="G627" i="5" s="1"/>
  <c r="E628" i="5"/>
  <c r="E629" i="5"/>
  <c r="E630" i="5"/>
  <c r="E631" i="5"/>
  <c r="G631" i="5" s="1"/>
  <c r="E632" i="5"/>
  <c r="E633" i="5"/>
  <c r="E634" i="5"/>
  <c r="E635" i="5"/>
  <c r="G635" i="5" s="1"/>
  <c r="E636" i="5"/>
  <c r="E637" i="5"/>
  <c r="E638" i="5"/>
  <c r="E639" i="5"/>
  <c r="G639" i="5" s="1"/>
  <c r="E640" i="5"/>
  <c r="E641" i="5"/>
  <c r="E642" i="5"/>
  <c r="E643" i="5"/>
  <c r="G643" i="5" s="1"/>
  <c r="E644" i="5"/>
  <c r="E645" i="5"/>
  <c r="E646" i="5"/>
  <c r="E647" i="5"/>
  <c r="G647" i="5" s="1"/>
  <c r="E648" i="5"/>
  <c r="E649" i="5"/>
  <c r="E650" i="5"/>
  <c r="E651" i="5"/>
  <c r="G651" i="5" s="1"/>
  <c r="E652" i="5"/>
  <c r="E653" i="5"/>
  <c r="E654" i="5"/>
  <c r="E655" i="5"/>
  <c r="G655" i="5" s="1"/>
  <c r="E656" i="5"/>
  <c r="E657" i="5"/>
  <c r="E658" i="5"/>
  <c r="E659" i="5"/>
  <c r="G659" i="5" s="1"/>
  <c r="E660" i="5"/>
  <c r="E661" i="5"/>
  <c r="E662" i="5"/>
  <c r="E663" i="5"/>
  <c r="G663" i="5" s="1"/>
  <c r="E664" i="5"/>
  <c r="E665" i="5"/>
  <c r="E666" i="5"/>
  <c r="E667" i="5"/>
  <c r="G667" i="5" s="1"/>
  <c r="E668" i="5"/>
  <c r="E669" i="5"/>
  <c r="E670" i="5"/>
  <c r="E671" i="5"/>
  <c r="G671" i="5" s="1"/>
  <c r="E672" i="5"/>
  <c r="E673" i="5"/>
  <c r="E674" i="5"/>
  <c r="E675" i="5"/>
  <c r="G675" i="5" s="1"/>
  <c r="E676" i="5"/>
  <c r="E677" i="5"/>
  <c r="E678" i="5"/>
  <c r="E679" i="5"/>
  <c r="G679" i="5" s="1"/>
  <c r="E680" i="5"/>
  <c r="E681" i="5"/>
  <c r="E682" i="5"/>
  <c r="E683" i="5"/>
  <c r="G683" i="5" s="1"/>
  <c r="E684" i="5"/>
  <c r="E685" i="5"/>
  <c r="E686" i="5"/>
  <c r="E687" i="5"/>
  <c r="G687" i="5" s="1"/>
  <c r="E688" i="5"/>
  <c r="E689" i="5"/>
  <c r="E690" i="5"/>
  <c r="E691" i="5"/>
  <c r="G691" i="5" s="1"/>
  <c r="E692" i="5"/>
  <c r="E693" i="5"/>
  <c r="E694" i="5"/>
  <c r="E695" i="5"/>
  <c r="G695" i="5" s="1"/>
  <c r="E696" i="5"/>
  <c r="E697" i="5"/>
  <c r="E698" i="5"/>
  <c r="E699" i="5"/>
  <c r="G699" i="5" s="1"/>
  <c r="E700" i="5"/>
  <c r="E701" i="5"/>
  <c r="E702" i="5"/>
  <c r="E703" i="5"/>
  <c r="G703" i="5" s="1"/>
  <c r="E704" i="5"/>
  <c r="E705" i="5"/>
  <c r="E706" i="5"/>
  <c r="E707" i="5"/>
  <c r="G707" i="5" s="1"/>
  <c r="E708" i="5"/>
  <c r="E709" i="5"/>
  <c r="E710" i="5"/>
  <c r="E711" i="5"/>
  <c r="G711" i="5" s="1"/>
  <c r="E712" i="5"/>
  <c r="E713" i="5"/>
  <c r="E714" i="5"/>
  <c r="E715" i="5"/>
  <c r="G715" i="5" s="1"/>
  <c r="E716" i="5"/>
  <c r="E717" i="5"/>
  <c r="E718" i="5"/>
  <c r="E719" i="5"/>
  <c r="G719" i="5" s="1"/>
  <c r="E720" i="5"/>
  <c r="E721" i="5"/>
  <c r="E722" i="5"/>
  <c r="E723" i="5"/>
  <c r="G723" i="5" s="1"/>
  <c r="E724" i="5"/>
  <c r="E725" i="5"/>
  <c r="E726" i="5"/>
  <c r="E727" i="5"/>
  <c r="G727" i="5" s="1"/>
  <c r="E728" i="5"/>
  <c r="E729" i="5"/>
  <c r="E730" i="5"/>
  <c r="E731" i="5"/>
  <c r="G731" i="5" s="1"/>
  <c r="E732" i="5"/>
  <c r="E733" i="5"/>
  <c r="E734" i="5"/>
  <c r="E735" i="5"/>
  <c r="G735" i="5" s="1"/>
  <c r="E736" i="5"/>
  <c r="E737" i="5"/>
  <c r="E738" i="5"/>
  <c r="E739" i="5"/>
  <c r="G739" i="5" s="1"/>
  <c r="E740" i="5"/>
  <c r="E741" i="5"/>
  <c r="E742" i="5"/>
  <c r="E743" i="5"/>
  <c r="G743" i="5" s="1"/>
  <c r="E744" i="5"/>
  <c r="E745" i="5"/>
  <c r="E746" i="5"/>
  <c r="E747" i="5"/>
  <c r="G747" i="5" s="1"/>
  <c r="E748" i="5"/>
  <c r="E749" i="5"/>
  <c r="E750" i="5"/>
  <c r="E751" i="5"/>
  <c r="G751" i="5" s="1"/>
  <c r="E752" i="5"/>
  <c r="E753" i="5"/>
  <c r="E754" i="5"/>
  <c r="E755" i="5"/>
  <c r="G755" i="5" s="1"/>
  <c r="E756" i="5"/>
  <c r="E757" i="5"/>
  <c r="E758" i="5"/>
  <c r="E759" i="5"/>
  <c r="G759" i="5" s="1"/>
  <c r="E760" i="5"/>
  <c r="E761" i="5"/>
  <c r="E762" i="5"/>
  <c r="E763" i="5"/>
  <c r="G763" i="5" s="1"/>
  <c r="E764" i="5"/>
  <c r="E765" i="5"/>
  <c r="E766" i="5"/>
  <c r="E767" i="5"/>
  <c r="G767" i="5" s="1"/>
  <c r="E768" i="5"/>
  <c r="E769" i="5"/>
  <c r="E770" i="5"/>
  <c r="E771" i="5"/>
  <c r="G771" i="5" s="1"/>
  <c r="E772" i="5"/>
  <c r="E773" i="5"/>
  <c r="E774" i="5"/>
  <c r="E775" i="5"/>
  <c r="G775" i="5" s="1"/>
  <c r="E776" i="5"/>
  <c r="E777" i="5"/>
  <c r="E778" i="5"/>
  <c r="E779" i="5"/>
  <c r="G779" i="5" s="1"/>
  <c r="E780" i="5"/>
  <c r="E781" i="5"/>
  <c r="E782" i="5"/>
  <c r="E783" i="5"/>
  <c r="G783" i="5" s="1"/>
  <c r="E784" i="5"/>
  <c r="E785" i="5"/>
  <c r="E786" i="5"/>
  <c r="E787" i="5"/>
  <c r="G787" i="5" s="1"/>
  <c r="E788" i="5"/>
  <c r="E789" i="5"/>
  <c r="E790" i="5"/>
  <c r="E791" i="5"/>
  <c r="G791" i="5" s="1"/>
  <c r="E792" i="5"/>
  <c r="E793" i="5"/>
  <c r="E794" i="5"/>
  <c r="E795" i="5"/>
  <c r="G795" i="5" s="1"/>
  <c r="E796" i="5"/>
  <c r="E797" i="5"/>
  <c r="E798" i="5"/>
  <c r="E799" i="5"/>
  <c r="G799" i="5" s="1"/>
  <c r="E800" i="5"/>
  <c r="E801" i="5"/>
  <c r="E802" i="5"/>
  <c r="E803" i="5"/>
  <c r="G803" i="5" s="1"/>
  <c r="E804" i="5"/>
  <c r="E805" i="5"/>
  <c r="E806" i="5"/>
  <c r="E807" i="5"/>
  <c r="G807" i="5" s="1"/>
  <c r="E808" i="5"/>
  <c r="E809" i="5"/>
  <c r="E810" i="5"/>
  <c r="E811" i="5"/>
  <c r="G811" i="5" s="1"/>
  <c r="E812" i="5"/>
  <c r="E813" i="5"/>
  <c r="E814" i="5"/>
  <c r="E815" i="5"/>
  <c r="G815" i="5" s="1"/>
  <c r="E816" i="5"/>
  <c r="E817" i="5"/>
  <c r="E818" i="5"/>
  <c r="E819" i="5"/>
  <c r="G819" i="5" s="1"/>
  <c r="E820" i="5"/>
  <c r="E821" i="5"/>
  <c r="E822" i="5"/>
  <c r="E823" i="5"/>
  <c r="G823" i="5" s="1"/>
  <c r="E824" i="5"/>
  <c r="E825" i="5"/>
  <c r="E826" i="5"/>
  <c r="E827" i="5"/>
  <c r="G827" i="5" s="1"/>
  <c r="E828" i="5"/>
  <c r="E829" i="5"/>
  <c r="E830" i="5"/>
  <c r="E831" i="5"/>
  <c r="G831" i="5" s="1"/>
  <c r="E832" i="5"/>
  <c r="E833" i="5"/>
  <c r="E834" i="5"/>
  <c r="E835" i="5"/>
  <c r="G835" i="5" s="1"/>
  <c r="E836" i="5"/>
  <c r="E837" i="5"/>
  <c r="E838" i="5"/>
  <c r="E839" i="5"/>
  <c r="G839" i="5" s="1"/>
  <c r="E840" i="5"/>
  <c r="E841" i="5"/>
  <c r="E842" i="5"/>
  <c r="E843" i="5"/>
  <c r="G843" i="5" s="1"/>
  <c r="E844" i="5"/>
  <c r="E845" i="5"/>
  <c r="E846" i="5"/>
  <c r="E847" i="5"/>
  <c r="G847" i="5" s="1"/>
  <c r="E848" i="5"/>
  <c r="E849" i="5"/>
  <c r="E850" i="5"/>
  <c r="E851" i="5"/>
  <c r="G851" i="5" s="1"/>
  <c r="E852" i="5"/>
  <c r="E853" i="5"/>
  <c r="E854" i="5"/>
  <c r="E855" i="5"/>
  <c r="G855" i="5" s="1"/>
  <c r="E856" i="5"/>
  <c r="E857" i="5"/>
  <c r="E858" i="5"/>
  <c r="E859" i="5"/>
  <c r="G859" i="5" s="1"/>
  <c r="E860" i="5"/>
  <c r="E861" i="5"/>
  <c r="E862" i="5"/>
  <c r="E863" i="5"/>
  <c r="G863" i="5" s="1"/>
  <c r="E864" i="5"/>
  <c r="E865" i="5"/>
  <c r="E866" i="5"/>
  <c r="E867" i="5"/>
  <c r="G867" i="5" s="1"/>
  <c r="E868" i="5"/>
  <c r="E869" i="5"/>
  <c r="E870" i="5"/>
  <c r="E871" i="5"/>
  <c r="G871" i="5" s="1"/>
  <c r="E872" i="5"/>
  <c r="E873" i="5"/>
  <c r="E874" i="5"/>
  <c r="E875" i="5"/>
  <c r="G875" i="5" s="1"/>
  <c r="E876" i="5"/>
  <c r="E877" i="5"/>
  <c r="E878" i="5"/>
  <c r="E879" i="5"/>
  <c r="G879" i="5" s="1"/>
  <c r="E880" i="5"/>
  <c r="E881" i="5"/>
  <c r="E882" i="5"/>
  <c r="E883" i="5"/>
  <c r="G883" i="5" s="1"/>
  <c r="E884" i="5"/>
  <c r="E885" i="5"/>
  <c r="E886" i="5"/>
  <c r="E887" i="5"/>
  <c r="G887" i="5" s="1"/>
  <c r="E888" i="5"/>
  <c r="E889" i="5"/>
  <c r="E890" i="5"/>
  <c r="E891" i="5"/>
  <c r="G891" i="5" s="1"/>
  <c r="E892" i="5"/>
  <c r="E893" i="5"/>
  <c r="E894" i="5"/>
  <c r="E895" i="5"/>
  <c r="G895" i="5" s="1"/>
  <c r="E896" i="5"/>
  <c r="E897" i="5"/>
  <c r="E898" i="5"/>
  <c r="E899" i="5"/>
  <c r="G899" i="5" s="1"/>
  <c r="E900" i="5"/>
  <c r="E901" i="5"/>
  <c r="E902" i="5"/>
  <c r="E903" i="5"/>
  <c r="G903" i="5" s="1"/>
  <c r="E904" i="5"/>
  <c r="E905" i="5"/>
  <c r="E906" i="5"/>
  <c r="E907" i="5"/>
  <c r="G907" i="5" s="1"/>
  <c r="E908" i="5"/>
  <c r="E909" i="5"/>
  <c r="E910" i="5"/>
  <c r="E911" i="5"/>
  <c r="G911" i="5" s="1"/>
  <c r="E912" i="5"/>
  <c r="E913" i="5"/>
  <c r="E914" i="5"/>
  <c r="E915" i="5"/>
  <c r="G915" i="5" s="1"/>
  <c r="E916" i="5"/>
  <c r="E917" i="5"/>
  <c r="E918" i="5"/>
  <c r="E919" i="5"/>
  <c r="G919" i="5" s="1"/>
  <c r="E920" i="5"/>
  <c r="E921" i="5"/>
  <c r="E922" i="5"/>
  <c r="E923" i="5"/>
  <c r="G923" i="5" s="1"/>
  <c r="E924" i="5"/>
  <c r="E925" i="5"/>
  <c r="E926" i="5"/>
  <c r="E927" i="5"/>
  <c r="G927" i="5" s="1"/>
  <c r="E928" i="5"/>
  <c r="E929" i="5"/>
  <c r="E930" i="5"/>
  <c r="E931" i="5"/>
  <c r="G931" i="5" s="1"/>
  <c r="E932" i="5"/>
  <c r="E933" i="5"/>
  <c r="E934" i="5"/>
  <c r="E935" i="5"/>
  <c r="G935" i="5" s="1"/>
  <c r="E936" i="5"/>
  <c r="E937" i="5"/>
  <c r="E938" i="5"/>
  <c r="E939" i="5"/>
  <c r="G939" i="5" s="1"/>
  <c r="E940" i="5"/>
  <c r="E941" i="5"/>
  <c r="E942" i="5"/>
  <c r="E943" i="5"/>
  <c r="G943" i="5" s="1"/>
  <c r="E944" i="5"/>
  <c r="E945" i="5"/>
  <c r="E946" i="5"/>
  <c r="E947" i="5"/>
  <c r="G947" i="5" s="1"/>
  <c r="E948" i="5"/>
  <c r="E949" i="5"/>
  <c r="E950" i="5"/>
  <c r="E951" i="5"/>
  <c r="G951" i="5" s="1"/>
  <c r="E952" i="5"/>
  <c r="E953" i="5"/>
  <c r="E954" i="5"/>
  <c r="E955" i="5"/>
  <c r="G955" i="5" s="1"/>
  <c r="E956" i="5"/>
  <c r="E957" i="5"/>
  <c r="E958" i="5"/>
  <c r="E959" i="5"/>
  <c r="G959" i="5" s="1"/>
  <c r="E960" i="5"/>
  <c r="E961" i="5"/>
  <c r="E962" i="5"/>
  <c r="E963" i="5"/>
  <c r="G963" i="5" s="1"/>
  <c r="E964" i="5"/>
  <c r="E965" i="5"/>
  <c r="E966" i="5"/>
  <c r="E967" i="5"/>
  <c r="G967" i="5" s="1"/>
  <c r="E968" i="5"/>
  <c r="E969" i="5"/>
  <c r="E970" i="5"/>
  <c r="E971" i="5"/>
  <c r="G971" i="5" s="1"/>
  <c r="E972" i="5"/>
  <c r="E973" i="5"/>
  <c r="E974" i="5"/>
  <c r="E975" i="5"/>
  <c r="G975" i="5" s="1"/>
  <c r="E976" i="5"/>
  <c r="E977" i="5"/>
  <c r="E978" i="5"/>
  <c r="E979" i="5"/>
  <c r="G979" i="5" s="1"/>
  <c r="E980" i="5"/>
  <c r="E981" i="5"/>
  <c r="E982" i="5"/>
  <c r="E983" i="5"/>
  <c r="G983" i="5" s="1"/>
  <c r="E984" i="5"/>
  <c r="E985" i="5"/>
  <c r="E986" i="5"/>
  <c r="E987" i="5"/>
  <c r="G987" i="5" s="1"/>
  <c r="E988" i="5"/>
  <c r="E989" i="5"/>
  <c r="E990" i="5"/>
  <c r="E991" i="5"/>
  <c r="G991" i="5" s="1"/>
  <c r="E992" i="5"/>
  <c r="E993" i="5"/>
  <c r="E994" i="5"/>
  <c r="E995" i="5"/>
  <c r="G995" i="5" s="1"/>
  <c r="E996" i="5"/>
  <c r="E997" i="5"/>
  <c r="E998" i="5"/>
  <c r="E999" i="5"/>
  <c r="G999" i="5" s="1"/>
  <c r="E1000" i="5"/>
  <c r="E1001" i="5"/>
  <c r="E1002" i="5"/>
  <c r="E1003" i="5"/>
  <c r="G1003" i="5" s="1"/>
  <c r="E1004" i="5"/>
  <c r="E1005" i="5"/>
  <c r="E1006" i="5"/>
  <c r="E1007" i="5"/>
  <c r="G1007" i="5" s="1"/>
  <c r="E1008" i="5"/>
  <c r="E1009" i="5"/>
  <c r="E1010" i="5"/>
  <c r="E1011" i="5"/>
  <c r="G1011" i="5" s="1"/>
  <c r="E1012" i="5"/>
  <c r="E1013" i="5"/>
  <c r="E1014" i="5"/>
  <c r="E1015" i="5"/>
  <c r="G1015" i="5" s="1"/>
  <c r="E1016" i="5"/>
  <c r="E1017" i="5"/>
  <c r="E1018" i="5"/>
  <c r="E1019" i="5"/>
  <c r="G1019" i="5" s="1"/>
  <c r="E1020" i="5"/>
  <c r="E1021" i="5"/>
  <c r="E1022" i="5"/>
  <c r="E1023" i="5"/>
  <c r="G1023" i="5" s="1"/>
  <c r="E1024" i="5"/>
  <c r="E1025" i="5"/>
  <c r="E1026" i="5"/>
  <c r="E1027" i="5"/>
  <c r="G1027" i="5" s="1"/>
  <c r="E1028" i="5"/>
  <c r="E1029" i="5"/>
  <c r="E1030" i="5"/>
  <c r="E1031" i="5"/>
  <c r="G1031" i="5" s="1"/>
  <c r="E1032" i="5"/>
  <c r="E1033" i="5"/>
  <c r="E1034" i="5"/>
  <c r="E1035" i="5"/>
  <c r="G1035" i="5" s="1"/>
  <c r="E1036" i="5"/>
  <c r="E1037" i="5"/>
  <c r="E1038" i="5"/>
  <c r="E1039" i="5"/>
  <c r="G1039" i="5" s="1"/>
  <c r="E1040" i="5"/>
  <c r="E1041" i="5"/>
  <c r="E1042" i="5"/>
  <c r="E1043" i="5"/>
  <c r="G1043" i="5" s="1"/>
  <c r="E1044" i="5"/>
  <c r="E1045" i="5"/>
  <c r="E1046" i="5"/>
  <c r="E1047" i="5"/>
  <c r="G1047" i="5" s="1"/>
  <c r="E1048" i="5"/>
  <c r="E1049" i="5"/>
  <c r="E1050" i="5"/>
  <c r="E1051" i="5"/>
  <c r="G1051" i="5" s="1"/>
  <c r="E1052" i="5"/>
  <c r="E1053" i="5"/>
  <c r="E1054" i="5"/>
  <c r="E1055" i="5"/>
  <c r="G1055" i="5" s="1"/>
  <c r="E1056" i="5"/>
  <c r="E1057" i="5"/>
  <c r="E1058" i="5"/>
  <c r="E1059" i="5"/>
  <c r="G1059" i="5" s="1"/>
  <c r="E1060" i="5"/>
  <c r="E1061" i="5"/>
  <c r="E1062" i="5"/>
  <c r="E1063" i="5"/>
  <c r="G1063" i="5" s="1"/>
  <c r="E1064" i="5"/>
  <c r="E1065" i="5"/>
  <c r="E1066" i="5"/>
  <c r="E1067" i="5"/>
  <c r="G1067" i="5" s="1"/>
  <c r="E1068" i="5"/>
  <c r="E1069" i="5"/>
  <c r="E1070" i="5"/>
  <c r="E1071" i="5"/>
  <c r="G1071" i="5" s="1"/>
  <c r="E1072" i="5"/>
  <c r="E1073" i="5"/>
  <c r="E1074" i="5"/>
  <c r="E1075" i="5"/>
  <c r="G1075" i="5" s="1"/>
  <c r="E1076" i="5"/>
  <c r="E1077" i="5"/>
  <c r="E1078" i="5"/>
  <c r="E1079" i="5"/>
  <c r="G1079" i="5" s="1"/>
  <c r="E1080" i="5"/>
  <c r="E1081" i="5"/>
  <c r="E1082" i="5"/>
  <c r="E1083" i="5"/>
  <c r="G1083" i="5" s="1"/>
  <c r="E1084" i="5"/>
  <c r="E1085" i="5"/>
  <c r="E1086" i="5"/>
  <c r="E1087" i="5"/>
  <c r="G1087" i="5" s="1"/>
  <c r="E1088" i="5"/>
  <c r="E1089" i="5"/>
  <c r="E1090" i="5"/>
  <c r="E1091" i="5"/>
  <c r="G1091" i="5" s="1"/>
  <c r="E1092" i="5"/>
  <c r="E1093" i="5"/>
  <c r="E1094" i="5"/>
  <c r="E1095" i="5"/>
  <c r="G1095" i="5" s="1"/>
  <c r="E1096" i="5"/>
  <c r="E1097" i="5"/>
  <c r="E1098" i="5"/>
  <c r="E1099" i="5"/>
  <c r="G1099" i="5" s="1"/>
  <c r="E1100" i="5"/>
  <c r="E1101" i="5"/>
  <c r="E1102" i="5"/>
  <c r="E1103" i="5"/>
  <c r="G1103" i="5" s="1"/>
  <c r="E1104" i="5"/>
  <c r="E1105" i="5"/>
  <c r="E1106" i="5"/>
  <c r="E1107" i="5"/>
  <c r="G1107" i="5" s="1"/>
  <c r="E1108" i="5"/>
  <c r="E1109" i="5"/>
  <c r="E1110" i="5"/>
  <c r="E1111" i="5"/>
  <c r="G1111" i="5" s="1"/>
  <c r="E1112" i="5"/>
  <c r="E1113" i="5"/>
  <c r="E1114" i="5"/>
  <c r="E1115" i="5"/>
  <c r="G1115" i="5" s="1"/>
  <c r="E1116" i="5"/>
  <c r="E1117" i="5"/>
  <c r="E1118" i="5"/>
  <c r="E1119" i="5"/>
  <c r="G1119" i="5" s="1"/>
  <c r="E1120" i="5"/>
  <c r="E1121" i="5"/>
  <c r="E1122" i="5"/>
  <c r="E1123" i="5"/>
  <c r="G1123" i="5" s="1"/>
  <c r="E1124" i="5"/>
  <c r="E1125" i="5"/>
  <c r="E1126" i="5"/>
  <c r="E1127" i="5"/>
  <c r="G1127" i="5" s="1"/>
  <c r="E1128" i="5"/>
  <c r="E1129" i="5"/>
  <c r="E1130" i="5"/>
  <c r="E1131" i="5"/>
  <c r="G1131" i="5" s="1"/>
  <c r="E1132" i="5"/>
  <c r="E1133" i="5"/>
  <c r="E1134" i="5"/>
  <c r="E1135" i="5"/>
  <c r="G1135" i="5" s="1"/>
  <c r="E1136" i="5"/>
  <c r="E1137" i="5"/>
  <c r="E1138" i="5"/>
  <c r="E1139" i="5"/>
  <c r="G1139" i="5" s="1"/>
  <c r="E1140" i="5"/>
  <c r="E1141" i="5"/>
  <c r="E1142" i="5"/>
  <c r="E1143" i="5"/>
  <c r="G1143" i="5" s="1"/>
  <c r="E1144" i="5"/>
  <c r="E1145" i="5"/>
  <c r="E1146" i="5"/>
  <c r="E1147" i="5"/>
  <c r="G1147" i="5" s="1"/>
  <c r="E1148" i="5"/>
  <c r="E1149" i="5"/>
  <c r="E1150" i="5"/>
  <c r="E1151" i="5"/>
  <c r="G1151" i="5" s="1"/>
  <c r="E1152" i="5"/>
  <c r="E1153" i="5"/>
  <c r="E1154" i="5"/>
  <c r="E1155" i="5"/>
  <c r="G1155" i="5" s="1"/>
  <c r="E1156" i="5"/>
  <c r="E1157" i="5"/>
  <c r="E1158" i="5"/>
  <c r="E1159" i="5"/>
  <c r="G1159" i="5" s="1"/>
  <c r="E1160" i="5"/>
  <c r="E1161" i="5"/>
  <c r="E1162" i="5"/>
  <c r="E1163" i="5"/>
  <c r="G1163" i="5" s="1"/>
  <c r="E1164" i="5"/>
  <c r="E1165" i="5"/>
  <c r="E1166" i="5"/>
  <c r="E1167" i="5"/>
  <c r="G1167" i="5" s="1"/>
  <c r="E1168" i="5"/>
  <c r="E1169" i="5"/>
  <c r="E1170" i="5"/>
  <c r="E1171" i="5"/>
  <c r="G1171" i="5" s="1"/>
  <c r="E1172" i="5"/>
  <c r="E1173" i="5"/>
  <c r="E1174" i="5"/>
  <c r="E1175" i="5"/>
  <c r="G1175" i="5" s="1"/>
  <c r="E1176" i="5"/>
  <c r="E1177" i="5"/>
  <c r="E1178" i="5"/>
  <c r="E1179" i="5"/>
  <c r="G1179" i="5" s="1"/>
  <c r="E1180" i="5"/>
  <c r="E1181" i="5"/>
  <c r="E1182" i="5"/>
  <c r="E1183" i="5"/>
  <c r="G1183" i="5" s="1"/>
  <c r="E1184" i="5"/>
  <c r="E1185" i="5"/>
  <c r="E1186" i="5"/>
  <c r="E1187" i="5"/>
  <c r="G1187" i="5" s="1"/>
  <c r="E1188" i="5"/>
  <c r="E1189" i="5"/>
  <c r="E1190" i="5"/>
  <c r="E1191" i="5"/>
  <c r="G1191" i="5" s="1"/>
  <c r="E1192" i="5"/>
  <c r="E1193" i="5"/>
  <c r="E1194" i="5"/>
  <c r="E1195" i="5"/>
  <c r="G1195" i="5" s="1"/>
  <c r="E1196" i="5"/>
  <c r="E1197" i="5"/>
  <c r="E1198" i="5"/>
  <c r="E1199" i="5"/>
  <c r="G1199" i="5" s="1"/>
  <c r="E1200" i="5"/>
  <c r="E1201" i="5"/>
  <c r="E1202" i="5"/>
  <c r="E1203" i="5"/>
  <c r="G1203" i="5" s="1"/>
  <c r="E1204" i="5"/>
  <c r="E1205" i="5"/>
  <c r="E1206" i="5"/>
  <c r="E1207" i="5"/>
  <c r="G1207" i="5" s="1"/>
  <c r="E1208" i="5"/>
  <c r="E1209" i="5"/>
  <c r="E1210" i="5"/>
  <c r="E1211" i="5"/>
  <c r="G1211" i="5" s="1"/>
  <c r="E1212" i="5"/>
  <c r="E1213" i="5"/>
  <c r="E1214" i="5"/>
  <c r="E1215" i="5"/>
  <c r="G1215" i="5" s="1"/>
  <c r="E1216" i="5"/>
  <c r="E1217" i="5"/>
  <c r="E1218" i="5"/>
  <c r="E1219" i="5"/>
  <c r="G1219" i="5" s="1"/>
  <c r="E1220" i="5"/>
  <c r="E1221" i="5"/>
  <c r="E1222" i="5"/>
  <c r="E1223" i="5"/>
  <c r="G1223" i="5" s="1"/>
  <c r="E1224" i="5"/>
  <c r="E1225" i="5"/>
  <c r="E1226" i="5"/>
  <c r="E1227" i="5"/>
  <c r="G1227" i="5" s="1"/>
  <c r="E1228" i="5"/>
  <c r="G1228" i="5" s="1"/>
  <c r="E1229" i="5"/>
  <c r="E1230" i="5"/>
  <c r="E1231" i="5"/>
  <c r="G1231" i="5" s="1"/>
  <c r="E1232" i="5"/>
  <c r="G1232" i="5" s="1"/>
  <c r="E1233" i="5"/>
  <c r="E1234" i="5"/>
  <c r="E1235" i="5"/>
  <c r="G1235" i="5" s="1"/>
  <c r="E1236" i="5"/>
  <c r="G1236" i="5" s="1"/>
  <c r="E1237" i="5"/>
  <c r="E1238" i="5"/>
  <c r="E1239" i="5"/>
  <c r="G1239" i="5" s="1"/>
  <c r="E1240" i="5"/>
  <c r="G1240" i="5" s="1"/>
  <c r="E1241" i="5"/>
  <c r="E1242" i="5"/>
  <c r="E1243" i="5"/>
  <c r="G1243" i="5" s="1"/>
  <c r="E1244" i="5"/>
  <c r="G1244" i="5" s="1"/>
  <c r="E1245" i="5"/>
  <c r="E1246" i="5"/>
  <c r="E1247" i="5"/>
  <c r="G1247" i="5" s="1"/>
  <c r="E1248" i="5"/>
  <c r="G1248" i="5" s="1"/>
  <c r="E1249" i="5"/>
  <c r="E1250" i="5"/>
  <c r="E1251" i="5"/>
  <c r="G1251" i="5" s="1"/>
  <c r="E1252" i="5"/>
  <c r="G1252" i="5" s="1"/>
  <c r="E1253" i="5"/>
  <c r="E1254" i="5"/>
  <c r="E1255" i="5"/>
  <c r="G1255" i="5" s="1"/>
  <c r="E1256" i="5"/>
  <c r="G1256" i="5" s="1"/>
  <c r="E1257" i="5"/>
  <c r="E1258" i="5"/>
  <c r="E1259" i="5"/>
  <c r="G1259" i="5" s="1"/>
  <c r="E1260" i="5"/>
  <c r="G1260" i="5" s="1"/>
  <c r="E1261" i="5"/>
  <c r="E1262" i="5"/>
  <c r="E1263" i="5"/>
  <c r="G1263" i="5" s="1"/>
  <c r="E1264" i="5"/>
  <c r="G1264" i="5" s="1"/>
  <c r="E1265" i="5"/>
  <c r="E1266" i="5"/>
  <c r="E1267" i="5"/>
  <c r="G1267" i="5" s="1"/>
  <c r="E1268" i="5"/>
  <c r="G1268" i="5" s="1"/>
  <c r="E1269" i="5"/>
  <c r="E1270" i="5"/>
  <c r="E1271" i="5"/>
  <c r="G1271" i="5" s="1"/>
  <c r="E1272" i="5"/>
  <c r="G1272" i="5" s="1"/>
  <c r="E1273" i="5"/>
  <c r="E1274" i="5"/>
  <c r="E1275" i="5"/>
  <c r="G1275" i="5" s="1"/>
  <c r="E1276" i="5"/>
  <c r="G1276" i="5" s="1"/>
  <c r="E1277" i="5"/>
  <c r="E1278" i="5"/>
  <c r="E1279" i="5"/>
  <c r="G1279" i="5" s="1"/>
  <c r="E1280" i="5"/>
  <c r="G1280" i="5" s="1"/>
  <c r="E1281" i="5"/>
  <c r="E1282" i="5"/>
  <c r="E1283" i="5"/>
  <c r="G1283" i="5" s="1"/>
  <c r="E1284" i="5"/>
  <c r="G1284" i="5" s="1"/>
  <c r="E1285" i="5"/>
  <c r="E1286" i="5"/>
  <c r="E1287" i="5"/>
  <c r="G1287" i="5" s="1"/>
  <c r="E1288" i="5"/>
  <c r="G1288" i="5" s="1"/>
  <c r="E1289" i="5"/>
  <c r="E1290" i="5"/>
  <c r="E1291" i="5"/>
  <c r="G1291" i="5" s="1"/>
  <c r="E1292" i="5"/>
  <c r="G1292" i="5" s="1"/>
  <c r="E1293" i="5"/>
  <c r="E1294" i="5"/>
  <c r="E1295" i="5"/>
  <c r="G1295" i="5" s="1"/>
  <c r="E1296" i="5"/>
  <c r="G1296" i="5" s="1"/>
  <c r="E1297" i="5"/>
  <c r="E1298" i="5"/>
  <c r="E1299" i="5"/>
  <c r="G1299" i="5" s="1"/>
  <c r="E1300" i="5"/>
  <c r="G1300" i="5" s="1"/>
  <c r="E1301" i="5"/>
  <c r="E1302" i="5"/>
  <c r="E1303" i="5"/>
  <c r="G1303" i="5" s="1"/>
  <c r="E1304" i="5"/>
  <c r="G1304" i="5" s="1"/>
  <c r="E1305" i="5"/>
  <c r="E1306" i="5"/>
  <c r="E1307" i="5"/>
  <c r="G1307" i="5" s="1"/>
  <c r="E1308" i="5"/>
  <c r="G1308" i="5" s="1"/>
  <c r="E1309" i="5"/>
  <c r="E1310" i="5"/>
  <c r="E1311" i="5"/>
  <c r="G1311" i="5" s="1"/>
  <c r="E1312" i="5"/>
  <c r="G1312" i="5" s="1"/>
  <c r="E1313" i="5"/>
  <c r="E1314" i="5"/>
  <c r="E1315" i="5"/>
  <c r="G1315" i="5" s="1"/>
  <c r="E1316" i="5"/>
  <c r="G1316" i="5" s="1"/>
  <c r="E1317" i="5"/>
  <c r="E1318" i="5"/>
  <c r="E1319" i="5"/>
  <c r="G1319" i="5" s="1"/>
  <c r="E1320" i="5"/>
  <c r="G1320" i="5" s="1"/>
  <c r="E1321" i="5"/>
  <c r="E1322" i="5"/>
  <c r="E1323" i="5"/>
  <c r="G1323" i="5" s="1"/>
  <c r="E1324" i="5"/>
  <c r="G1324" i="5" s="1"/>
  <c r="E1325" i="5"/>
  <c r="E1326" i="5"/>
  <c r="E1327" i="5"/>
  <c r="G1327" i="5" s="1"/>
  <c r="E1328" i="5"/>
  <c r="G1328" i="5" s="1"/>
  <c r="E1329" i="5"/>
  <c r="E1330" i="5"/>
  <c r="E1331" i="5"/>
  <c r="G1331" i="5" s="1"/>
  <c r="E1332" i="5"/>
  <c r="G1332" i="5" s="1"/>
  <c r="E1333" i="5"/>
  <c r="E1334" i="5"/>
  <c r="E1335" i="5"/>
  <c r="G1335" i="5" s="1"/>
  <c r="E1336" i="5"/>
  <c r="G1336" i="5" s="1"/>
  <c r="E1337" i="5"/>
  <c r="E1338" i="5"/>
  <c r="E1339" i="5"/>
  <c r="G1339" i="5" s="1"/>
  <c r="E1340" i="5"/>
  <c r="G1340" i="5" s="1"/>
  <c r="E1341" i="5"/>
  <c r="E1342" i="5"/>
  <c r="E1343" i="5"/>
  <c r="G1343" i="5" s="1"/>
  <c r="E1344" i="5"/>
  <c r="G1344" i="5" s="1"/>
  <c r="E1345" i="5"/>
  <c r="E1346" i="5"/>
  <c r="E1347" i="5"/>
  <c r="G1347" i="5" s="1"/>
  <c r="E1348" i="5"/>
  <c r="G1348" i="5" s="1"/>
  <c r="E1349" i="5"/>
  <c r="E1350" i="5"/>
  <c r="E1351" i="5"/>
  <c r="G1351" i="5" s="1"/>
  <c r="E1352" i="5"/>
  <c r="G1352" i="5" s="1"/>
  <c r="E1353" i="5"/>
  <c r="E1354" i="5"/>
  <c r="E1355" i="5"/>
  <c r="G1355" i="5" s="1"/>
  <c r="E1356" i="5"/>
  <c r="G1356" i="5" s="1"/>
  <c r="E1357" i="5"/>
  <c r="E1358" i="5"/>
  <c r="E1359" i="5"/>
  <c r="G1359" i="5" s="1"/>
  <c r="E1360" i="5"/>
  <c r="G1360" i="5" s="1"/>
  <c r="E1361" i="5"/>
  <c r="E1362" i="5"/>
  <c r="E1363" i="5"/>
  <c r="G1363" i="5" s="1"/>
  <c r="E1364" i="5"/>
  <c r="G1364" i="5" s="1"/>
  <c r="E1365" i="5"/>
  <c r="E1366" i="5"/>
  <c r="E1367" i="5"/>
  <c r="G1367" i="5" s="1"/>
  <c r="E1368" i="5"/>
  <c r="G1368" i="5" s="1"/>
  <c r="E1369" i="5"/>
  <c r="E1370" i="5"/>
  <c r="E1371" i="5"/>
  <c r="G1371" i="5" s="1"/>
  <c r="E1372" i="5"/>
  <c r="G1372" i="5" s="1"/>
  <c r="E1373" i="5"/>
  <c r="E1374" i="5"/>
  <c r="E1375" i="5"/>
  <c r="G1375" i="5" s="1"/>
  <c r="E1376" i="5"/>
  <c r="G1376" i="5" s="1"/>
  <c r="E1377" i="5"/>
  <c r="E1378" i="5"/>
  <c r="E1379" i="5"/>
  <c r="G1379" i="5" s="1"/>
  <c r="E1380" i="5"/>
  <c r="G1380" i="5" s="1"/>
  <c r="E1381" i="5"/>
  <c r="E1382" i="5"/>
  <c r="E1383" i="5"/>
  <c r="G1383" i="5" s="1"/>
  <c r="E1384" i="5"/>
  <c r="G1384" i="5" s="1"/>
  <c r="E1385" i="5"/>
  <c r="E1386" i="5"/>
  <c r="E1387" i="5"/>
  <c r="G1387" i="5" s="1"/>
  <c r="E1388" i="5"/>
  <c r="G1388" i="5" s="1"/>
  <c r="E1389" i="5"/>
  <c r="E1390" i="5"/>
  <c r="E1391" i="5"/>
  <c r="G1391" i="5" s="1"/>
  <c r="E1392" i="5"/>
  <c r="G1392" i="5" s="1"/>
  <c r="E1393" i="5"/>
  <c r="E1394" i="5"/>
  <c r="E1395" i="5"/>
  <c r="G1395" i="5" s="1"/>
  <c r="E1396" i="5"/>
  <c r="G1396" i="5" s="1"/>
  <c r="E1397" i="5"/>
  <c r="E1398" i="5"/>
  <c r="E1399" i="5"/>
  <c r="G1399" i="5" s="1"/>
  <c r="E1400" i="5"/>
  <c r="G1400" i="5" s="1"/>
  <c r="E1401" i="5"/>
  <c r="E1402" i="5"/>
  <c r="E1403" i="5"/>
  <c r="G1403" i="5" s="1"/>
  <c r="E1404" i="5"/>
  <c r="G1404" i="5" s="1"/>
  <c r="E1405" i="5"/>
  <c r="E1406" i="5"/>
  <c r="E1407" i="5"/>
  <c r="G1407" i="5" s="1"/>
  <c r="E1408" i="5"/>
  <c r="G1408" i="5" s="1"/>
  <c r="E1409" i="5"/>
  <c r="E1410" i="5"/>
  <c r="E1411" i="5"/>
  <c r="G1411" i="5" s="1"/>
  <c r="E1412" i="5"/>
  <c r="G1412" i="5" s="1"/>
  <c r="E1413" i="5"/>
  <c r="E1414" i="5"/>
  <c r="E1415" i="5"/>
  <c r="G1415" i="5" s="1"/>
  <c r="E1416" i="5"/>
  <c r="G1416" i="5" s="1"/>
  <c r="E1417" i="5"/>
  <c r="E1418" i="5"/>
  <c r="E1419" i="5"/>
  <c r="G1419" i="5" s="1"/>
  <c r="E1420" i="5"/>
  <c r="G1420" i="5" s="1"/>
  <c r="E1421" i="5"/>
  <c r="E1422" i="5"/>
  <c r="E1423" i="5"/>
  <c r="G1423" i="5" s="1"/>
  <c r="E1424" i="5"/>
  <c r="G1424" i="5" s="1"/>
  <c r="E1425" i="5"/>
  <c r="E1426" i="5"/>
  <c r="E1427" i="5"/>
  <c r="G1427" i="5" s="1"/>
  <c r="E1428" i="5"/>
  <c r="G1428" i="5" s="1"/>
  <c r="E1429" i="5"/>
  <c r="E1430" i="5"/>
  <c r="E1431" i="5"/>
  <c r="G1431" i="5" s="1"/>
  <c r="E1432" i="5"/>
  <c r="G1432" i="5" s="1"/>
  <c r="E1433" i="5"/>
  <c r="E1434" i="5"/>
  <c r="E1435" i="5"/>
  <c r="G1435" i="5" s="1"/>
  <c r="E1436" i="5"/>
  <c r="G1436" i="5" s="1"/>
  <c r="E1437" i="5"/>
  <c r="E1438" i="5"/>
  <c r="E1439" i="5"/>
  <c r="G1439" i="5" s="1"/>
  <c r="E1440" i="5"/>
  <c r="G1440" i="5" s="1"/>
  <c r="E1441" i="5"/>
  <c r="E1442" i="5"/>
  <c r="E1443" i="5"/>
  <c r="G1443" i="5" s="1"/>
  <c r="E1444" i="5"/>
  <c r="G1444" i="5" s="1"/>
  <c r="E1445" i="5"/>
  <c r="E1446" i="5"/>
  <c r="E1447" i="5"/>
  <c r="G1447" i="5" s="1"/>
  <c r="E1448" i="5"/>
  <c r="G1448" i="5" s="1"/>
  <c r="E1449" i="5"/>
  <c r="E1450" i="5"/>
  <c r="E1451" i="5"/>
  <c r="G1451" i="5" s="1"/>
  <c r="E1452" i="5"/>
  <c r="G1452" i="5" s="1"/>
  <c r="E1453" i="5"/>
  <c r="E1454" i="5"/>
  <c r="E1455" i="5"/>
  <c r="G1455" i="5" s="1"/>
  <c r="E1456" i="5"/>
  <c r="G1456" i="5" s="1"/>
  <c r="E1457" i="5"/>
  <c r="E1458" i="5"/>
  <c r="E1459" i="5"/>
  <c r="G1459" i="5" s="1"/>
  <c r="E1460" i="5"/>
  <c r="G1460" i="5" s="1"/>
  <c r="E1461" i="5"/>
  <c r="E1462" i="5"/>
  <c r="E1463" i="5"/>
  <c r="G1463" i="5" s="1"/>
  <c r="E1464" i="5"/>
  <c r="G1464" i="5" s="1"/>
  <c r="E1465" i="5"/>
  <c r="E1466" i="5"/>
  <c r="E1467" i="5"/>
  <c r="G1467" i="5" s="1"/>
  <c r="E1468" i="5"/>
  <c r="G1468" i="5" s="1"/>
  <c r="E1469" i="5"/>
  <c r="E1470" i="5"/>
  <c r="E1471" i="5"/>
  <c r="G1471" i="5" s="1"/>
  <c r="E1472" i="5"/>
  <c r="G1472" i="5" s="1"/>
  <c r="E1473" i="5"/>
  <c r="E1474" i="5"/>
  <c r="E1475" i="5"/>
  <c r="G1475" i="5" s="1"/>
  <c r="E1476" i="5"/>
  <c r="G1476" i="5" s="1"/>
  <c r="E1477" i="5"/>
  <c r="E1478" i="5"/>
  <c r="E1479" i="5"/>
  <c r="G1479" i="5" s="1"/>
  <c r="E1480" i="5"/>
  <c r="G1480" i="5" s="1"/>
  <c r="E1481" i="5"/>
  <c r="E1482" i="5"/>
  <c r="E1483" i="5"/>
  <c r="G1483" i="5" s="1"/>
  <c r="E1484" i="5"/>
  <c r="G1484" i="5" s="1"/>
  <c r="E1485" i="5"/>
  <c r="E1486" i="5"/>
  <c r="E1487" i="5"/>
  <c r="G1487" i="5" s="1"/>
  <c r="E1488" i="5"/>
  <c r="G1488" i="5" s="1"/>
  <c r="E1489" i="5"/>
  <c r="E1490" i="5"/>
  <c r="E1491" i="5"/>
  <c r="G1491" i="5" s="1"/>
  <c r="E1492" i="5"/>
  <c r="G1492" i="5" s="1"/>
  <c r="E1493" i="5"/>
  <c r="E1494" i="5"/>
  <c r="E1495" i="5"/>
  <c r="G1495" i="5" s="1"/>
  <c r="E1496" i="5"/>
  <c r="G1496" i="5" s="1"/>
  <c r="E1497" i="5"/>
  <c r="E1498" i="5"/>
  <c r="E1499" i="5"/>
  <c r="G1499" i="5" s="1"/>
  <c r="E1500" i="5"/>
  <c r="G1500" i="5" s="1"/>
  <c r="E1501" i="5"/>
  <c r="E1502" i="5"/>
  <c r="E1503" i="5"/>
  <c r="G1503" i="5" s="1"/>
  <c r="E1504" i="5"/>
  <c r="G1504" i="5" s="1"/>
  <c r="E1505" i="5"/>
  <c r="E1506" i="5"/>
  <c r="E1507" i="5"/>
  <c r="G1507" i="5" s="1"/>
  <c r="E1508" i="5"/>
  <c r="G1508" i="5" s="1"/>
  <c r="E1509" i="5"/>
  <c r="E1510" i="5"/>
  <c r="E1511" i="5"/>
  <c r="G1511" i="5" s="1"/>
  <c r="E1512" i="5"/>
  <c r="G1512" i="5" s="1"/>
  <c r="E1513" i="5"/>
  <c r="E1514" i="5"/>
  <c r="E1515" i="5"/>
  <c r="G1515" i="5" s="1"/>
  <c r="E1516" i="5"/>
  <c r="G1516" i="5" s="1"/>
  <c r="E1517" i="5"/>
  <c r="E1518" i="5"/>
  <c r="E1519" i="5"/>
  <c r="G1519" i="5" s="1"/>
  <c r="E1520" i="5"/>
  <c r="G1520" i="5" s="1"/>
  <c r="E1521" i="5"/>
  <c r="E1522" i="5"/>
  <c r="E1523" i="5"/>
  <c r="G1523" i="5" s="1"/>
  <c r="E1524" i="5"/>
  <c r="G1524" i="5" s="1"/>
  <c r="E1525" i="5"/>
  <c r="E1526" i="5"/>
  <c r="E1527" i="5"/>
  <c r="G1527" i="5" s="1"/>
  <c r="E1528" i="5"/>
  <c r="G1528" i="5" s="1"/>
  <c r="E1529" i="5"/>
  <c r="E1530" i="5"/>
  <c r="E1531" i="5"/>
  <c r="G1531" i="5" s="1"/>
  <c r="E1532" i="5"/>
  <c r="G1532" i="5" s="1"/>
  <c r="E1533" i="5"/>
  <c r="E1534" i="5"/>
  <c r="E1535" i="5"/>
  <c r="G1535" i="5" s="1"/>
  <c r="E1536" i="5"/>
  <c r="G1536" i="5" s="1"/>
  <c r="E1537" i="5"/>
  <c r="E1538" i="5"/>
  <c r="E1539" i="5"/>
  <c r="G1539" i="5" s="1"/>
  <c r="E1540" i="5"/>
  <c r="G1540" i="5" s="1"/>
  <c r="E1541" i="5"/>
  <c r="E1542" i="5"/>
  <c r="E1543" i="5"/>
  <c r="G1543" i="5" s="1"/>
  <c r="E1544" i="5"/>
  <c r="G1544" i="5" s="1"/>
  <c r="E1545" i="5"/>
  <c r="E1546" i="5"/>
  <c r="E1547" i="5"/>
  <c r="G1547" i="5" s="1"/>
  <c r="E1548" i="5"/>
  <c r="G1548" i="5" s="1"/>
  <c r="E1549" i="5"/>
  <c r="E1550" i="5"/>
  <c r="G1550" i="5" s="1"/>
  <c r="E1551" i="5"/>
  <c r="G1551" i="5" s="1"/>
  <c r="E1552" i="5"/>
  <c r="G1552" i="5" s="1"/>
  <c r="E1553" i="5"/>
  <c r="E1554" i="5"/>
  <c r="G1554" i="5" s="1"/>
  <c r="E1555" i="5"/>
  <c r="G1555" i="5" s="1"/>
  <c r="E1556" i="5"/>
  <c r="G1556" i="5" s="1"/>
  <c r="E1557" i="5"/>
  <c r="E1558" i="5"/>
  <c r="G1558" i="5" s="1"/>
  <c r="E1559" i="5"/>
  <c r="G1559" i="5" s="1"/>
  <c r="E1560" i="5"/>
  <c r="G1560" i="5" s="1"/>
  <c r="E1561" i="5"/>
  <c r="E1562" i="5"/>
  <c r="G1562" i="5" s="1"/>
  <c r="E1563" i="5"/>
  <c r="G1563" i="5" s="1"/>
  <c r="E1564" i="5"/>
  <c r="G1564" i="5" s="1"/>
  <c r="E1565" i="5"/>
  <c r="E1566" i="5"/>
  <c r="G1566" i="5" s="1"/>
  <c r="E1567" i="5"/>
  <c r="G1567" i="5" s="1"/>
  <c r="E1568" i="5"/>
  <c r="G1568" i="5" s="1"/>
  <c r="E1569" i="5"/>
  <c r="E1570" i="5"/>
  <c r="G1570" i="5" s="1"/>
  <c r="E1571" i="5"/>
  <c r="G1571" i="5" s="1"/>
  <c r="E1572" i="5"/>
  <c r="G1572" i="5" s="1"/>
  <c r="E1573" i="5"/>
  <c r="E1574" i="5"/>
  <c r="G1574" i="5" s="1"/>
  <c r="E1575" i="5"/>
  <c r="G1575" i="5" s="1"/>
  <c r="E1576" i="5"/>
  <c r="G1576" i="5" s="1"/>
  <c r="E1577" i="5"/>
  <c r="E1578" i="5"/>
  <c r="G1578" i="5" s="1"/>
  <c r="E1579" i="5"/>
  <c r="G1579" i="5" s="1"/>
  <c r="E1580" i="5"/>
  <c r="G1580" i="5" s="1"/>
  <c r="E1581" i="5"/>
  <c r="E1582" i="5"/>
  <c r="G1582" i="5" s="1"/>
  <c r="E1583" i="5"/>
  <c r="G1583" i="5" s="1"/>
  <c r="E1584" i="5"/>
  <c r="G1584" i="5" s="1"/>
  <c r="E1585" i="5"/>
  <c r="E1586" i="5"/>
  <c r="G1586" i="5" s="1"/>
  <c r="E1587" i="5"/>
  <c r="G1587" i="5" s="1"/>
  <c r="E1588" i="5"/>
  <c r="G1588" i="5" s="1"/>
  <c r="E1589" i="5"/>
  <c r="E1590" i="5"/>
  <c r="G1590" i="5" s="1"/>
  <c r="E1591" i="5"/>
  <c r="G1591" i="5" s="1"/>
  <c r="E1592" i="5"/>
  <c r="G1592" i="5" s="1"/>
  <c r="E1593" i="5"/>
  <c r="E1594" i="5"/>
  <c r="G1594" i="5" s="1"/>
  <c r="E1595" i="5"/>
  <c r="G1595" i="5" s="1"/>
  <c r="E1596" i="5"/>
  <c r="G1596" i="5" s="1"/>
  <c r="E1597" i="5"/>
  <c r="E1598" i="5"/>
  <c r="G1598" i="5" s="1"/>
  <c r="E1599" i="5"/>
  <c r="G1599" i="5" s="1"/>
  <c r="E1600" i="5"/>
  <c r="G1600" i="5" s="1"/>
  <c r="E1601" i="5"/>
  <c r="E1602" i="5"/>
  <c r="G1602" i="5" s="1"/>
  <c r="E1603" i="5"/>
  <c r="G1603" i="5" s="1"/>
  <c r="E1604" i="5"/>
  <c r="G1604" i="5" s="1"/>
  <c r="E1605" i="5"/>
  <c r="E1606" i="5"/>
  <c r="G1606" i="5" s="1"/>
  <c r="E1607" i="5"/>
  <c r="G1607" i="5" s="1"/>
  <c r="E1608" i="5"/>
  <c r="G1608" i="5" s="1"/>
  <c r="E1609" i="5"/>
  <c r="E1610" i="5"/>
  <c r="G1610" i="5" s="1"/>
  <c r="E1611" i="5"/>
  <c r="G1611" i="5" s="1"/>
  <c r="E1612" i="5"/>
  <c r="G1612" i="5" s="1"/>
  <c r="E1613" i="5"/>
  <c r="E1614" i="5"/>
  <c r="G1614" i="5" s="1"/>
  <c r="E1615" i="5"/>
  <c r="G1615" i="5" s="1"/>
  <c r="E1616" i="5"/>
  <c r="G1616" i="5" s="1"/>
  <c r="E1617" i="5"/>
  <c r="E1618" i="5"/>
  <c r="G1618" i="5" s="1"/>
  <c r="E1619" i="5"/>
  <c r="G1619" i="5" s="1"/>
  <c r="E1620" i="5"/>
  <c r="G1620" i="5" s="1"/>
  <c r="E1621" i="5"/>
  <c r="E1622" i="5"/>
  <c r="G1622" i="5" s="1"/>
  <c r="E1623" i="5"/>
  <c r="G1623" i="5" s="1"/>
  <c r="E1624" i="5"/>
  <c r="G1624" i="5" s="1"/>
  <c r="E1625" i="5"/>
  <c r="E1626" i="5"/>
  <c r="G1626" i="5" s="1"/>
  <c r="E1627" i="5"/>
  <c r="G1627" i="5" s="1"/>
  <c r="E1628" i="5"/>
  <c r="G1628" i="5" s="1"/>
  <c r="E1629" i="5"/>
  <c r="E1630" i="5"/>
  <c r="G1630" i="5" s="1"/>
  <c r="E1631" i="5"/>
  <c r="G1631" i="5" s="1"/>
  <c r="E1632" i="5"/>
  <c r="G1632" i="5" s="1"/>
  <c r="E1633" i="5"/>
  <c r="E1634" i="5"/>
  <c r="G1634" i="5" s="1"/>
  <c r="E1635" i="5"/>
  <c r="G1635" i="5" s="1"/>
  <c r="E1636" i="5"/>
  <c r="G1636" i="5" s="1"/>
  <c r="E1637" i="5"/>
  <c r="E1638" i="5"/>
  <c r="G1638" i="5" s="1"/>
  <c r="E1639" i="5"/>
  <c r="G1639" i="5" s="1"/>
  <c r="E1640" i="5"/>
  <c r="G1640" i="5" s="1"/>
  <c r="E1641" i="5"/>
  <c r="E1642" i="5"/>
  <c r="G1642" i="5" s="1"/>
  <c r="E1643" i="5"/>
  <c r="G1643" i="5" s="1"/>
  <c r="E1644" i="5"/>
  <c r="G1644" i="5" s="1"/>
  <c r="E1645" i="5"/>
  <c r="E1646" i="5"/>
  <c r="G1646" i="5" s="1"/>
  <c r="E1647" i="5"/>
  <c r="G1647" i="5" s="1"/>
  <c r="E1648" i="5"/>
  <c r="G1648" i="5" s="1"/>
  <c r="E1649" i="5"/>
  <c r="E1650" i="5"/>
  <c r="G1650" i="5" s="1"/>
  <c r="E1651" i="5"/>
  <c r="G1651" i="5" s="1"/>
  <c r="E1652" i="5"/>
  <c r="G1652" i="5" s="1"/>
  <c r="E1653" i="5"/>
  <c r="E1654" i="5"/>
  <c r="G1654" i="5" s="1"/>
  <c r="E1655" i="5"/>
  <c r="G1655" i="5" s="1"/>
  <c r="E1656" i="5"/>
  <c r="G1656" i="5" s="1"/>
  <c r="E1657" i="5"/>
  <c r="E1658" i="5"/>
  <c r="G1658" i="5" s="1"/>
  <c r="E1659" i="5"/>
  <c r="G1659" i="5" s="1"/>
  <c r="E1660" i="5"/>
  <c r="G1660" i="5" s="1"/>
  <c r="E1661" i="5"/>
  <c r="E1662" i="5"/>
  <c r="G1662" i="5" s="1"/>
  <c r="E1663" i="5"/>
  <c r="G1663" i="5" s="1"/>
  <c r="E1664" i="5"/>
  <c r="G1664" i="5" s="1"/>
  <c r="E1665" i="5"/>
  <c r="E1666" i="5"/>
  <c r="G1666" i="5" s="1"/>
  <c r="E1667" i="5"/>
  <c r="G1667" i="5" s="1"/>
  <c r="E1668" i="5"/>
  <c r="G1668" i="5" s="1"/>
  <c r="E1669" i="5"/>
  <c r="E1670" i="5"/>
  <c r="G1670" i="5" s="1"/>
  <c r="E1671" i="5"/>
  <c r="G1671" i="5" s="1"/>
  <c r="E1672" i="5"/>
  <c r="G1672" i="5" s="1"/>
  <c r="E1673" i="5"/>
  <c r="E1674" i="5"/>
  <c r="G1674" i="5" s="1"/>
  <c r="E1675" i="5"/>
  <c r="G1675" i="5" s="1"/>
  <c r="E1676" i="5"/>
  <c r="G1676" i="5" s="1"/>
  <c r="E1677" i="5"/>
  <c r="E1678" i="5"/>
  <c r="G1678" i="5" s="1"/>
  <c r="E1679" i="5"/>
  <c r="G1679" i="5" s="1"/>
  <c r="E1680" i="5"/>
  <c r="G1680" i="5" s="1"/>
  <c r="E1681" i="5"/>
  <c r="E1682" i="5"/>
  <c r="G1682" i="5" s="1"/>
  <c r="E1683" i="5"/>
  <c r="G1683" i="5" s="1"/>
  <c r="E1684" i="5"/>
  <c r="G1684" i="5" s="1"/>
  <c r="E1685" i="5"/>
  <c r="E1686" i="5"/>
  <c r="G1686" i="5" s="1"/>
  <c r="E1687" i="5"/>
  <c r="G1687" i="5" s="1"/>
  <c r="E1688" i="5"/>
  <c r="G1688" i="5" s="1"/>
  <c r="E1689" i="5"/>
  <c r="E1690" i="5"/>
  <c r="G1690" i="5" s="1"/>
  <c r="E1691" i="5"/>
  <c r="G1691" i="5" s="1"/>
  <c r="E1692" i="5"/>
  <c r="G1692" i="5" s="1"/>
  <c r="E1693" i="5"/>
  <c r="E1694" i="5"/>
  <c r="G1694" i="5" s="1"/>
  <c r="E1695" i="5"/>
  <c r="G1695" i="5" s="1"/>
  <c r="E1696" i="5"/>
  <c r="G1696" i="5" s="1"/>
  <c r="E1697" i="5"/>
  <c r="E1698" i="5"/>
  <c r="G1698" i="5" s="1"/>
  <c r="E1699" i="5"/>
  <c r="G1699" i="5" s="1"/>
  <c r="E1700" i="5"/>
  <c r="G1700" i="5" s="1"/>
  <c r="E1701" i="5"/>
  <c r="E1702" i="5"/>
  <c r="G1702" i="5" s="1"/>
  <c r="E1703" i="5"/>
  <c r="G1703" i="5" s="1"/>
  <c r="E1704" i="5"/>
  <c r="G1704" i="5" s="1"/>
  <c r="E1705" i="5"/>
  <c r="E1706" i="5"/>
  <c r="G1706" i="5" s="1"/>
  <c r="E1707" i="5"/>
  <c r="G1707" i="5" s="1"/>
  <c r="E1708" i="5"/>
  <c r="G1708" i="5" s="1"/>
  <c r="E1709" i="5"/>
  <c r="E1710" i="5"/>
  <c r="G1710" i="5" s="1"/>
  <c r="E1711" i="5"/>
  <c r="G1711" i="5" s="1"/>
  <c r="E1712" i="5"/>
  <c r="G1712" i="5" s="1"/>
  <c r="E1713" i="5"/>
  <c r="E1714" i="5"/>
  <c r="G1714" i="5" s="1"/>
  <c r="E1715" i="5"/>
  <c r="G1715" i="5" s="1"/>
  <c r="E1716" i="5"/>
  <c r="G1716" i="5" s="1"/>
  <c r="E1717" i="5"/>
  <c r="E1718" i="5"/>
  <c r="G1718" i="5" s="1"/>
  <c r="E1719" i="5"/>
  <c r="G1719" i="5" s="1"/>
  <c r="E1720" i="5"/>
  <c r="G1720" i="5" s="1"/>
  <c r="E1721" i="5"/>
  <c r="E1722" i="5"/>
  <c r="G1722" i="5" s="1"/>
  <c r="E1723" i="5"/>
  <c r="G1723" i="5" s="1"/>
  <c r="E1724" i="5"/>
  <c r="G1724" i="5" s="1"/>
  <c r="E1725" i="5"/>
  <c r="E1726" i="5"/>
  <c r="G1726" i="5" s="1"/>
  <c r="E1727" i="5"/>
  <c r="G1727" i="5" s="1"/>
  <c r="E1728" i="5"/>
  <c r="G1728" i="5" s="1"/>
  <c r="E1729" i="5"/>
  <c r="E1730" i="5"/>
  <c r="G1730" i="5" s="1"/>
  <c r="E1731" i="5"/>
  <c r="G1731" i="5" s="1"/>
  <c r="E1732" i="5"/>
  <c r="G1732" i="5" s="1"/>
  <c r="E1733" i="5"/>
  <c r="E1734" i="5"/>
  <c r="G1734" i="5" s="1"/>
  <c r="E1735" i="5"/>
  <c r="G1735" i="5" s="1"/>
  <c r="E1736" i="5"/>
  <c r="G1736" i="5" s="1"/>
  <c r="E1737" i="5"/>
  <c r="E1738" i="5"/>
  <c r="G1738" i="5" s="1"/>
  <c r="E1739" i="5"/>
  <c r="G1739" i="5" s="1"/>
  <c r="E1740" i="5"/>
  <c r="G1740" i="5" s="1"/>
  <c r="E1741" i="5"/>
  <c r="E1742" i="5"/>
  <c r="G1742" i="5" s="1"/>
  <c r="E1743" i="5"/>
  <c r="G1743" i="5" s="1"/>
  <c r="E1744" i="5"/>
  <c r="G1744" i="5" s="1"/>
  <c r="E1745" i="5"/>
  <c r="G1745" i="5" s="1"/>
  <c r="E1746" i="5"/>
  <c r="G1746" i="5" s="1"/>
  <c r="E1747" i="5"/>
  <c r="G1747" i="5" s="1"/>
  <c r="E1748" i="5"/>
  <c r="G1748" i="5" s="1"/>
  <c r="E1749" i="5"/>
  <c r="G1749" i="5" s="1"/>
  <c r="E1750" i="5"/>
  <c r="G1750" i="5" s="1"/>
  <c r="E1751" i="5"/>
  <c r="G1751" i="5" s="1"/>
  <c r="E1752" i="5"/>
  <c r="G1752" i="5" s="1"/>
  <c r="E1753" i="5"/>
  <c r="G1753" i="5" s="1"/>
  <c r="E1754" i="5"/>
  <c r="G1754" i="5" s="1"/>
  <c r="E1755" i="5"/>
  <c r="G1755" i="5" s="1"/>
  <c r="E1756" i="5"/>
  <c r="G1756" i="5" s="1"/>
  <c r="E1757" i="5"/>
  <c r="G1757" i="5" s="1"/>
  <c r="E1758" i="5"/>
  <c r="G1758" i="5" s="1"/>
  <c r="E1759" i="5"/>
  <c r="G1759" i="5" s="1"/>
  <c r="E1760" i="5"/>
  <c r="G1760" i="5" s="1"/>
  <c r="E1761" i="5"/>
  <c r="G1761" i="5" s="1"/>
  <c r="E1762" i="5"/>
  <c r="G1762" i="5" s="1"/>
  <c r="E1763" i="5"/>
  <c r="G1763" i="5" s="1"/>
  <c r="E1764" i="5"/>
  <c r="G1764" i="5" s="1"/>
  <c r="E1765" i="5"/>
  <c r="G1765" i="5" s="1"/>
  <c r="E1766" i="5"/>
  <c r="G1766" i="5" s="1"/>
  <c r="E1767" i="5"/>
  <c r="G1767" i="5" s="1"/>
  <c r="E1768" i="5"/>
  <c r="G1768" i="5" s="1"/>
  <c r="E1769" i="5"/>
  <c r="G1769" i="5" s="1"/>
  <c r="E1770" i="5"/>
  <c r="G1770" i="5" s="1"/>
  <c r="E1771" i="5"/>
  <c r="G1771" i="5" s="1"/>
  <c r="E1772" i="5"/>
  <c r="G1772" i="5" s="1"/>
  <c r="E1773" i="5"/>
  <c r="G1773" i="5" s="1"/>
  <c r="E1774" i="5"/>
  <c r="G1774" i="5" s="1"/>
  <c r="E1775" i="5"/>
  <c r="G1775" i="5" s="1"/>
  <c r="E1776" i="5"/>
  <c r="G1776" i="5" s="1"/>
  <c r="E1777" i="5"/>
  <c r="G1777" i="5" s="1"/>
  <c r="E1778" i="5"/>
  <c r="G1778" i="5" s="1"/>
  <c r="E1779" i="5"/>
  <c r="G1779" i="5" s="1"/>
  <c r="E1780" i="5"/>
  <c r="G1780" i="5" s="1"/>
  <c r="E1781" i="5"/>
  <c r="G1781" i="5" s="1"/>
  <c r="E1782" i="5"/>
  <c r="G1782" i="5" s="1"/>
  <c r="E1783" i="5"/>
  <c r="G1783" i="5" s="1"/>
  <c r="E1784" i="5"/>
  <c r="G1784" i="5" s="1"/>
  <c r="E1785" i="5"/>
  <c r="G1785" i="5" s="1"/>
  <c r="E1786" i="5"/>
  <c r="G1786" i="5" s="1"/>
  <c r="E1787" i="5"/>
  <c r="G1787" i="5" s="1"/>
  <c r="E1788" i="5"/>
  <c r="G1788" i="5" s="1"/>
  <c r="E1789" i="5"/>
  <c r="G1789" i="5" s="1"/>
  <c r="E1790" i="5"/>
  <c r="G1790" i="5" s="1"/>
  <c r="E1791" i="5"/>
  <c r="G1791" i="5" s="1"/>
  <c r="E1792" i="5"/>
  <c r="G1792" i="5" s="1"/>
  <c r="E1793" i="5"/>
  <c r="G1793" i="5" s="1"/>
  <c r="E1794" i="5"/>
  <c r="G1794" i="5" s="1"/>
  <c r="E1795" i="5"/>
  <c r="G1795" i="5" s="1"/>
  <c r="E1796" i="5"/>
  <c r="G1796" i="5" s="1"/>
  <c r="E1797" i="5"/>
  <c r="G1797" i="5" s="1"/>
  <c r="E1798" i="5"/>
  <c r="G1798" i="5" s="1"/>
  <c r="E1799" i="5"/>
  <c r="G1799" i="5" s="1"/>
  <c r="E1800" i="5"/>
  <c r="G1800" i="5" s="1"/>
  <c r="E1801" i="5"/>
  <c r="G1801" i="5" s="1"/>
  <c r="E1802" i="5"/>
  <c r="G1802" i="5" s="1"/>
  <c r="E1803" i="5"/>
  <c r="G1803" i="5" s="1"/>
  <c r="E1804" i="5"/>
  <c r="G1804" i="5" s="1"/>
  <c r="E1805" i="5"/>
  <c r="G1805" i="5" s="1"/>
  <c r="E1806" i="5"/>
  <c r="G1806" i="5" s="1"/>
  <c r="E1807" i="5"/>
  <c r="G1807" i="5" s="1"/>
  <c r="E1808" i="5"/>
  <c r="G1808" i="5" s="1"/>
  <c r="E1809" i="5"/>
  <c r="G1809" i="5" s="1"/>
  <c r="E1810" i="5"/>
  <c r="G1810" i="5" s="1"/>
  <c r="E1811" i="5"/>
  <c r="G1811" i="5" s="1"/>
  <c r="E1812" i="5"/>
  <c r="G1812" i="5" s="1"/>
  <c r="E1813" i="5"/>
  <c r="G1813" i="5" s="1"/>
  <c r="E1814" i="5"/>
  <c r="G1814" i="5" s="1"/>
  <c r="E1815" i="5"/>
  <c r="G1815" i="5" s="1"/>
  <c r="E1816" i="5"/>
  <c r="G1816" i="5" s="1"/>
  <c r="E1817" i="5"/>
  <c r="G1817" i="5" s="1"/>
  <c r="E1818" i="5"/>
  <c r="G1818" i="5" s="1"/>
  <c r="E1819" i="5"/>
  <c r="G1819" i="5" s="1"/>
  <c r="E1820" i="5"/>
  <c r="G1820" i="5" s="1"/>
  <c r="E1821" i="5"/>
  <c r="G1821" i="5" s="1"/>
  <c r="E1822" i="5"/>
  <c r="G1822" i="5" s="1"/>
  <c r="E1823" i="5"/>
  <c r="G1823" i="5" s="1"/>
  <c r="E1824" i="5"/>
  <c r="G1824" i="5" s="1"/>
  <c r="E1825" i="5"/>
  <c r="G1825" i="5" s="1"/>
  <c r="E1826" i="5"/>
  <c r="G1826" i="5" s="1"/>
  <c r="E1827" i="5"/>
  <c r="G1827" i="5" s="1"/>
  <c r="E1828" i="5"/>
  <c r="G1828" i="5" s="1"/>
  <c r="E1829" i="5"/>
  <c r="G1829" i="5" s="1"/>
  <c r="E1830" i="5"/>
  <c r="G1830" i="5" s="1"/>
  <c r="E1831" i="5"/>
  <c r="G1831" i="5" s="1"/>
  <c r="E1832" i="5"/>
  <c r="G1832" i="5" s="1"/>
  <c r="E1833" i="5"/>
  <c r="G1833" i="5" s="1"/>
  <c r="E1834" i="5"/>
  <c r="G1834" i="5" s="1"/>
  <c r="E1835" i="5"/>
  <c r="G1835" i="5" s="1"/>
  <c r="E1836" i="5"/>
  <c r="G1836" i="5" s="1"/>
  <c r="E1837" i="5"/>
  <c r="G1837" i="5" s="1"/>
  <c r="E1838" i="5"/>
  <c r="G1838" i="5" s="1"/>
  <c r="E1839" i="5"/>
  <c r="G1839" i="5" s="1"/>
  <c r="E1840" i="5"/>
  <c r="G1840" i="5" s="1"/>
  <c r="E1841" i="5"/>
  <c r="G1841" i="5" s="1"/>
  <c r="E1842" i="5"/>
  <c r="G1842" i="5" s="1"/>
  <c r="E1843" i="5"/>
  <c r="G1843" i="5" s="1"/>
  <c r="E1844" i="5"/>
  <c r="G1844" i="5" s="1"/>
  <c r="E1845" i="5"/>
  <c r="G1845" i="5" s="1"/>
  <c r="E1846" i="5"/>
  <c r="G1846" i="5" s="1"/>
  <c r="E1847" i="5"/>
  <c r="G1847" i="5" s="1"/>
  <c r="E1848" i="5"/>
  <c r="G1848" i="5" s="1"/>
  <c r="E1849" i="5"/>
  <c r="G1849" i="5" s="1"/>
  <c r="E1850" i="5"/>
  <c r="G1850" i="5" s="1"/>
  <c r="E1851" i="5"/>
  <c r="G1851" i="5" s="1"/>
  <c r="E1852" i="5"/>
  <c r="G1852" i="5" s="1"/>
  <c r="E1853" i="5"/>
  <c r="G1853" i="5" s="1"/>
  <c r="E1854" i="5"/>
  <c r="G1854" i="5" s="1"/>
  <c r="E1855" i="5"/>
  <c r="G1855" i="5" s="1"/>
  <c r="E1856" i="5"/>
  <c r="G1856" i="5" s="1"/>
  <c r="E1857" i="5"/>
  <c r="G1857" i="5" s="1"/>
  <c r="E1858" i="5"/>
  <c r="G1858" i="5" s="1"/>
  <c r="E1859" i="5"/>
  <c r="G1859" i="5" s="1"/>
  <c r="E1860" i="5"/>
  <c r="G1860" i="5" s="1"/>
  <c r="E1861" i="5"/>
  <c r="G1861" i="5" s="1"/>
  <c r="E1862" i="5"/>
  <c r="G1862" i="5" s="1"/>
  <c r="E1863" i="5"/>
  <c r="G1863" i="5" s="1"/>
  <c r="E1864" i="5"/>
  <c r="G1864" i="5" s="1"/>
  <c r="E1865" i="5"/>
  <c r="G1865" i="5" s="1"/>
  <c r="E1866" i="5"/>
  <c r="G1866" i="5" s="1"/>
  <c r="E1867" i="5"/>
  <c r="G1867" i="5" s="1"/>
  <c r="E1868" i="5"/>
  <c r="G1868" i="5" s="1"/>
  <c r="E1869" i="5"/>
  <c r="G1869" i="5" s="1"/>
  <c r="E1870" i="5"/>
  <c r="G1870" i="5" s="1"/>
  <c r="E1871" i="5"/>
  <c r="G1871" i="5" s="1"/>
  <c r="E1872" i="5"/>
  <c r="G1872" i="5" s="1"/>
  <c r="E1873" i="5"/>
  <c r="G1873" i="5" s="1"/>
  <c r="E1874" i="5"/>
  <c r="G1874" i="5" s="1"/>
  <c r="E1875" i="5"/>
  <c r="G1875" i="5" s="1"/>
  <c r="E1876" i="5"/>
  <c r="G1876" i="5" s="1"/>
  <c r="E1877" i="5"/>
  <c r="G1877" i="5" s="1"/>
  <c r="E1878" i="5"/>
  <c r="G1878" i="5" s="1"/>
  <c r="E1879" i="5"/>
  <c r="G1879" i="5" s="1"/>
  <c r="E1880" i="5"/>
  <c r="G1880" i="5" s="1"/>
  <c r="E1881" i="5"/>
  <c r="G1881" i="5" s="1"/>
  <c r="E1882" i="5"/>
  <c r="G1882" i="5" s="1"/>
  <c r="E1883" i="5"/>
  <c r="G1883" i="5" s="1"/>
  <c r="E1884" i="5"/>
  <c r="G1884" i="5" s="1"/>
  <c r="E1885" i="5"/>
  <c r="G1885" i="5" s="1"/>
  <c r="E1886" i="5"/>
  <c r="G1886" i="5" s="1"/>
  <c r="E1887" i="5"/>
  <c r="G1887" i="5" s="1"/>
  <c r="E1888" i="5"/>
  <c r="G1888" i="5" s="1"/>
  <c r="E1889" i="5"/>
  <c r="G1889" i="5" s="1"/>
  <c r="E1890" i="5"/>
  <c r="G1890" i="5" s="1"/>
  <c r="E1891" i="5"/>
  <c r="G1891" i="5" s="1"/>
  <c r="E1892" i="5"/>
  <c r="G1892" i="5" s="1"/>
  <c r="E1893" i="5"/>
  <c r="G1893" i="5" s="1"/>
  <c r="E1894" i="5"/>
  <c r="G1894" i="5" s="1"/>
  <c r="E1895" i="5"/>
  <c r="G1895" i="5" s="1"/>
  <c r="E1896" i="5"/>
  <c r="G1896" i="5" s="1"/>
  <c r="E1897" i="5"/>
  <c r="G1897" i="5" s="1"/>
  <c r="E1898" i="5"/>
  <c r="G1898" i="5" s="1"/>
  <c r="E1899" i="5"/>
  <c r="G1899" i="5" s="1"/>
  <c r="E1900" i="5"/>
  <c r="G1900" i="5" s="1"/>
  <c r="E1901" i="5"/>
  <c r="G1901" i="5" s="1"/>
  <c r="E1902" i="5"/>
  <c r="G1902" i="5" s="1"/>
  <c r="E1903" i="5"/>
  <c r="G1903" i="5" s="1"/>
  <c r="E1904" i="5"/>
  <c r="G1904" i="5" s="1"/>
  <c r="E1905" i="5"/>
  <c r="G1905" i="5" s="1"/>
  <c r="E1906" i="5"/>
  <c r="G1906" i="5" s="1"/>
  <c r="E1907" i="5"/>
  <c r="G1907" i="5" s="1"/>
  <c r="E1908" i="5"/>
  <c r="G1908" i="5" s="1"/>
  <c r="E1909" i="5"/>
  <c r="G1909" i="5" s="1"/>
  <c r="E1910" i="5"/>
  <c r="G1910" i="5" s="1"/>
  <c r="E1911" i="5"/>
  <c r="G1911" i="5" s="1"/>
  <c r="E1912" i="5"/>
  <c r="G1912" i="5" s="1"/>
  <c r="E1913" i="5"/>
  <c r="G1913" i="5" s="1"/>
  <c r="E1914" i="5"/>
  <c r="G1914" i="5" s="1"/>
  <c r="E1915" i="5"/>
  <c r="G1915" i="5" s="1"/>
  <c r="E1916" i="5"/>
  <c r="G1916" i="5" s="1"/>
  <c r="E1917" i="5"/>
  <c r="G1917" i="5" s="1"/>
  <c r="E1918" i="5"/>
  <c r="G1918" i="5" s="1"/>
  <c r="E1919" i="5"/>
  <c r="G1919" i="5" s="1"/>
  <c r="E1920" i="5"/>
  <c r="G1920" i="5" s="1"/>
  <c r="E1921" i="5"/>
  <c r="G1921" i="5" s="1"/>
  <c r="E1922" i="5"/>
  <c r="G1922" i="5" s="1"/>
  <c r="E1923" i="5"/>
  <c r="G1923" i="5" s="1"/>
  <c r="E1924" i="5"/>
  <c r="G1924" i="5" s="1"/>
  <c r="E1925" i="5"/>
  <c r="G1925" i="5" s="1"/>
  <c r="E1926" i="5"/>
  <c r="G1926" i="5" s="1"/>
  <c r="E1927" i="5"/>
  <c r="G1927" i="5" s="1"/>
  <c r="E1928" i="5"/>
  <c r="G1928" i="5" s="1"/>
  <c r="E1929" i="5"/>
  <c r="G1929" i="5" s="1"/>
  <c r="E1930" i="5"/>
  <c r="G1930" i="5" s="1"/>
  <c r="E1931" i="5"/>
  <c r="G1931" i="5" s="1"/>
  <c r="E1932" i="5"/>
  <c r="G1932" i="5" s="1"/>
  <c r="E1933" i="5"/>
  <c r="G1933" i="5" s="1"/>
  <c r="E1934" i="5"/>
  <c r="G1934" i="5" s="1"/>
  <c r="E1935" i="5"/>
  <c r="G1935" i="5" s="1"/>
  <c r="E1936" i="5"/>
  <c r="G1936" i="5" s="1"/>
  <c r="E1937" i="5"/>
  <c r="G1937" i="5" s="1"/>
  <c r="E1938" i="5"/>
  <c r="G1938" i="5" s="1"/>
  <c r="E1939" i="5"/>
  <c r="G1939" i="5" s="1"/>
  <c r="E1940" i="5"/>
  <c r="G1940" i="5" s="1"/>
  <c r="E1941" i="5"/>
  <c r="G1941" i="5" s="1"/>
  <c r="E1942" i="5"/>
  <c r="G1942" i="5" s="1"/>
  <c r="E1943" i="5"/>
  <c r="G1943" i="5" s="1"/>
  <c r="E1944" i="5"/>
  <c r="G1944" i="5" s="1"/>
  <c r="E1945" i="5"/>
  <c r="G1945" i="5" s="1"/>
  <c r="E1946" i="5"/>
  <c r="G1946" i="5" s="1"/>
  <c r="E1947" i="5"/>
  <c r="G1947" i="5" s="1"/>
  <c r="E1948" i="5"/>
  <c r="G1948" i="5" s="1"/>
  <c r="E1949" i="5"/>
  <c r="G1949" i="5" s="1"/>
  <c r="E1950" i="5"/>
  <c r="G1950" i="5" s="1"/>
  <c r="E1951" i="5"/>
  <c r="G1951" i="5" s="1"/>
  <c r="E1952" i="5"/>
  <c r="G1952" i="5" s="1"/>
  <c r="E1953" i="5"/>
  <c r="G1953" i="5" s="1"/>
  <c r="E1954" i="5"/>
  <c r="G1954" i="5" s="1"/>
  <c r="E1955" i="5"/>
  <c r="G1955" i="5" s="1"/>
  <c r="E1956" i="5"/>
  <c r="G1956" i="5" s="1"/>
  <c r="E1957" i="5"/>
  <c r="G1957" i="5" s="1"/>
  <c r="E1958" i="5"/>
  <c r="G1958" i="5" s="1"/>
  <c r="E1959" i="5"/>
  <c r="G1959" i="5" s="1"/>
  <c r="E1960" i="5"/>
  <c r="G1960" i="5" s="1"/>
  <c r="E1961" i="5"/>
  <c r="G1961" i="5" s="1"/>
  <c r="E1962" i="5"/>
  <c r="G1962" i="5" s="1"/>
  <c r="E1963" i="5"/>
  <c r="G1963" i="5" s="1"/>
  <c r="E1964" i="5"/>
  <c r="G1964" i="5" s="1"/>
  <c r="E1965" i="5"/>
  <c r="G1965" i="5" s="1"/>
  <c r="E1966" i="5"/>
  <c r="G1966" i="5" s="1"/>
  <c r="E1967" i="5"/>
  <c r="G1967" i="5" s="1"/>
  <c r="E1968" i="5"/>
  <c r="G1968" i="5" s="1"/>
  <c r="E1969" i="5"/>
  <c r="G1969" i="5" s="1"/>
  <c r="E1970" i="5"/>
  <c r="G1970" i="5" s="1"/>
  <c r="E1971" i="5"/>
  <c r="G1971" i="5" s="1"/>
  <c r="E1972" i="5"/>
  <c r="G1972" i="5" s="1"/>
  <c r="E1973" i="5"/>
  <c r="G1973" i="5" s="1"/>
  <c r="E1974" i="5"/>
  <c r="G1974" i="5" s="1"/>
  <c r="E1975" i="5"/>
  <c r="G1975" i="5" s="1"/>
  <c r="E1976" i="5"/>
  <c r="G1976" i="5" s="1"/>
  <c r="E1977" i="5"/>
  <c r="G1977" i="5" s="1"/>
  <c r="E1978" i="5"/>
  <c r="G1978" i="5" s="1"/>
  <c r="E1979" i="5"/>
  <c r="G1979" i="5" s="1"/>
  <c r="E1980" i="5"/>
  <c r="G1980" i="5" s="1"/>
  <c r="E1981" i="5"/>
  <c r="G1981" i="5" s="1"/>
  <c r="E1982" i="5"/>
  <c r="G1982" i="5" s="1"/>
  <c r="E1983" i="5"/>
  <c r="G1983" i="5" s="1"/>
  <c r="E1984" i="5"/>
  <c r="G1984" i="5" s="1"/>
  <c r="E1985" i="5"/>
  <c r="G1985" i="5" s="1"/>
  <c r="E1986" i="5"/>
  <c r="G1986" i="5" s="1"/>
  <c r="E1987" i="5"/>
  <c r="G1987" i="5" s="1"/>
  <c r="E1988" i="5"/>
  <c r="G1988" i="5" s="1"/>
  <c r="E1989" i="5"/>
  <c r="G1989" i="5" s="1"/>
  <c r="E1990" i="5"/>
  <c r="G1990" i="5" s="1"/>
  <c r="E1991" i="5"/>
  <c r="G1991" i="5" s="1"/>
  <c r="E1992" i="5"/>
  <c r="G1992" i="5" s="1"/>
  <c r="E1993" i="5"/>
  <c r="G1993" i="5" s="1"/>
  <c r="E1994" i="5"/>
  <c r="G1994" i="5" s="1"/>
  <c r="E1995" i="5"/>
  <c r="G1995" i="5" s="1"/>
  <c r="E1996" i="5"/>
  <c r="G1996" i="5" s="1"/>
  <c r="E1997" i="5"/>
  <c r="G1997" i="5" s="1"/>
  <c r="E1998" i="5"/>
  <c r="G1998" i="5" s="1"/>
  <c r="E1999" i="5"/>
  <c r="G1999" i="5" s="1"/>
  <c r="E2000" i="5"/>
  <c r="G2000" i="5" s="1"/>
  <c r="E2001" i="5"/>
  <c r="G2001" i="5" s="1"/>
  <c r="E2002" i="5"/>
  <c r="G2002" i="5" s="1"/>
  <c r="E2003" i="5"/>
  <c r="G2003" i="5" s="1"/>
  <c r="E2004" i="5"/>
  <c r="G2004" i="5" s="1"/>
  <c r="E2005" i="5"/>
  <c r="G2005" i="5" s="1"/>
  <c r="E2006" i="5"/>
  <c r="G2006" i="5" s="1"/>
  <c r="E2007" i="5"/>
  <c r="G2007" i="5" s="1"/>
  <c r="E2008" i="5"/>
  <c r="G2008" i="5" s="1"/>
  <c r="E2009" i="5"/>
  <c r="G2009" i="5" s="1"/>
  <c r="E2010" i="5"/>
  <c r="G2010" i="5" s="1"/>
  <c r="E2011" i="5"/>
  <c r="G2011" i="5" s="1"/>
  <c r="E2012" i="5"/>
  <c r="G2012" i="5" s="1"/>
  <c r="E2013" i="5"/>
  <c r="G2013" i="5" s="1"/>
  <c r="E2014" i="5"/>
  <c r="G2014" i="5" s="1"/>
  <c r="E2015" i="5"/>
  <c r="G2015" i="5" s="1"/>
  <c r="E2016" i="5"/>
  <c r="G2016" i="5" s="1"/>
  <c r="E2017" i="5"/>
  <c r="G2017" i="5" s="1"/>
  <c r="E2018" i="5"/>
  <c r="G2018" i="5" s="1"/>
  <c r="E2019" i="5"/>
  <c r="G2019" i="5" s="1"/>
  <c r="E2020" i="5"/>
  <c r="G2020" i="5" s="1"/>
  <c r="E2021" i="5"/>
  <c r="G2021" i="5" s="1"/>
  <c r="E2022" i="5"/>
  <c r="G2022" i="5" s="1"/>
  <c r="E2023" i="5"/>
  <c r="G2023" i="5" s="1"/>
  <c r="E2024" i="5"/>
  <c r="G2024" i="5" s="1"/>
  <c r="E2025" i="5"/>
  <c r="G2025" i="5" s="1"/>
  <c r="E2026" i="5"/>
  <c r="G2026" i="5" s="1"/>
  <c r="E2027" i="5"/>
  <c r="G2027" i="5" s="1"/>
  <c r="E2028" i="5"/>
  <c r="G2028" i="5" s="1"/>
  <c r="E2029" i="5"/>
  <c r="G2029" i="5" s="1"/>
  <c r="E2030" i="5"/>
  <c r="G2030" i="5" s="1"/>
  <c r="E2031" i="5"/>
  <c r="G2031" i="5" s="1"/>
  <c r="E2032" i="5"/>
  <c r="G2032" i="5" s="1"/>
  <c r="E2033" i="5"/>
  <c r="G2033" i="5" s="1"/>
  <c r="E2034" i="5"/>
  <c r="G2034" i="5" s="1"/>
  <c r="E2035" i="5"/>
  <c r="G2035" i="5" s="1"/>
  <c r="E2036" i="5"/>
  <c r="G2036" i="5" s="1"/>
  <c r="E2037" i="5"/>
  <c r="G2037" i="5" s="1"/>
  <c r="E2038" i="5"/>
  <c r="G2038" i="5" s="1"/>
  <c r="E2039" i="5"/>
  <c r="G2039" i="5" s="1"/>
  <c r="E2040" i="5"/>
  <c r="G2040" i="5" s="1"/>
  <c r="E2041" i="5"/>
  <c r="G2041" i="5" s="1"/>
  <c r="E2042" i="5"/>
  <c r="G2042" i="5" s="1"/>
  <c r="E2043" i="5"/>
  <c r="G2043" i="5" s="1"/>
  <c r="E2044" i="5"/>
  <c r="G2044" i="5" s="1"/>
  <c r="E2045" i="5"/>
  <c r="G2045" i="5" s="1"/>
  <c r="E2046" i="5"/>
  <c r="G2046" i="5" s="1"/>
  <c r="E2047" i="5"/>
  <c r="G2047" i="5" s="1"/>
  <c r="E2048" i="5"/>
  <c r="G2048" i="5" s="1"/>
  <c r="E2049" i="5"/>
  <c r="G2049" i="5" s="1"/>
  <c r="E2050" i="5"/>
  <c r="G2050" i="5" s="1"/>
  <c r="E2051" i="5"/>
  <c r="G2051" i="5" s="1"/>
  <c r="E2052" i="5"/>
  <c r="G2052" i="5" s="1"/>
  <c r="E2053" i="5"/>
  <c r="G2053" i="5" s="1"/>
  <c r="E2054" i="5"/>
  <c r="G2054" i="5" s="1"/>
  <c r="E2055" i="5"/>
  <c r="G2055" i="5" s="1"/>
  <c r="E2056" i="5"/>
  <c r="G2056" i="5" s="1"/>
  <c r="E2057" i="5"/>
  <c r="G2057" i="5" s="1"/>
  <c r="E2058" i="5"/>
  <c r="G2058" i="5" s="1"/>
  <c r="E2059" i="5"/>
  <c r="G2059" i="5" s="1"/>
  <c r="E2060" i="5"/>
  <c r="G2060" i="5" s="1"/>
  <c r="E2061" i="5"/>
  <c r="G2061" i="5" s="1"/>
  <c r="E2062" i="5"/>
  <c r="G2062" i="5" s="1"/>
  <c r="E2063" i="5"/>
  <c r="G2063" i="5" s="1"/>
  <c r="E2064" i="5"/>
  <c r="G2064" i="5" s="1"/>
  <c r="E2065" i="5"/>
  <c r="G2065" i="5" s="1"/>
  <c r="E2066" i="5"/>
  <c r="G2066" i="5" s="1"/>
  <c r="E2067" i="5"/>
  <c r="G2067" i="5" s="1"/>
  <c r="E2068" i="5"/>
  <c r="G2068" i="5" s="1"/>
  <c r="E2069" i="5"/>
  <c r="G2069" i="5" s="1"/>
  <c r="E2070" i="5"/>
  <c r="G2070" i="5" s="1"/>
  <c r="E2071" i="5"/>
  <c r="G2071" i="5" s="1"/>
  <c r="E2072" i="5"/>
  <c r="G2072" i="5" s="1"/>
  <c r="E2073" i="5"/>
  <c r="G2073" i="5" s="1"/>
  <c r="E2074" i="5"/>
  <c r="G2074" i="5" s="1"/>
  <c r="E2075" i="5"/>
  <c r="G2075" i="5" s="1"/>
  <c r="E2076" i="5"/>
  <c r="G2076" i="5" s="1"/>
  <c r="E2077" i="5"/>
  <c r="G2077" i="5" s="1"/>
  <c r="E2078" i="5"/>
  <c r="G2078" i="5" s="1"/>
  <c r="E2079" i="5"/>
  <c r="G2079" i="5" s="1"/>
  <c r="E2080" i="5"/>
  <c r="G2080" i="5" s="1"/>
  <c r="E2081" i="5"/>
  <c r="G2081" i="5" s="1"/>
  <c r="E2082" i="5"/>
  <c r="G2082" i="5" s="1"/>
  <c r="E2083" i="5"/>
  <c r="G2083" i="5" s="1"/>
  <c r="E2084" i="5"/>
  <c r="G2084" i="5" s="1"/>
  <c r="E2085" i="5"/>
  <c r="G2085" i="5" s="1"/>
  <c r="E2086" i="5"/>
  <c r="G2086" i="5" s="1"/>
  <c r="E2087" i="5"/>
  <c r="G2087" i="5" s="1"/>
  <c r="E2088" i="5"/>
  <c r="G2088" i="5" s="1"/>
  <c r="E2089" i="5"/>
  <c r="G2089" i="5" s="1"/>
  <c r="E2090" i="5"/>
  <c r="G2090" i="5" s="1"/>
  <c r="E2091" i="5"/>
  <c r="G2091" i="5" s="1"/>
  <c r="E2092" i="5"/>
  <c r="G2092" i="5" s="1"/>
  <c r="E2093" i="5"/>
  <c r="G2093" i="5" s="1"/>
  <c r="E2094" i="5"/>
  <c r="G2094" i="5" s="1"/>
  <c r="E2095" i="5"/>
  <c r="G2095" i="5" s="1"/>
  <c r="E2096" i="5"/>
  <c r="G2096" i="5" s="1"/>
  <c r="E2097" i="5"/>
  <c r="G2097" i="5" s="1"/>
  <c r="E2098" i="5"/>
  <c r="G2098" i="5" s="1"/>
  <c r="E2099" i="5"/>
  <c r="G2099" i="5" s="1"/>
  <c r="E2100" i="5"/>
  <c r="G2100" i="5" s="1"/>
  <c r="E2101" i="5"/>
  <c r="G2101" i="5" s="1"/>
  <c r="E2102" i="5"/>
  <c r="G2102" i="5" s="1"/>
  <c r="E2103" i="5"/>
  <c r="G2103" i="5" s="1"/>
  <c r="E2104" i="5"/>
  <c r="G2104" i="5" s="1"/>
  <c r="E2105" i="5"/>
  <c r="G2105" i="5" s="1"/>
  <c r="E2106" i="5"/>
  <c r="G2106" i="5" s="1"/>
  <c r="E2107" i="5"/>
  <c r="G2107" i="5" s="1"/>
  <c r="E2108" i="5"/>
  <c r="G2108" i="5" s="1"/>
  <c r="E2109" i="5"/>
  <c r="G2109" i="5" s="1"/>
  <c r="E2110" i="5"/>
  <c r="G2110" i="5" s="1"/>
  <c r="E2111" i="5"/>
  <c r="G2111" i="5" s="1"/>
  <c r="E2112" i="5"/>
  <c r="G2112" i="5" s="1"/>
  <c r="E2113" i="5"/>
  <c r="G2113" i="5" s="1"/>
  <c r="E2114" i="5"/>
  <c r="G2114" i="5" s="1"/>
  <c r="E2115" i="5"/>
  <c r="G2115" i="5" s="1"/>
  <c r="E2116" i="5"/>
  <c r="G2116" i="5" s="1"/>
  <c r="E2117" i="5"/>
  <c r="G2117" i="5" s="1"/>
  <c r="E2118" i="5"/>
  <c r="G2118" i="5" s="1"/>
  <c r="E2119" i="5"/>
  <c r="G2119" i="5" s="1"/>
  <c r="E2120" i="5"/>
  <c r="G2120" i="5" s="1"/>
  <c r="E2121" i="5"/>
  <c r="G2121" i="5" s="1"/>
  <c r="E2122" i="5"/>
  <c r="G2122" i="5" s="1"/>
  <c r="E2123" i="5"/>
  <c r="G2123" i="5" s="1"/>
  <c r="E2124" i="5"/>
  <c r="G2124" i="5" s="1"/>
  <c r="E2125" i="5"/>
  <c r="G2125" i="5" s="1"/>
  <c r="E2126" i="5"/>
  <c r="G2126" i="5" s="1"/>
  <c r="E2127" i="5"/>
  <c r="G2127" i="5" s="1"/>
  <c r="E2128" i="5"/>
  <c r="G2128" i="5" s="1"/>
  <c r="E2129" i="5"/>
  <c r="G2129" i="5" s="1"/>
  <c r="E2130" i="5"/>
  <c r="G2130" i="5" s="1"/>
  <c r="E2131" i="5"/>
  <c r="G2131" i="5" s="1"/>
  <c r="E2132" i="5"/>
  <c r="G2132" i="5" s="1"/>
  <c r="E2133" i="5"/>
  <c r="G2133" i="5" s="1"/>
  <c r="E2134" i="5"/>
  <c r="G2134" i="5" s="1"/>
  <c r="E2135" i="5"/>
  <c r="G2135" i="5" s="1"/>
  <c r="E2136" i="5"/>
  <c r="G2136" i="5" s="1"/>
  <c r="E2137" i="5"/>
  <c r="G2137" i="5" s="1"/>
  <c r="E2138" i="5"/>
  <c r="G2138" i="5" s="1"/>
  <c r="E2139" i="5"/>
  <c r="G2139" i="5" s="1"/>
  <c r="E2140" i="5"/>
  <c r="G2140" i="5" s="1"/>
  <c r="E2141" i="5"/>
  <c r="G2141" i="5" s="1"/>
  <c r="E2142" i="5"/>
  <c r="G2142" i="5" s="1"/>
  <c r="E2143" i="5"/>
  <c r="G2143" i="5" s="1"/>
  <c r="E2144" i="5"/>
  <c r="G2144" i="5" s="1"/>
  <c r="E2145" i="5"/>
  <c r="G2145" i="5" s="1"/>
  <c r="E2146" i="5"/>
  <c r="G2146" i="5" s="1"/>
  <c r="E2147" i="5"/>
  <c r="G2147" i="5" s="1"/>
  <c r="E2148" i="5"/>
  <c r="G2148" i="5" s="1"/>
  <c r="E2149" i="5"/>
  <c r="G2149" i="5" s="1"/>
  <c r="E2150" i="5"/>
  <c r="G2150" i="5" s="1"/>
  <c r="E2151" i="5"/>
  <c r="G2151" i="5" s="1"/>
  <c r="E2152" i="5"/>
  <c r="G2152" i="5" s="1"/>
  <c r="E2153" i="5"/>
  <c r="G2153" i="5" s="1"/>
  <c r="E2154" i="5"/>
  <c r="G2154" i="5" s="1"/>
  <c r="E2155" i="5"/>
  <c r="G2155" i="5" s="1"/>
  <c r="E2156" i="5"/>
  <c r="G2156" i="5" s="1"/>
  <c r="E2157" i="5"/>
  <c r="G2157" i="5" s="1"/>
  <c r="E2158" i="5"/>
  <c r="G2158" i="5" s="1"/>
  <c r="E2159" i="5"/>
  <c r="G2159" i="5" s="1"/>
  <c r="E2160" i="5"/>
  <c r="G2160" i="5" s="1"/>
  <c r="E2161" i="5"/>
  <c r="G2161" i="5" s="1"/>
  <c r="E2162" i="5"/>
  <c r="G2162" i="5" s="1"/>
  <c r="E2163" i="5"/>
  <c r="G2163" i="5" s="1"/>
  <c r="E2164" i="5"/>
  <c r="G2164" i="5" s="1"/>
  <c r="E2165" i="5"/>
  <c r="G2165" i="5" s="1"/>
  <c r="E2166" i="5"/>
  <c r="G2166" i="5" s="1"/>
  <c r="E2167" i="5"/>
  <c r="G2167" i="5" s="1"/>
  <c r="E2168" i="5"/>
  <c r="G2168" i="5" s="1"/>
  <c r="E2169" i="5"/>
  <c r="G2169" i="5" s="1"/>
  <c r="E2170" i="5"/>
  <c r="G2170" i="5" s="1"/>
  <c r="E2171" i="5"/>
  <c r="G2171" i="5" s="1"/>
  <c r="E2172" i="5"/>
  <c r="G2172" i="5" s="1"/>
  <c r="E2173" i="5"/>
  <c r="G2173" i="5" s="1"/>
  <c r="E2174" i="5"/>
  <c r="G2174" i="5" s="1"/>
  <c r="E2175" i="5"/>
  <c r="G2175" i="5" s="1"/>
  <c r="E2176" i="5"/>
  <c r="G2176" i="5" s="1"/>
  <c r="E2177" i="5"/>
  <c r="G2177" i="5" s="1"/>
  <c r="E2178" i="5"/>
  <c r="G2178" i="5" s="1"/>
  <c r="E2179" i="5"/>
  <c r="G2179" i="5" s="1"/>
  <c r="E2180" i="5"/>
  <c r="G2180" i="5" s="1"/>
  <c r="E2181" i="5"/>
  <c r="G2181" i="5" s="1"/>
  <c r="E2182" i="5"/>
  <c r="G2182" i="5" s="1"/>
  <c r="E2183" i="5"/>
  <c r="G2183" i="5" s="1"/>
  <c r="E2184" i="5"/>
  <c r="G2184" i="5" s="1"/>
  <c r="E2185" i="5"/>
  <c r="G2185" i="5" s="1"/>
  <c r="E2186" i="5"/>
  <c r="G2186" i="5" s="1"/>
  <c r="E2187" i="5"/>
  <c r="G2187" i="5" s="1"/>
  <c r="E2188" i="5"/>
  <c r="G2188" i="5" s="1"/>
  <c r="E2189" i="5"/>
  <c r="G2189" i="5" s="1"/>
  <c r="E2190" i="5"/>
  <c r="G2190" i="5" s="1"/>
  <c r="E2191" i="5"/>
  <c r="G2191" i="5" s="1"/>
  <c r="E2192" i="5"/>
  <c r="G2192" i="5" s="1"/>
  <c r="E2193" i="5"/>
  <c r="G2193" i="5" s="1"/>
  <c r="E2194" i="5"/>
  <c r="G2194" i="5" s="1"/>
  <c r="E2195" i="5"/>
  <c r="G2195" i="5" s="1"/>
  <c r="E2196" i="5"/>
  <c r="G2196" i="5" s="1"/>
  <c r="E2197" i="5"/>
  <c r="G2197" i="5" s="1"/>
  <c r="E2198" i="5"/>
  <c r="G2198" i="5" s="1"/>
  <c r="E2199" i="5"/>
  <c r="G2199" i="5" s="1"/>
  <c r="E2200" i="5"/>
  <c r="G2200" i="5" s="1"/>
  <c r="E2201" i="5"/>
  <c r="G2201" i="5" s="1"/>
  <c r="E2202" i="5"/>
  <c r="G2202" i="5" s="1"/>
  <c r="E2203" i="5"/>
  <c r="G2203" i="5" s="1"/>
  <c r="E2204" i="5"/>
  <c r="G2204" i="5" s="1"/>
  <c r="E2205" i="5"/>
  <c r="G2205" i="5" s="1"/>
  <c r="E2206" i="5"/>
  <c r="G2206" i="5" s="1"/>
  <c r="E2207" i="5"/>
  <c r="G2207" i="5" s="1"/>
  <c r="E2208" i="5"/>
  <c r="G2208" i="5" s="1"/>
  <c r="E2209" i="5"/>
  <c r="G2209" i="5" s="1"/>
  <c r="E2210" i="5"/>
  <c r="G2210" i="5" s="1"/>
  <c r="E2211" i="5"/>
  <c r="G2211" i="5" s="1"/>
  <c r="E2212" i="5"/>
  <c r="G2212" i="5" s="1"/>
  <c r="E2213" i="5"/>
  <c r="G2213" i="5" s="1"/>
  <c r="E2214" i="5"/>
  <c r="G2214" i="5" s="1"/>
  <c r="E2215" i="5"/>
  <c r="G2215" i="5" s="1"/>
  <c r="E2216" i="5"/>
  <c r="G2216" i="5" s="1"/>
  <c r="E2217" i="5"/>
  <c r="G2217" i="5" s="1"/>
  <c r="E2218" i="5"/>
  <c r="G2218" i="5" s="1"/>
  <c r="E2219" i="5"/>
  <c r="G2219" i="5" s="1"/>
  <c r="E2220" i="5"/>
  <c r="G2220" i="5" s="1"/>
  <c r="E2221" i="5"/>
  <c r="G2221" i="5" s="1"/>
  <c r="E2222" i="5"/>
  <c r="G2222" i="5" s="1"/>
  <c r="E2223" i="5"/>
  <c r="G2223" i="5" s="1"/>
  <c r="E2224" i="5"/>
  <c r="G2224" i="5" s="1"/>
  <c r="E2225" i="5"/>
  <c r="G2225" i="5" s="1"/>
  <c r="E2226" i="5"/>
  <c r="G2226" i="5" s="1"/>
  <c r="E2227" i="5"/>
  <c r="G2227" i="5" s="1"/>
  <c r="E2228" i="5"/>
  <c r="G2228" i="5" s="1"/>
  <c r="E2229" i="5"/>
  <c r="G2229" i="5" s="1"/>
  <c r="E2230" i="5"/>
  <c r="G2230" i="5" s="1"/>
  <c r="E2" i="5"/>
  <c r="G2" i="5" s="1"/>
  <c r="F19" i="4"/>
  <c r="H1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2" i="4"/>
  <c r="K5" i="4" s="1"/>
  <c r="K68" i="4"/>
  <c r="K116" i="4"/>
  <c r="K132" i="4"/>
  <c r="K148" i="4"/>
  <c r="K164" i="4"/>
  <c r="K180" i="4"/>
  <c r="K196" i="4"/>
  <c r="K212" i="4"/>
  <c r="K228" i="4"/>
  <c r="K244" i="4"/>
  <c r="K260" i="4"/>
  <c r="K276" i="4"/>
  <c r="K292" i="4"/>
  <c r="K308" i="4"/>
  <c r="K324" i="4"/>
  <c r="K340" i="4"/>
  <c r="K356" i="4"/>
  <c r="K372" i="4"/>
  <c r="K388" i="4"/>
  <c r="K402" i="4"/>
  <c r="K410" i="4"/>
  <c r="K418" i="4"/>
  <c r="K426" i="4"/>
  <c r="K434" i="4"/>
  <c r="K442" i="4"/>
  <c r="K450" i="4"/>
  <c r="K458" i="4"/>
  <c r="K466" i="4"/>
  <c r="K474" i="4"/>
  <c r="K482" i="4"/>
  <c r="K490" i="4"/>
  <c r="K498" i="4"/>
  <c r="K506" i="4"/>
  <c r="K514" i="4"/>
  <c r="K522" i="4"/>
  <c r="K530" i="4"/>
  <c r="K538" i="4"/>
  <c r="K546" i="4"/>
  <c r="K554" i="4"/>
  <c r="K562" i="4"/>
  <c r="K570" i="4"/>
  <c r="K578" i="4"/>
  <c r="K586" i="4"/>
  <c r="K594" i="4"/>
  <c r="K602" i="4"/>
  <c r="K610" i="4"/>
  <c r="K618" i="4"/>
  <c r="K626" i="4"/>
  <c r="K634" i="4"/>
  <c r="K642" i="4"/>
  <c r="K650" i="4"/>
  <c r="K658" i="4"/>
  <c r="K666" i="4"/>
  <c r="K674" i="4"/>
  <c r="K682" i="4"/>
  <c r="K690" i="4"/>
  <c r="K698" i="4"/>
  <c r="K706" i="4"/>
  <c r="K714" i="4"/>
  <c r="K722" i="4"/>
  <c r="K730" i="4"/>
  <c r="K738" i="4"/>
  <c r="K746" i="4"/>
  <c r="K754" i="4"/>
  <c r="K762" i="4"/>
  <c r="K770" i="4"/>
  <c r="K778" i="4"/>
  <c r="K786" i="4"/>
  <c r="K794" i="4"/>
  <c r="K802" i="4"/>
  <c r="K810" i="4"/>
  <c r="K818" i="4"/>
  <c r="K826" i="4"/>
  <c r="K834" i="4"/>
  <c r="K842" i="4"/>
  <c r="K850" i="4"/>
  <c r="K858" i="4"/>
  <c r="K866" i="4"/>
  <c r="K874" i="4"/>
  <c r="K882" i="4"/>
  <c r="K890" i="4"/>
  <c r="K2" i="4"/>
  <c r="L2" i="4" s="1"/>
  <c r="I3" i="4"/>
  <c r="I4" i="4"/>
  <c r="I5" i="4"/>
  <c r="I6" i="4"/>
  <c r="I7" i="4"/>
  <c r="I8" i="4"/>
  <c r="I9" i="4"/>
  <c r="I10" i="4"/>
  <c r="I11" i="4"/>
  <c r="I12" i="4"/>
  <c r="I13" i="4"/>
  <c r="I14" i="4"/>
  <c r="I15" i="4"/>
  <c r="I16" i="4"/>
  <c r="I17" i="4"/>
  <c r="I18" i="4"/>
  <c r="I20" i="4"/>
  <c r="I21" i="4"/>
  <c r="I23" i="4"/>
  <c r="I24" i="4"/>
  <c r="I25" i="4"/>
  <c r="I26" i="4"/>
  <c r="I27" i="4"/>
  <c r="I28" i="4"/>
  <c r="I29" i="4"/>
  <c r="I30" i="4"/>
  <c r="I31" i="4"/>
  <c r="I32" i="4"/>
  <c r="I33" i="4"/>
  <c r="I34" i="4"/>
  <c r="I35" i="4"/>
  <c r="I36" i="4"/>
  <c r="I37" i="4"/>
  <c r="I38" i="4"/>
  <c r="I39" i="4"/>
  <c r="I40" i="4"/>
  <c r="I41" i="4"/>
  <c r="I42" i="4"/>
  <c r="I43"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1" i="4"/>
  <c r="I402" i="4"/>
  <c r="I403" i="4"/>
  <c r="I404" i="4"/>
  <c r="I405" i="4"/>
  <c r="I406"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2" i="4"/>
  <c r="N2" i="4"/>
  <c r="N3" i="4" s="1"/>
  <c r="N4" i="4" s="1"/>
  <c r="F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3" i="4"/>
  <c r="G2" i="4"/>
  <c r="G1546" i="5" l="1"/>
  <c r="G1542" i="5"/>
  <c r="G1538" i="5"/>
  <c r="G1534" i="5"/>
  <c r="G1530" i="5"/>
  <c r="G1526" i="5"/>
  <c r="G1522" i="5"/>
  <c r="G1518" i="5"/>
  <c r="G1514" i="5"/>
  <c r="G1510" i="5"/>
  <c r="G1506" i="5"/>
  <c r="G1502" i="5"/>
  <c r="G1498" i="5"/>
  <c r="G1494" i="5"/>
  <c r="G1490" i="5"/>
  <c r="G1486" i="5"/>
  <c r="G1482" i="5"/>
  <c r="G1478" i="5"/>
  <c r="G1474" i="5"/>
  <c r="G1470" i="5"/>
  <c r="G1466" i="5"/>
  <c r="G1462" i="5"/>
  <c r="G1458" i="5"/>
  <c r="G1454" i="5"/>
  <c r="G1450" i="5"/>
  <c r="G1446" i="5"/>
  <c r="G1442" i="5"/>
  <c r="G1438" i="5"/>
  <c r="G1434" i="5"/>
  <c r="G1430" i="5"/>
  <c r="G1426" i="5"/>
  <c r="G1422" i="5"/>
  <c r="G1418" i="5"/>
  <c r="G1414" i="5"/>
  <c r="G1410" i="5"/>
  <c r="G1406" i="5"/>
  <c r="G1402" i="5"/>
  <c r="G1398" i="5"/>
  <c r="G1394" i="5"/>
  <c r="G1390" i="5"/>
  <c r="G1386" i="5"/>
  <c r="G1382" i="5"/>
  <c r="G1378" i="5"/>
  <c r="G1374" i="5"/>
  <c r="G1370" i="5"/>
  <c r="G1366" i="5"/>
  <c r="G1362" i="5"/>
  <c r="G1358" i="5"/>
  <c r="G1354" i="5"/>
  <c r="G1350" i="5"/>
  <c r="G1346" i="5"/>
  <c r="G1342" i="5"/>
  <c r="G1338" i="5"/>
  <c r="G1334" i="5"/>
  <c r="G1330" i="5"/>
  <c r="G1326" i="5"/>
  <c r="G1322" i="5"/>
  <c r="G1318" i="5"/>
  <c r="G1314" i="5"/>
  <c r="G1310" i="5"/>
  <c r="G1306" i="5"/>
  <c r="G1302" i="5"/>
  <c r="G1298" i="5"/>
  <c r="G1294" i="5"/>
  <c r="G1290" i="5"/>
  <c r="G1286" i="5"/>
  <c r="G1282" i="5"/>
  <c r="G1278" i="5"/>
  <c r="G1274" i="5"/>
  <c r="G1741" i="5"/>
  <c r="G1737" i="5"/>
  <c r="G1733" i="5"/>
  <c r="G1729" i="5"/>
  <c r="G1725" i="5"/>
  <c r="G1721" i="5"/>
  <c r="G1717" i="5"/>
  <c r="G1713" i="5"/>
  <c r="G1709" i="5"/>
  <c r="G1705" i="5"/>
  <c r="G1701" i="5"/>
  <c r="G1697" i="5"/>
  <c r="G1693" i="5"/>
  <c r="G1689" i="5"/>
  <c r="G1685" i="5"/>
  <c r="G1681" i="5"/>
  <c r="G1677" i="5"/>
  <c r="G1673" i="5"/>
  <c r="G1669" i="5"/>
  <c r="G1665" i="5"/>
  <c r="G1661" i="5"/>
  <c r="G1657" i="5"/>
  <c r="G1653" i="5"/>
  <c r="G1649" i="5"/>
  <c r="G1645" i="5"/>
  <c r="G1641" i="5"/>
  <c r="G1637" i="5"/>
  <c r="G1633" i="5"/>
  <c r="G1629" i="5"/>
  <c r="G1625" i="5"/>
  <c r="G1621" i="5"/>
  <c r="G1617" i="5"/>
  <c r="G1613" i="5"/>
  <c r="G1609" i="5"/>
  <c r="G1605" i="5"/>
  <c r="G1601" i="5"/>
  <c r="G1597" i="5"/>
  <c r="G1593" i="5"/>
  <c r="G1589" i="5"/>
  <c r="G1585" i="5"/>
  <c r="G1581" i="5"/>
  <c r="G1577" i="5"/>
  <c r="G1573" i="5"/>
  <c r="G1569" i="5"/>
  <c r="G1565" i="5"/>
  <c r="G1561" i="5"/>
  <c r="G1557" i="5"/>
  <c r="G1553" i="5"/>
  <c r="G1549" i="5"/>
  <c r="G1545" i="5"/>
  <c r="G1541" i="5"/>
  <c r="G1537" i="5"/>
  <c r="G1533" i="5"/>
  <c r="G1529" i="5"/>
  <c r="G1525" i="5"/>
  <c r="G1521" i="5"/>
  <c r="G1517" i="5"/>
  <c r="G1513" i="5"/>
  <c r="G1509" i="5"/>
  <c r="G1505" i="5"/>
  <c r="G1501" i="5"/>
  <c r="G1497" i="5"/>
  <c r="G1493" i="5"/>
  <c r="G1489" i="5"/>
  <c r="G1485" i="5"/>
  <c r="G1481" i="5"/>
  <c r="G1477" i="5"/>
  <c r="G1473" i="5"/>
  <c r="G1469" i="5"/>
  <c r="G1465" i="5"/>
  <c r="G1224" i="5"/>
  <c r="G1220" i="5"/>
  <c r="G1216" i="5"/>
  <c r="G1212" i="5"/>
  <c r="G1208" i="5"/>
  <c r="G1204" i="5"/>
  <c r="G1200" i="5"/>
  <c r="G1270" i="5"/>
  <c r="G1266" i="5"/>
  <c r="G1262" i="5"/>
  <c r="G1258" i="5"/>
  <c r="G1254" i="5"/>
  <c r="G1250" i="5"/>
  <c r="G1246" i="5"/>
  <c r="G1242" i="5"/>
  <c r="G1238" i="5"/>
  <c r="G1234" i="5"/>
  <c r="G1230" i="5"/>
  <c r="G1226" i="5"/>
  <c r="G1222" i="5"/>
  <c r="G1218" i="5"/>
  <c r="G1214" i="5"/>
  <c r="G1210" i="5"/>
  <c r="G1206" i="5"/>
  <c r="G1202" i="5"/>
  <c r="G1198" i="5"/>
  <c r="G1194" i="5"/>
  <c r="G1190" i="5"/>
  <c r="G1186" i="5"/>
  <c r="G1182" i="5"/>
  <c r="G1178" i="5"/>
  <c r="G1174" i="5"/>
  <c r="G1170" i="5"/>
  <c r="G1166" i="5"/>
  <c r="G1162" i="5"/>
  <c r="G1158" i="5"/>
  <c r="G1154" i="5"/>
  <c r="G1150" i="5"/>
  <c r="G1146" i="5"/>
  <c r="G1142" i="5"/>
  <c r="G1138" i="5"/>
  <c r="G1134" i="5"/>
  <c r="G1130" i="5"/>
  <c r="G1126" i="5"/>
  <c r="G1122" i="5"/>
  <c r="G1118" i="5"/>
  <c r="G1114" i="5"/>
  <c r="G1110" i="5"/>
  <c r="G1106" i="5"/>
  <c r="G1102" i="5"/>
  <c r="G1098" i="5"/>
  <c r="G1094" i="5"/>
  <c r="G1090" i="5"/>
  <c r="G1086" i="5"/>
  <c r="G1082" i="5"/>
  <c r="G1078" i="5"/>
  <c r="G1074" i="5"/>
  <c r="G1070" i="5"/>
  <c r="G1066" i="5"/>
  <c r="G1062" i="5"/>
  <c r="G1058" i="5"/>
  <c r="G1054" i="5"/>
  <c r="G1050" i="5"/>
  <c r="G1046" i="5"/>
  <c r="G1042" i="5"/>
  <c r="G1038" i="5"/>
  <c r="G1034" i="5"/>
  <c r="G1030" i="5"/>
  <c r="G1026" i="5"/>
  <c r="G1022" i="5"/>
  <c r="G1018" i="5"/>
  <c r="G1014" i="5"/>
  <c r="G1010" i="5"/>
  <c r="G1006" i="5"/>
  <c r="G1002" i="5"/>
  <c r="G998" i="5"/>
  <c r="G994" i="5"/>
  <c r="G990" i="5"/>
  <c r="G986" i="5"/>
  <c r="G982" i="5"/>
  <c r="G978" i="5"/>
  <c r="G974" i="5"/>
  <c r="G970" i="5"/>
  <c r="G966" i="5"/>
  <c r="G962" i="5"/>
  <c r="G958" i="5"/>
  <c r="G954" i="5"/>
  <c r="G950" i="5"/>
  <c r="G946" i="5"/>
  <c r="G942" i="5"/>
  <c r="G938" i="5"/>
  <c r="G934" i="5"/>
  <c r="G1461" i="5"/>
  <c r="G1457" i="5"/>
  <c r="G1453" i="5"/>
  <c r="G1449" i="5"/>
  <c r="G1445" i="5"/>
  <c r="G1441" i="5"/>
  <c r="G1437" i="5"/>
  <c r="G1433" i="5"/>
  <c r="G1429" i="5"/>
  <c r="G1425" i="5"/>
  <c r="G1421" i="5"/>
  <c r="G1417" i="5"/>
  <c r="G1413" i="5"/>
  <c r="G1409" i="5"/>
  <c r="G1405" i="5"/>
  <c r="G1401" i="5"/>
  <c r="G1397" i="5"/>
  <c r="G1393" i="5"/>
  <c r="G1389" i="5"/>
  <c r="G1385" i="5"/>
  <c r="G1381" i="5"/>
  <c r="G1377" i="5"/>
  <c r="G1373" i="5"/>
  <c r="G1369" i="5"/>
  <c r="G1365" i="5"/>
  <c r="G1361" i="5"/>
  <c r="G1357" i="5"/>
  <c r="G1353" i="5"/>
  <c r="G1349" i="5"/>
  <c r="G1345" i="5"/>
  <c r="G1341" i="5"/>
  <c r="G1337" i="5"/>
  <c r="G1333" i="5"/>
  <c r="G1329" i="5"/>
  <c r="G1325" i="5"/>
  <c r="G1321" i="5"/>
  <c r="G1317" i="5"/>
  <c r="G1313" i="5"/>
  <c r="G1309" i="5"/>
  <c r="G1305" i="5"/>
  <c r="G1301" i="5"/>
  <c r="G1297" i="5"/>
  <c r="G1293" i="5"/>
  <c r="G1289" i="5"/>
  <c r="G1285" i="5"/>
  <c r="G1281" i="5"/>
  <c r="G1277" i="5"/>
  <c r="G1273" i="5"/>
  <c r="G1269" i="5"/>
  <c r="G1265" i="5"/>
  <c r="G1261" i="5"/>
  <c r="G1257" i="5"/>
  <c r="G1253" i="5"/>
  <c r="G1249" i="5"/>
  <c r="G1245" i="5"/>
  <c r="G1241" i="5"/>
  <c r="G1237" i="5"/>
  <c r="G1233" i="5"/>
  <c r="G1229" i="5"/>
  <c r="G1225" i="5"/>
  <c r="G1221" i="5"/>
  <c r="G1217" i="5"/>
  <c r="G1213" i="5"/>
  <c r="G1209" i="5"/>
  <c r="G1205" i="5"/>
  <c r="G1201" i="5"/>
  <c r="G1197" i="5"/>
  <c r="G1193" i="5"/>
  <c r="G1189" i="5"/>
  <c r="G1185" i="5"/>
  <c r="G1181" i="5"/>
  <c r="G1177" i="5"/>
  <c r="G1173" i="5"/>
  <c r="G1169" i="5"/>
  <c r="G1165" i="5"/>
  <c r="G1161" i="5"/>
  <c r="G1157" i="5"/>
  <c r="G1153" i="5"/>
  <c r="G1196" i="5"/>
  <c r="G1192" i="5"/>
  <c r="G1188" i="5"/>
  <c r="G1184" i="5"/>
  <c r="G1180" i="5"/>
  <c r="G1176" i="5"/>
  <c r="G1172" i="5"/>
  <c r="G1168" i="5"/>
  <c r="G1164" i="5"/>
  <c r="G1160" i="5"/>
  <c r="G1156" i="5"/>
  <c r="G1152" i="5"/>
  <c r="G1148" i="5"/>
  <c r="G1144" i="5"/>
  <c r="G1140" i="5"/>
  <c r="G1136" i="5"/>
  <c r="G1132" i="5"/>
  <c r="G1128" i="5"/>
  <c r="G1124" i="5"/>
  <c r="G1120" i="5"/>
  <c r="G1116" i="5"/>
  <c r="G1112" i="5"/>
  <c r="G1108" i="5"/>
  <c r="G1104" i="5"/>
  <c r="G1100" i="5"/>
  <c r="G1096" i="5"/>
  <c r="G1092" i="5"/>
  <c r="G1088" i="5"/>
  <c r="G1084" i="5"/>
  <c r="G1080" i="5"/>
  <c r="G1076" i="5"/>
  <c r="G1072" i="5"/>
  <c r="G1068" i="5"/>
  <c r="G1064" i="5"/>
  <c r="G1060" i="5"/>
  <c r="G1056" i="5"/>
  <c r="G1052" i="5"/>
  <c r="G1048" i="5"/>
  <c r="G1044" i="5"/>
  <c r="G1040" i="5"/>
  <c r="G1036" i="5"/>
  <c r="G1032" i="5"/>
  <c r="G1028" i="5"/>
  <c r="G1024" i="5"/>
  <c r="G1020" i="5"/>
  <c r="G1016" i="5"/>
  <c r="G1012" i="5"/>
  <c r="G1008" i="5"/>
  <c r="G1004" i="5"/>
  <c r="G1000" i="5"/>
  <c r="G996" i="5"/>
  <c r="G992" i="5"/>
  <c r="G988" i="5"/>
  <c r="G984" i="5"/>
  <c r="G980" i="5"/>
  <c r="G976" i="5"/>
  <c r="G972" i="5"/>
  <c r="G968" i="5"/>
  <c r="G964" i="5"/>
  <c r="G960" i="5"/>
  <c r="G956" i="5"/>
  <c r="G952" i="5"/>
  <c r="G948" i="5"/>
  <c r="G944" i="5"/>
  <c r="G940" i="5"/>
  <c r="G936" i="5"/>
  <c r="G932" i="5"/>
  <c r="G928" i="5"/>
  <c r="G924" i="5"/>
  <c r="G920" i="5"/>
  <c r="G916" i="5"/>
  <c r="G912" i="5"/>
  <c r="G908" i="5"/>
  <c r="G904" i="5"/>
  <c r="G900" i="5"/>
  <c r="G896" i="5"/>
  <c r="G892" i="5"/>
  <c r="G888" i="5"/>
  <c r="G884" i="5"/>
  <c r="G880" i="5"/>
  <c r="G876" i="5"/>
  <c r="G872" i="5"/>
  <c r="G868" i="5"/>
  <c r="G864" i="5"/>
  <c r="G860" i="5"/>
  <c r="G856" i="5"/>
  <c r="G852" i="5"/>
  <c r="G848" i="5"/>
  <c r="G844" i="5"/>
  <c r="G840" i="5"/>
  <c r="G836" i="5"/>
  <c r="G832" i="5"/>
  <c r="G828" i="5"/>
  <c r="G824" i="5"/>
  <c r="G820" i="5"/>
  <c r="G816" i="5"/>
  <c r="G812" i="5"/>
  <c r="G808" i="5"/>
  <c r="G804" i="5"/>
  <c r="G930" i="5"/>
  <c r="G926" i="5"/>
  <c r="G922" i="5"/>
  <c r="G918" i="5"/>
  <c r="G914" i="5"/>
  <c r="G910" i="5"/>
  <c r="G906" i="5"/>
  <c r="G902" i="5"/>
  <c r="G898" i="5"/>
  <c r="G894" i="5"/>
  <c r="G890" i="5"/>
  <c r="G886" i="5"/>
  <c r="G882" i="5"/>
  <c r="G878" i="5"/>
  <c r="G874" i="5"/>
  <c r="G870" i="5"/>
  <c r="G866" i="5"/>
  <c r="G862" i="5"/>
  <c r="G858" i="5"/>
  <c r="G854" i="5"/>
  <c r="G850" i="5"/>
  <c r="G846" i="5"/>
  <c r="G842" i="5"/>
  <c r="G838" i="5"/>
  <c r="G834" i="5"/>
  <c r="G830" i="5"/>
  <c r="G826" i="5"/>
  <c r="G822" i="5"/>
  <c r="G818" i="5"/>
  <c r="G814" i="5"/>
  <c r="G810" i="5"/>
  <c r="G806" i="5"/>
  <c r="G802" i="5"/>
  <c r="G798" i="5"/>
  <c r="G794" i="5"/>
  <c r="G790" i="5"/>
  <c r="G786" i="5"/>
  <c r="G782" i="5"/>
  <c r="G778" i="5"/>
  <c r="G774" i="5"/>
  <c r="G770" i="5"/>
  <c r="G766" i="5"/>
  <c r="G762" i="5"/>
  <c r="G758" i="5"/>
  <c r="G754" i="5"/>
  <c r="G750" i="5"/>
  <c r="G746" i="5"/>
  <c r="G742" i="5"/>
  <c r="G738" i="5"/>
  <c r="G734" i="5"/>
  <c r="G730" i="5"/>
  <c r="G726" i="5"/>
  <c r="G722" i="5"/>
  <c r="G718" i="5"/>
  <c r="G714" i="5"/>
  <c r="G710" i="5"/>
  <c r="G706" i="5"/>
  <c r="G702" i="5"/>
  <c r="G698" i="5"/>
  <c r="G694" i="5"/>
  <c r="G690" i="5"/>
  <c r="G686" i="5"/>
  <c r="G1149" i="5"/>
  <c r="G1145" i="5"/>
  <c r="G1141" i="5"/>
  <c r="G1137" i="5"/>
  <c r="G1133" i="5"/>
  <c r="G1129" i="5"/>
  <c r="G1125" i="5"/>
  <c r="G1121" i="5"/>
  <c r="G1117" i="5"/>
  <c r="G1113" i="5"/>
  <c r="G1109" i="5"/>
  <c r="G1105" i="5"/>
  <c r="G1101" i="5"/>
  <c r="G1097" i="5"/>
  <c r="G1093" i="5"/>
  <c r="G1089" i="5"/>
  <c r="G1085" i="5"/>
  <c r="G1081" i="5"/>
  <c r="G1077" i="5"/>
  <c r="G1073" i="5"/>
  <c r="G1069" i="5"/>
  <c r="G1065" i="5"/>
  <c r="G1061" i="5"/>
  <c r="G1057" i="5"/>
  <c r="G1053" i="5"/>
  <c r="G1049" i="5"/>
  <c r="G1045" i="5"/>
  <c r="G1041" i="5"/>
  <c r="G1037" i="5"/>
  <c r="G1033" i="5"/>
  <c r="G1029" i="5"/>
  <c r="G1025" i="5"/>
  <c r="G1021" i="5"/>
  <c r="G1017" i="5"/>
  <c r="G1013" i="5"/>
  <c r="G1009" i="5"/>
  <c r="G1005" i="5"/>
  <c r="G1001" i="5"/>
  <c r="G997" i="5"/>
  <c r="G993" i="5"/>
  <c r="G989" i="5"/>
  <c r="G985" i="5"/>
  <c r="G981" i="5"/>
  <c r="G977" i="5"/>
  <c r="G973" i="5"/>
  <c r="G800" i="5"/>
  <c r="G796" i="5"/>
  <c r="G792" i="5"/>
  <c r="G788" i="5"/>
  <c r="G784" i="5"/>
  <c r="G780" i="5"/>
  <c r="G776" i="5"/>
  <c r="G772" i="5"/>
  <c r="G768" i="5"/>
  <c r="G764" i="5"/>
  <c r="G760" i="5"/>
  <c r="G756" i="5"/>
  <c r="G752" i="5"/>
  <c r="G748" i="5"/>
  <c r="G744" i="5"/>
  <c r="G740" i="5"/>
  <c r="G736" i="5"/>
  <c r="G732" i="5"/>
  <c r="G728" i="5"/>
  <c r="G724" i="5"/>
  <c r="G720" i="5"/>
  <c r="G716" i="5"/>
  <c r="G712" i="5"/>
  <c r="G708" i="5"/>
  <c r="G704" i="5"/>
  <c r="G700" i="5"/>
  <c r="G696" i="5"/>
  <c r="G692" i="5"/>
  <c r="G688" i="5"/>
  <c r="G684" i="5"/>
  <c r="G680" i="5"/>
  <c r="G676" i="5"/>
  <c r="G672" i="5"/>
  <c r="G668" i="5"/>
  <c r="G664" i="5"/>
  <c r="G660" i="5"/>
  <c r="G656" i="5"/>
  <c r="G652" i="5"/>
  <c r="G648" i="5"/>
  <c r="G644" i="5"/>
  <c r="G640" i="5"/>
  <c r="G636" i="5"/>
  <c r="G632" i="5"/>
  <c r="G628" i="5"/>
  <c r="G624" i="5"/>
  <c r="G620" i="5"/>
  <c r="G616" i="5"/>
  <c r="G612" i="5"/>
  <c r="G608" i="5"/>
  <c r="G604" i="5"/>
  <c r="G600" i="5"/>
  <c r="G596" i="5"/>
  <c r="G592" i="5"/>
  <c r="G588" i="5"/>
  <c r="G584" i="5"/>
  <c r="G580" i="5"/>
  <c r="G576" i="5"/>
  <c r="G572" i="5"/>
  <c r="G568" i="5"/>
  <c r="G564" i="5"/>
  <c r="G560" i="5"/>
  <c r="G556" i="5"/>
  <c r="G552" i="5"/>
  <c r="G548" i="5"/>
  <c r="G544" i="5"/>
  <c r="G540" i="5"/>
  <c r="G536" i="5"/>
  <c r="G532" i="5"/>
  <c r="G528" i="5"/>
  <c r="G524" i="5"/>
  <c r="G520" i="5"/>
  <c r="G516" i="5"/>
  <c r="G512" i="5"/>
  <c r="G508" i="5"/>
  <c r="G504" i="5"/>
  <c r="G500" i="5"/>
  <c r="G496" i="5"/>
  <c r="G492" i="5"/>
  <c r="G488" i="5"/>
  <c r="G484" i="5"/>
  <c r="G480" i="5"/>
  <c r="G476" i="5"/>
  <c r="G472" i="5"/>
  <c r="G468" i="5"/>
  <c r="G464" i="5"/>
  <c r="G682" i="5"/>
  <c r="G678" i="5"/>
  <c r="G674" i="5"/>
  <c r="G670" i="5"/>
  <c r="G666" i="5"/>
  <c r="G662" i="5"/>
  <c r="G658" i="5"/>
  <c r="G654" i="5"/>
  <c r="G650" i="5"/>
  <c r="G646" i="5"/>
  <c r="G642" i="5"/>
  <c r="G638" i="5"/>
  <c r="G634" i="5"/>
  <c r="G630" i="5"/>
  <c r="G626" i="5"/>
  <c r="G622" i="5"/>
  <c r="G618" i="5"/>
  <c r="G614" i="5"/>
  <c r="G610" i="5"/>
  <c r="G606" i="5"/>
  <c r="G602" i="5"/>
  <c r="G598" i="5"/>
  <c r="G594" i="5"/>
  <c r="G590" i="5"/>
  <c r="G586" i="5"/>
  <c r="G582" i="5"/>
  <c r="G578" i="5"/>
  <c r="G574" i="5"/>
  <c r="G570" i="5"/>
  <c r="G566" i="5"/>
  <c r="G562" i="5"/>
  <c r="G558" i="5"/>
  <c r="G554" i="5"/>
  <c r="G550" i="5"/>
  <c r="G546" i="5"/>
  <c r="G542" i="5"/>
  <c r="G538" i="5"/>
  <c r="G534" i="5"/>
  <c r="G530" i="5"/>
  <c r="G526" i="5"/>
  <c r="G522" i="5"/>
  <c r="G518" i="5"/>
  <c r="G514" i="5"/>
  <c r="G510" i="5"/>
  <c r="G506" i="5"/>
  <c r="G502" i="5"/>
  <c r="G498" i="5"/>
  <c r="G494" i="5"/>
  <c r="G490" i="5"/>
  <c r="G486" i="5"/>
  <c r="G482" i="5"/>
  <c r="G478" i="5"/>
  <c r="G474" i="5"/>
  <c r="G470" i="5"/>
  <c r="G466" i="5"/>
  <c r="G462" i="5"/>
  <c r="G458" i="5"/>
  <c r="G454" i="5"/>
  <c r="G450" i="5"/>
  <c r="G446" i="5"/>
  <c r="G442" i="5"/>
  <c r="G438" i="5"/>
  <c r="G434" i="5"/>
  <c r="G430" i="5"/>
  <c r="G426" i="5"/>
  <c r="G422" i="5"/>
  <c r="G418" i="5"/>
  <c r="G414" i="5"/>
  <c r="G410" i="5"/>
  <c r="G406" i="5"/>
  <c r="G402" i="5"/>
  <c r="G398" i="5"/>
  <c r="G394" i="5"/>
  <c r="G390" i="5"/>
  <c r="G386" i="5"/>
  <c r="G382" i="5"/>
  <c r="G378" i="5"/>
  <c r="G374" i="5"/>
  <c r="G370" i="5"/>
  <c r="G366" i="5"/>
  <c r="G362" i="5"/>
  <c r="G358" i="5"/>
  <c r="G354" i="5"/>
  <c r="G350" i="5"/>
  <c r="G346" i="5"/>
  <c r="G969" i="5"/>
  <c r="G965" i="5"/>
  <c r="G961" i="5"/>
  <c r="G957" i="5"/>
  <c r="G953" i="5"/>
  <c r="G949" i="5"/>
  <c r="G945" i="5"/>
  <c r="G941" i="5"/>
  <c r="G937" i="5"/>
  <c r="G933" i="5"/>
  <c r="G929" i="5"/>
  <c r="G925" i="5"/>
  <c r="G921" i="5"/>
  <c r="G917" i="5"/>
  <c r="G913" i="5"/>
  <c r="G909" i="5"/>
  <c r="G905" i="5"/>
  <c r="G901" i="5"/>
  <c r="G897" i="5"/>
  <c r="G893" i="5"/>
  <c r="G889" i="5"/>
  <c r="G885" i="5"/>
  <c r="G881" i="5"/>
  <c r="G877" i="5"/>
  <c r="G873" i="5"/>
  <c r="G869" i="5"/>
  <c r="G865" i="5"/>
  <c r="G861" i="5"/>
  <c r="G857" i="5"/>
  <c r="G853" i="5"/>
  <c r="G849" i="5"/>
  <c r="G845" i="5"/>
  <c r="G841" i="5"/>
  <c r="G837" i="5"/>
  <c r="G833" i="5"/>
  <c r="G829" i="5"/>
  <c r="G825" i="5"/>
  <c r="G821" i="5"/>
  <c r="G817" i="5"/>
  <c r="G813" i="5"/>
  <c r="G809" i="5"/>
  <c r="G805" i="5"/>
  <c r="G801" i="5"/>
  <c r="G797" i="5"/>
  <c r="G793" i="5"/>
  <c r="G789" i="5"/>
  <c r="G785" i="5"/>
  <c r="G781" i="5"/>
  <c r="G777" i="5"/>
  <c r="G773" i="5"/>
  <c r="G769" i="5"/>
  <c r="G765" i="5"/>
  <c r="G761" i="5"/>
  <c r="G757" i="5"/>
  <c r="G753" i="5"/>
  <c r="G749" i="5"/>
  <c r="G745" i="5"/>
  <c r="G741" i="5"/>
  <c r="G737" i="5"/>
  <c r="G733" i="5"/>
  <c r="G729" i="5"/>
  <c r="G725" i="5"/>
  <c r="G721" i="5"/>
  <c r="G717" i="5"/>
  <c r="G713" i="5"/>
  <c r="G709" i="5"/>
  <c r="G705" i="5"/>
  <c r="G701" i="5"/>
  <c r="G697" i="5"/>
  <c r="G693" i="5"/>
  <c r="G689" i="5"/>
  <c r="G685" i="5"/>
  <c r="G681" i="5"/>
  <c r="G677" i="5"/>
  <c r="G673" i="5"/>
  <c r="G669" i="5"/>
  <c r="G665" i="5"/>
  <c r="G661" i="5"/>
  <c r="G657" i="5"/>
  <c r="G653" i="5"/>
  <c r="G649" i="5"/>
  <c r="G645" i="5"/>
  <c r="G641" i="5"/>
  <c r="G637" i="5"/>
  <c r="G633" i="5"/>
  <c r="G460" i="5"/>
  <c r="G456" i="5"/>
  <c r="G452" i="5"/>
  <c r="G448" i="5"/>
  <c r="G444" i="5"/>
  <c r="G440" i="5"/>
  <c r="G436" i="5"/>
  <c r="G432" i="5"/>
  <c r="G428" i="5"/>
  <c r="G424" i="5"/>
  <c r="G420" i="5"/>
  <c r="G416" i="5"/>
  <c r="G412" i="5"/>
  <c r="G408" i="5"/>
  <c r="G404" i="5"/>
  <c r="G400" i="5"/>
  <c r="G396" i="5"/>
  <c r="G392" i="5"/>
  <c r="G342" i="5"/>
  <c r="G338" i="5"/>
  <c r="G334" i="5"/>
  <c r="G330" i="5"/>
  <c r="G326" i="5"/>
  <c r="G322" i="5"/>
  <c r="G318" i="5"/>
  <c r="G314" i="5"/>
  <c r="G310" i="5"/>
  <c r="G306" i="5"/>
  <c r="G302" i="5"/>
  <c r="G298" i="5"/>
  <c r="G294" i="5"/>
  <c r="G290" i="5"/>
  <c r="G286" i="5"/>
  <c r="G282" i="5"/>
  <c r="G278" i="5"/>
  <c r="G274" i="5"/>
  <c r="G270" i="5"/>
  <c r="G266" i="5"/>
  <c r="G262" i="5"/>
  <c r="G258" i="5"/>
  <c r="G254" i="5"/>
  <c r="G250" i="5"/>
  <c r="G246" i="5"/>
  <c r="G242" i="5"/>
  <c r="G238" i="5"/>
  <c r="G234" i="5"/>
  <c r="G230" i="5"/>
  <c r="G226" i="5"/>
  <c r="G222" i="5"/>
  <c r="G218" i="5"/>
  <c r="G214" i="5"/>
  <c r="G210" i="5"/>
  <c r="G206" i="5"/>
  <c r="G202" i="5"/>
  <c r="G198" i="5"/>
  <c r="G194" i="5"/>
  <c r="G190" i="5"/>
  <c r="G186" i="5"/>
  <c r="G182" i="5"/>
  <c r="G178" i="5"/>
  <c r="G174" i="5"/>
  <c r="G170" i="5"/>
  <c r="G166" i="5"/>
  <c r="G162" i="5"/>
  <c r="G158" i="5"/>
  <c r="G154" i="5"/>
  <c r="G150" i="5"/>
  <c r="G146" i="5"/>
  <c r="G142" i="5"/>
  <c r="G138" i="5"/>
  <c r="G134" i="5"/>
  <c r="G130" i="5"/>
  <c r="G126" i="5"/>
  <c r="G122" i="5"/>
  <c r="G118" i="5"/>
  <c r="G114" i="5"/>
  <c r="G110" i="5"/>
  <c r="G106" i="5"/>
  <c r="G102" i="5"/>
  <c r="G98" i="5"/>
  <c r="G94" i="5"/>
  <c r="G90" i="5"/>
  <c r="G86" i="5"/>
  <c r="G82" i="5"/>
  <c r="G78" i="5"/>
  <c r="G74" i="5"/>
  <c r="G70" i="5"/>
  <c r="G66" i="5"/>
  <c r="G62" i="5"/>
  <c r="G58" i="5"/>
  <c r="G54" i="5"/>
  <c r="G50" i="5"/>
  <c r="G46" i="5"/>
  <c r="G42" i="5"/>
  <c r="G38" i="5"/>
  <c r="G34" i="5"/>
  <c r="G30" i="5"/>
  <c r="G26" i="5"/>
  <c r="G22" i="5"/>
  <c r="G18" i="5"/>
  <c r="G14" i="5"/>
  <c r="G10" i="5"/>
  <c r="G6" i="5"/>
  <c r="G629" i="5"/>
  <c r="G625" i="5"/>
  <c r="G621" i="5"/>
  <c r="G617" i="5"/>
  <c r="G613" i="5"/>
  <c r="G609" i="5"/>
  <c r="G605" i="5"/>
  <c r="G601" i="5"/>
  <c r="G597" i="5"/>
  <c r="G593" i="5"/>
  <c r="G589" i="5"/>
  <c r="G585" i="5"/>
  <c r="G581" i="5"/>
  <c r="G577" i="5"/>
  <c r="G573" i="5"/>
  <c r="G569" i="5"/>
  <c r="G565" i="5"/>
  <c r="G561" i="5"/>
  <c r="G557" i="5"/>
  <c r="G553" i="5"/>
  <c r="G549" i="5"/>
  <c r="G545" i="5"/>
  <c r="G541" i="5"/>
  <c r="G537" i="5"/>
  <c r="G533" i="5"/>
  <c r="G529" i="5"/>
  <c r="G525" i="5"/>
  <c r="G521" i="5"/>
  <c r="G517" i="5"/>
  <c r="G513" i="5"/>
  <c r="G509" i="5"/>
  <c r="G505" i="5"/>
  <c r="G501" i="5"/>
  <c r="G497" i="5"/>
  <c r="G493" i="5"/>
  <c r="G489" i="5"/>
  <c r="G485" i="5"/>
  <c r="G397" i="5"/>
  <c r="G388" i="5"/>
  <c r="G384" i="5"/>
  <c r="G380" i="5"/>
  <c r="G376" i="5"/>
  <c r="G372" i="5"/>
  <c r="G368" i="5"/>
  <c r="G364" i="5"/>
  <c r="G360" i="5"/>
  <c r="G356" i="5"/>
  <c r="G352" i="5"/>
  <c r="G348" i="5"/>
  <c r="G344" i="5"/>
  <c r="G340" i="5"/>
  <c r="G336" i="5"/>
  <c r="G332" i="5"/>
  <c r="G328" i="5"/>
  <c r="G324" i="5"/>
  <c r="G320" i="5"/>
  <c r="G316" i="5"/>
  <c r="G312" i="5"/>
  <c r="G308" i="5"/>
  <c r="G304" i="5"/>
  <c r="G300" i="5"/>
  <c r="G296" i="5"/>
  <c r="G292" i="5"/>
  <c r="G288" i="5"/>
  <c r="G284" i="5"/>
  <c r="G280" i="5"/>
  <c r="G276" i="5"/>
  <c r="G272" i="5"/>
  <c r="G268" i="5"/>
  <c r="G264" i="5"/>
  <c r="G260" i="5"/>
  <c r="G256" i="5"/>
  <c r="G252" i="5"/>
  <c r="G248" i="5"/>
  <c r="G244" i="5"/>
  <c r="G240" i="5"/>
  <c r="G236" i="5"/>
  <c r="G232" i="5"/>
  <c r="G228" i="5"/>
  <c r="G224" i="5"/>
  <c r="G220" i="5"/>
  <c r="G216" i="5"/>
  <c r="G212" i="5"/>
  <c r="G208" i="5"/>
  <c r="G204" i="5"/>
  <c r="G200" i="5"/>
  <c r="G196" i="5"/>
  <c r="G192" i="5"/>
  <c r="G188" i="5"/>
  <c r="G184" i="5"/>
  <c r="G180" i="5"/>
  <c r="G176" i="5"/>
  <c r="G172" i="5"/>
  <c r="G168" i="5"/>
  <c r="G164" i="5"/>
  <c r="G160" i="5"/>
  <c r="G156" i="5"/>
  <c r="G152" i="5"/>
  <c r="G148" i="5"/>
  <c r="G144" i="5"/>
  <c r="G140" i="5"/>
  <c r="G136" i="5"/>
  <c r="G132" i="5"/>
  <c r="G128" i="5"/>
  <c r="G124" i="5"/>
  <c r="G120" i="5"/>
  <c r="G116" i="5"/>
  <c r="G112" i="5"/>
  <c r="G108" i="5"/>
  <c r="G104" i="5"/>
  <c r="G100" i="5"/>
  <c r="G96" i="5"/>
  <c r="G92" i="5"/>
  <c r="G88" i="5"/>
  <c r="G84" i="5"/>
  <c r="G80" i="5"/>
  <c r="G76" i="5"/>
  <c r="G72" i="5"/>
  <c r="G481" i="5"/>
  <c r="G477" i="5"/>
  <c r="G473" i="5"/>
  <c r="G469" i="5"/>
  <c r="G465" i="5"/>
  <c r="G461" i="5"/>
  <c r="G457" i="5"/>
  <c r="G453" i="5"/>
  <c r="G449" i="5"/>
  <c r="G445" i="5"/>
  <c r="G441" i="5"/>
  <c r="G437" i="5"/>
  <c r="G433" i="5"/>
  <c r="G429" i="5"/>
  <c r="G425" i="5"/>
  <c r="G421" i="5"/>
  <c r="G417" i="5"/>
  <c r="G413" i="5"/>
  <c r="G409" i="5"/>
  <c r="G405" i="5"/>
  <c r="G401" i="5"/>
  <c r="G393" i="5"/>
  <c r="G389" i="5"/>
  <c r="G385" i="5"/>
  <c r="G381" i="5"/>
  <c r="G377" i="5"/>
  <c r="G373" i="5"/>
  <c r="G369" i="5"/>
  <c r="G365" i="5"/>
  <c r="G361" i="5"/>
  <c r="G357" i="5"/>
  <c r="G353" i="5"/>
  <c r="G349" i="5"/>
  <c r="G345" i="5"/>
  <c r="G341" i="5"/>
  <c r="G337" i="5"/>
  <c r="G333" i="5"/>
  <c r="G329" i="5"/>
  <c r="G325" i="5"/>
  <c r="G321" i="5"/>
  <c r="G317" i="5"/>
  <c r="G313" i="5"/>
  <c r="G309" i="5"/>
  <c r="G305" i="5"/>
  <c r="G301" i="5"/>
  <c r="G297" i="5"/>
  <c r="G293" i="5"/>
  <c r="G289" i="5"/>
  <c r="G285" i="5"/>
  <c r="G281" i="5"/>
  <c r="G277" i="5"/>
  <c r="G273" i="5"/>
  <c r="G269" i="5"/>
  <c r="G265" i="5"/>
  <c r="G261" i="5"/>
  <c r="G257" i="5"/>
  <c r="G253" i="5"/>
  <c r="G249" i="5"/>
  <c r="G245" i="5"/>
  <c r="G241" i="5"/>
  <c r="G237" i="5"/>
  <c r="G233" i="5"/>
  <c r="G229" i="5"/>
  <c r="G225" i="5"/>
  <c r="G221" i="5"/>
  <c r="G217" i="5"/>
  <c r="G213" i="5"/>
  <c r="G209" i="5"/>
  <c r="G205" i="5"/>
  <c r="G201" i="5"/>
  <c r="G197" i="5"/>
  <c r="G193" i="5"/>
  <c r="G189" i="5"/>
  <c r="G185" i="5"/>
  <c r="G181" i="5"/>
  <c r="G177" i="5"/>
  <c r="G173" i="5"/>
  <c r="G169" i="5"/>
  <c r="G165" i="5"/>
  <c r="G161" i="5"/>
  <c r="G157" i="5"/>
  <c r="G153" i="5"/>
  <c r="G149" i="5"/>
  <c r="G145" i="5"/>
  <c r="G141" i="5"/>
  <c r="G137" i="5"/>
  <c r="G133" i="5"/>
  <c r="G129" i="5"/>
  <c r="G125" i="5"/>
  <c r="G121" i="5"/>
  <c r="G117" i="5"/>
  <c r="G113" i="5"/>
  <c r="G109" i="5"/>
  <c r="G105" i="5"/>
  <c r="G101" i="5"/>
  <c r="G97" i="5"/>
  <c r="G93" i="5"/>
  <c r="G89" i="5"/>
  <c r="G85" i="5"/>
  <c r="G81" i="5"/>
  <c r="G77" i="5"/>
  <c r="G73" i="5"/>
  <c r="G69" i="5"/>
  <c r="G65" i="5"/>
  <c r="G61" i="5"/>
  <c r="G57" i="5"/>
  <c r="G53" i="5"/>
  <c r="G49" i="5"/>
  <c r="G45" i="5"/>
  <c r="G41" i="5"/>
  <c r="G37" i="5"/>
  <c r="G33" i="5"/>
  <c r="G29" i="5"/>
  <c r="G25" i="5"/>
  <c r="G21" i="5"/>
  <c r="G17" i="5"/>
  <c r="G13" i="5"/>
  <c r="G9" i="5"/>
  <c r="G5" i="5"/>
  <c r="G68" i="5"/>
  <c r="G64" i="5"/>
  <c r="G60" i="5"/>
  <c r="G56" i="5"/>
  <c r="G52" i="5"/>
  <c r="G48" i="5"/>
  <c r="G44" i="5"/>
  <c r="G40" i="5"/>
  <c r="G36" i="5"/>
  <c r="G32" i="5"/>
  <c r="G28" i="5"/>
  <c r="G24" i="5"/>
  <c r="G20" i="5"/>
  <c r="G16" i="5"/>
  <c r="G12" i="5"/>
  <c r="G8" i="5"/>
  <c r="G4" i="5"/>
  <c r="G475" i="5"/>
  <c r="G471" i="5"/>
  <c r="G467" i="5"/>
  <c r="G463" i="5"/>
  <c r="G459" i="5"/>
  <c r="G455" i="5"/>
  <c r="G451" i="5"/>
  <c r="G447" i="5"/>
  <c r="G443" i="5"/>
  <c r="G439" i="5"/>
  <c r="G435" i="5"/>
  <c r="G431" i="5"/>
  <c r="G427" i="5"/>
  <c r="G423" i="5"/>
  <c r="G419" i="5"/>
  <c r="G415" i="5"/>
  <c r="G411" i="5"/>
  <c r="G407" i="5"/>
  <c r="G403" i="5"/>
  <c r="G399" i="5"/>
  <c r="G395" i="5"/>
  <c r="G391" i="5"/>
  <c r="G387" i="5"/>
  <c r="G383" i="5"/>
  <c r="G379" i="5"/>
  <c r="G375" i="5"/>
  <c r="G371" i="5"/>
  <c r="G367" i="5"/>
  <c r="G363" i="5"/>
  <c r="G359" i="5"/>
  <c r="G355" i="5"/>
  <c r="G351" i="5"/>
  <c r="G347" i="5"/>
  <c r="G343" i="5"/>
  <c r="G339" i="5"/>
  <c r="G335" i="5"/>
  <c r="G331" i="5"/>
  <c r="G327" i="5"/>
  <c r="G323" i="5"/>
  <c r="G319" i="5"/>
  <c r="G315" i="5"/>
  <c r="G311" i="5"/>
  <c r="G307" i="5"/>
  <c r="G303" i="5"/>
  <c r="G299" i="5"/>
  <c r="G295" i="5"/>
  <c r="G291" i="5"/>
  <c r="G287" i="5"/>
  <c r="G283" i="5"/>
  <c r="G279" i="5"/>
  <c r="G275" i="5"/>
  <c r="G271" i="5"/>
  <c r="G267" i="5"/>
  <c r="G263" i="5"/>
  <c r="G259" i="5"/>
  <c r="G255" i="5"/>
  <c r="G251" i="5"/>
  <c r="G247" i="5"/>
  <c r="G243" i="5"/>
  <c r="G239" i="5"/>
  <c r="G235" i="5"/>
  <c r="G231" i="5"/>
  <c r="G227" i="5"/>
  <c r="G223" i="5"/>
  <c r="G219" i="5"/>
  <c r="G215" i="5"/>
  <c r="G211" i="5"/>
  <c r="G207" i="5"/>
  <c r="G203" i="5"/>
  <c r="G199" i="5"/>
  <c r="G195" i="5"/>
  <c r="G191" i="5"/>
  <c r="G187" i="5"/>
  <c r="G183" i="5"/>
  <c r="G179" i="5"/>
  <c r="G175" i="5"/>
  <c r="G171" i="5"/>
  <c r="G167" i="5"/>
  <c r="G163" i="5"/>
  <c r="G159" i="5"/>
  <c r="G155" i="5"/>
  <c r="G151" i="5"/>
  <c r="G147" i="5"/>
  <c r="G143" i="5"/>
  <c r="G139" i="5"/>
  <c r="G135" i="5"/>
  <c r="G131" i="5"/>
  <c r="G127" i="5"/>
  <c r="G123" i="5"/>
  <c r="G119" i="5"/>
  <c r="G115" i="5"/>
  <c r="G111" i="5"/>
  <c r="G107" i="5"/>
  <c r="G103" i="5"/>
  <c r="G99" i="5"/>
  <c r="G95" i="5"/>
  <c r="G91" i="5"/>
  <c r="G87" i="5"/>
  <c r="G83" i="5"/>
  <c r="G79" i="5"/>
  <c r="G75" i="5"/>
  <c r="G71" i="5"/>
  <c r="G67" i="5"/>
  <c r="G63" i="5"/>
  <c r="G59" i="5"/>
  <c r="G55" i="5"/>
  <c r="G51" i="5"/>
  <c r="G47" i="5"/>
  <c r="G43" i="5"/>
  <c r="G39" i="5"/>
  <c r="G35" i="5"/>
  <c r="G31" i="5"/>
  <c r="G27" i="5"/>
  <c r="G23" i="5"/>
  <c r="G19" i="5"/>
  <c r="G15" i="5"/>
  <c r="G11" i="5"/>
  <c r="G7" i="5"/>
  <c r="G3" i="5"/>
  <c r="K34" i="4"/>
  <c r="K50" i="4"/>
  <c r="K98" i="4"/>
  <c r="K18" i="4"/>
  <c r="K66" i="4"/>
  <c r="K82" i="4"/>
  <c r="K889" i="4"/>
  <c r="K873" i="4"/>
  <c r="K857" i="4"/>
  <c r="K841" i="4"/>
  <c r="K825" i="4"/>
  <c r="K809" i="4"/>
  <c r="K793" i="4"/>
  <c r="K777" i="4"/>
  <c r="K761" i="4"/>
  <c r="K745" i="4"/>
  <c r="K729" i="4"/>
  <c r="K713" i="4"/>
  <c r="K689" i="4"/>
  <c r="K673" i="4"/>
  <c r="K657" i="4"/>
  <c r="K641" i="4"/>
  <c r="K625" i="4"/>
  <c r="K609" i="4"/>
  <c r="K601" i="4"/>
  <c r="K585" i="4"/>
  <c r="K569" i="4"/>
  <c r="K553" i="4"/>
  <c r="K537" i="4"/>
  <c r="K521" i="4"/>
  <c r="K505" i="4"/>
  <c r="K489" i="4"/>
  <c r="K473" i="4"/>
  <c r="K457" i="4"/>
  <c r="K441" i="4"/>
  <c r="K425" i="4"/>
  <c r="K409" i="4"/>
  <c r="K387" i="4"/>
  <c r="K355" i="4"/>
  <c r="K323" i="4"/>
  <c r="K291" i="4"/>
  <c r="K259" i="4"/>
  <c r="K227" i="4"/>
  <c r="K211" i="4"/>
  <c r="K163" i="4"/>
  <c r="K131" i="4"/>
  <c r="K114" i="4"/>
  <c r="K894" i="4"/>
  <c r="K886" i="4"/>
  <c r="K878" i="4"/>
  <c r="K870" i="4"/>
  <c r="K862" i="4"/>
  <c r="K854" i="4"/>
  <c r="K846" i="4"/>
  <c r="K838" i="4"/>
  <c r="K830" i="4"/>
  <c r="K822" i="4"/>
  <c r="K814" i="4"/>
  <c r="K806" i="4"/>
  <c r="K798" i="4"/>
  <c r="K790" i="4"/>
  <c r="K782" i="4"/>
  <c r="K774" i="4"/>
  <c r="K766" i="4"/>
  <c r="K758" i="4"/>
  <c r="K750" i="4"/>
  <c r="K742" i="4"/>
  <c r="K734" i="4"/>
  <c r="K726" i="4"/>
  <c r="K718" i="4"/>
  <c r="K710" i="4"/>
  <c r="K702" i="4"/>
  <c r="K694" i="4"/>
  <c r="K686" i="4"/>
  <c r="K678" i="4"/>
  <c r="K670" i="4"/>
  <c r="K662" i="4"/>
  <c r="K654" i="4"/>
  <c r="K646" i="4"/>
  <c r="K638" i="4"/>
  <c r="K630" i="4"/>
  <c r="K622" i="4"/>
  <c r="K614" i="4"/>
  <c r="K606" i="4"/>
  <c r="K598" i="4"/>
  <c r="K590" i="4"/>
  <c r="K582" i="4"/>
  <c r="K574" i="4"/>
  <c r="K566" i="4"/>
  <c r="K558" i="4"/>
  <c r="K550" i="4"/>
  <c r="K542" i="4"/>
  <c r="K534" i="4"/>
  <c r="K526" i="4"/>
  <c r="K518" i="4"/>
  <c r="K510" i="4"/>
  <c r="K502" i="4"/>
  <c r="K494" i="4"/>
  <c r="K486" i="4"/>
  <c r="K478" i="4"/>
  <c r="K470" i="4"/>
  <c r="K462" i="4"/>
  <c r="K454" i="4"/>
  <c r="K446" i="4"/>
  <c r="K438" i="4"/>
  <c r="K430" i="4"/>
  <c r="K422" i="4"/>
  <c r="K414" i="4"/>
  <c r="K406" i="4"/>
  <c r="K396" i="4"/>
  <c r="K380" i="4"/>
  <c r="K364" i="4"/>
  <c r="K348" i="4"/>
  <c r="K332" i="4"/>
  <c r="K316" i="4"/>
  <c r="K300" i="4"/>
  <c r="K284" i="4"/>
  <c r="K268" i="4"/>
  <c r="K252" i="4"/>
  <c r="K236" i="4"/>
  <c r="K220" i="4"/>
  <c r="K204" i="4"/>
  <c r="K188" i="4"/>
  <c r="K172" i="4"/>
  <c r="K156" i="4"/>
  <c r="K140" i="4"/>
  <c r="K124" i="4"/>
  <c r="K100" i="4"/>
  <c r="K36" i="4"/>
  <c r="K897" i="4"/>
  <c r="K881" i="4"/>
  <c r="K865" i="4"/>
  <c r="K849" i="4"/>
  <c r="K833" i="4"/>
  <c r="K817" i="4"/>
  <c r="K801" i="4"/>
  <c r="K785" i="4"/>
  <c r="K769" i="4"/>
  <c r="K753" i="4"/>
  <c r="K737" i="4"/>
  <c r="K721" i="4"/>
  <c r="K705" i="4"/>
  <c r="K697" i="4"/>
  <c r="K681" i="4"/>
  <c r="K665" i="4"/>
  <c r="K649" i="4"/>
  <c r="K633" i="4"/>
  <c r="K617" i="4"/>
  <c r="K593" i="4"/>
  <c r="K577" i="4"/>
  <c r="K561" i="4"/>
  <c r="K545" i="4"/>
  <c r="K529" i="4"/>
  <c r="K513" i="4"/>
  <c r="K497" i="4"/>
  <c r="K481" i="4"/>
  <c r="K465" i="4"/>
  <c r="K449" i="4"/>
  <c r="K433" i="4"/>
  <c r="K417" i="4"/>
  <c r="K401" i="4"/>
  <c r="K371" i="4"/>
  <c r="K339" i="4"/>
  <c r="K307" i="4"/>
  <c r="K275" i="4"/>
  <c r="K243" i="4"/>
  <c r="K195" i="4"/>
  <c r="K179" i="4"/>
  <c r="K147" i="4"/>
  <c r="K52" i="4"/>
  <c r="K893" i="4"/>
  <c r="K885" i="4"/>
  <c r="K877" i="4"/>
  <c r="K869" i="4"/>
  <c r="K861" i="4"/>
  <c r="K853" i="4"/>
  <c r="K845" i="4"/>
  <c r="K837" i="4"/>
  <c r="K829" i="4"/>
  <c r="K821" i="4"/>
  <c r="K813" i="4"/>
  <c r="K805" i="4"/>
  <c r="K797" i="4"/>
  <c r="K789" i="4"/>
  <c r="K781" i="4"/>
  <c r="K773" i="4"/>
  <c r="K765" i="4"/>
  <c r="K757" i="4"/>
  <c r="K749" i="4"/>
  <c r="K741" i="4"/>
  <c r="K733" i="4"/>
  <c r="K725" i="4"/>
  <c r="K717" i="4"/>
  <c r="K709" i="4"/>
  <c r="K701" i="4"/>
  <c r="K693" i="4"/>
  <c r="K685" i="4"/>
  <c r="K677" i="4"/>
  <c r="K669" i="4"/>
  <c r="K661" i="4"/>
  <c r="K653" i="4"/>
  <c r="K645" i="4"/>
  <c r="K637" i="4"/>
  <c r="K629" i="4"/>
  <c r="K621" i="4"/>
  <c r="K613" i="4"/>
  <c r="K605" i="4"/>
  <c r="K597" i="4"/>
  <c r="K589" i="4"/>
  <c r="K581" i="4"/>
  <c r="K573" i="4"/>
  <c r="K565" i="4"/>
  <c r="K557" i="4"/>
  <c r="K549" i="4"/>
  <c r="K541" i="4"/>
  <c r="K533" i="4"/>
  <c r="K525" i="4"/>
  <c r="K517" i="4"/>
  <c r="K509" i="4"/>
  <c r="K501" i="4"/>
  <c r="K493" i="4"/>
  <c r="K485" i="4"/>
  <c r="K477" i="4"/>
  <c r="K469" i="4"/>
  <c r="K461" i="4"/>
  <c r="K453" i="4"/>
  <c r="K445" i="4"/>
  <c r="K437" i="4"/>
  <c r="K429" i="4"/>
  <c r="K421" i="4"/>
  <c r="K413" i="4"/>
  <c r="K405" i="4"/>
  <c r="K395" i="4"/>
  <c r="K379" i="4"/>
  <c r="K363" i="4"/>
  <c r="K347" i="4"/>
  <c r="K331" i="4"/>
  <c r="K315" i="4"/>
  <c r="K299" i="4"/>
  <c r="K283" i="4"/>
  <c r="K267" i="4"/>
  <c r="K251" i="4"/>
  <c r="K235" i="4"/>
  <c r="K219" i="4"/>
  <c r="K203" i="4"/>
  <c r="K187" i="4"/>
  <c r="K171" i="4"/>
  <c r="K155" i="4"/>
  <c r="K139" i="4"/>
  <c r="K123" i="4"/>
  <c r="K84" i="4"/>
  <c r="K20" i="4"/>
  <c r="K4" i="4"/>
  <c r="K14" i="4"/>
  <c r="K22" i="4"/>
  <c r="K30" i="4"/>
  <c r="K38" i="4"/>
  <c r="K46" i="4"/>
  <c r="K54" i="4"/>
  <c r="K62" i="4"/>
  <c r="K70" i="4"/>
  <c r="K78" i="4"/>
  <c r="K86" i="4"/>
  <c r="K94" i="4"/>
  <c r="K102" i="4"/>
  <c r="K110" i="4"/>
  <c r="K117" i="4"/>
  <c r="K121" i="4"/>
  <c r="K125" i="4"/>
  <c r="K129" i="4"/>
  <c r="K133" i="4"/>
  <c r="K137" i="4"/>
  <c r="K141" i="4"/>
  <c r="K145" i="4"/>
  <c r="K149" i="4"/>
  <c r="K153" i="4"/>
  <c r="K157" i="4"/>
  <c r="K161" i="4"/>
  <c r="K165" i="4"/>
  <c r="K169" i="4"/>
  <c r="K173" i="4"/>
  <c r="K177" i="4"/>
  <c r="K181" i="4"/>
  <c r="K185" i="4"/>
  <c r="K189" i="4"/>
  <c r="K193" i="4"/>
  <c r="K197" i="4"/>
  <c r="K201" i="4"/>
  <c r="K205" i="4"/>
  <c r="K209" i="4"/>
  <c r="K213" i="4"/>
  <c r="K217" i="4"/>
  <c r="K221" i="4"/>
  <c r="K225" i="4"/>
  <c r="K229" i="4"/>
  <c r="K233" i="4"/>
  <c r="K237" i="4"/>
  <c r="K241" i="4"/>
  <c r="K245" i="4"/>
  <c r="K249" i="4"/>
  <c r="K253" i="4"/>
  <c r="K257" i="4"/>
  <c r="K261" i="4"/>
  <c r="K265" i="4"/>
  <c r="K269" i="4"/>
  <c r="K273" i="4"/>
  <c r="K277" i="4"/>
  <c r="K281" i="4"/>
  <c r="K285" i="4"/>
  <c r="K289" i="4"/>
  <c r="K293" i="4"/>
  <c r="K297" i="4"/>
  <c r="K301" i="4"/>
  <c r="K305" i="4"/>
  <c r="K309" i="4"/>
  <c r="K313" i="4"/>
  <c r="K317" i="4"/>
  <c r="K321" i="4"/>
  <c r="K325" i="4"/>
  <c r="K329" i="4"/>
  <c r="K333" i="4"/>
  <c r="K337" i="4"/>
  <c r="K341" i="4"/>
  <c r="K345" i="4"/>
  <c r="K349" i="4"/>
  <c r="K353" i="4"/>
  <c r="K357" i="4"/>
  <c r="K361" i="4"/>
  <c r="K365" i="4"/>
  <c r="K369" i="4"/>
  <c r="K373" i="4"/>
  <c r="K377" i="4"/>
  <c r="K381" i="4"/>
  <c r="K385" i="4"/>
  <c r="K389" i="4"/>
  <c r="K393" i="4"/>
  <c r="K397" i="4"/>
  <c r="K8" i="4"/>
  <c r="K16" i="4"/>
  <c r="K24" i="4"/>
  <c r="K32" i="4"/>
  <c r="K40" i="4"/>
  <c r="K48" i="4"/>
  <c r="K56" i="4"/>
  <c r="K64" i="4"/>
  <c r="K72" i="4"/>
  <c r="K80" i="4"/>
  <c r="K88" i="4"/>
  <c r="K96" i="4"/>
  <c r="K104" i="4"/>
  <c r="K112" i="4"/>
  <c r="K118" i="4"/>
  <c r="K122" i="4"/>
  <c r="K126" i="4"/>
  <c r="K130" i="4"/>
  <c r="K134" i="4"/>
  <c r="K138" i="4"/>
  <c r="K142" i="4"/>
  <c r="K146" i="4"/>
  <c r="K150" i="4"/>
  <c r="K154" i="4"/>
  <c r="K158" i="4"/>
  <c r="K162" i="4"/>
  <c r="K166" i="4"/>
  <c r="K170" i="4"/>
  <c r="K174" i="4"/>
  <c r="K178" i="4"/>
  <c r="K182" i="4"/>
  <c r="K186" i="4"/>
  <c r="K190" i="4"/>
  <c r="K194" i="4"/>
  <c r="K198" i="4"/>
  <c r="K202" i="4"/>
  <c r="K206" i="4"/>
  <c r="K210" i="4"/>
  <c r="K214" i="4"/>
  <c r="K218" i="4"/>
  <c r="K222" i="4"/>
  <c r="K226" i="4"/>
  <c r="K230" i="4"/>
  <c r="K234" i="4"/>
  <c r="K238" i="4"/>
  <c r="K242" i="4"/>
  <c r="K246" i="4"/>
  <c r="K250" i="4"/>
  <c r="K254" i="4"/>
  <c r="K258" i="4"/>
  <c r="K262" i="4"/>
  <c r="K266" i="4"/>
  <c r="K270" i="4"/>
  <c r="K274" i="4"/>
  <c r="K278" i="4"/>
  <c r="K282" i="4"/>
  <c r="K286" i="4"/>
  <c r="K290" i="4"/>
  <c r="K294" i="4"/>
  <c r="K298" i="4"/>
  <c r="K302" i="4"/>
  <c r="K306" i="4"/>
  <c r="K310" i="4"/>
  <c r="K314" i="4"/>
  <c r="K318" i="4"/>
  <c r="K322" i="4"/>
  <c r="K326" i="4"/>
  <c r="K330" i="4"/>
  <c r="K334" i="4"/>
  <c r="K338" i="4"/>
  <c r="K342" i="4"/>
  <c r="K346" i="4"/>
  <c r="K350" i="4"/>
  <c r="K354" i="4"/>
  <c r="K358" i="4"/>
  <c r="K362" i="4"/>
  <c r="K366" i="4"/>
  <c r="K370" i="4"/>
  <c r="K374" i="4"/>
  <c r="K378" i="4"/>
  <c r="K382" i="4"/>
  <c r="K386" i="4"/>
  <c r="K390" i="4"/>
  <c r="K394" i="4"/>
  <c r="K398"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6"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2" i="4"/>
  <c r="K384" i="4"/>
  <c r="K376" i="4"/>
  <c r="K368" i="4"/>
  <c r="K360" i="4"/>
  <c r="K352" i="4"/>
  <c r="K344" i="4"/>
  <c r="K336" i="4"/>
  <c r="K328" i="4"/>
  <c r="K320" i="4"/>
  <c r="K312" i="4"/>
  <c r="K304" i="4"/>
  <c r="K296" i="4"/>
  <c r="K288" i="4"/>
  <c r="K280" i="4"/>
  <c r="K272" i="4"/>
  <c r="K264" i="4"/>
  <c r="K256" i="4"/>
  <c r="K248" i="4"/>
  <c r="K240" i="4"/>
  <c r="K232" i="4"/>
  <c r="K224" i="4"/>
  <c r="K216" i="4"/>
  <c r="K208" i="4"/>
  <c r="K200" i="4"/>
  <c r="K192" i="4"/>
  <c r="K184" i="4"/>
  <c r="K176" i="4"/>
  <c r="K168" i="4"/>
  <c r="K160" i="4"/>
  <c r="K152" i="4"/>
  <c r="K144" i="4"/>
  <c r="K136" i="4"/>
  <c r="K128" i="4"/>
  <c r="K120" i="4"/>
  <c r="K108" i="4"/>
  <c r="K92" i="4"/>
  <c r="K76" i="4"/>
  <c r="K60" i="4"/>
  <c r="K44" i="4"/>
  <c r="K28" i="4"/>
  <c r="K12"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1" i="4"/>
  <c r="K383" i="4"/>
  <c r="K375" i="4"/>
  <c r="K367" i="4"/>
  <c r="K359" i="4"/>
  <c r="K351" i="4"/>
  <c r="K343" i="4"/>
  <c r="K335" i="4"/>
  <c r="K327" i="4"/>
  <c r="K319" i="4"/>
  <c r="K311" i="4"/>
  <c r="K303" i="4"/>
  <c r="K295" i="4"/>
  <c r="K287" i="4"/>
  <c r="K279" i="4"/>
  <c r="K271" i="4"/>
  <c r="K263" i="4"/>
  <c r="K255" i="4"/>
  <c r="K247" i="4"/>
  <c r="K239" i="4"/>
  <c r="K231" i="4"/>
  <c r="K223" i="4"/>
  <c r="K215" i="4"/>
  <c r="K207" i="4"/>
  <c r="K199" i="4"/>
  <c r="K191" i="4"/>
  <c r="K183" i="4"/>
  <c r="K175" i="4"/>
  <c r="K167" i="4"/>
  <c r="K159" i="4"/>
  <c r="K151" i="4"/>
  <c r="K143" i="4"/>
  <c r="K135" i="4"/>
  <c r="K127" i="4"/>
  <c r="K119" i="4"/>
  <c r="K106" i="4"/>
  <c r="K90" i="4"/>
  <c r="K74" i="4"/>
  <c r="K58" i="4"/>
  <c r="K42" i="4"/>
  <c r="K26" i="4"/>
  <c r="K10"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L3" i="4" s="1"/>
  <c r="L4" i="4" s="1"/>
  <c r="L5" i="4" s="1"/>
  <c r="K6"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G3" i="4"/>
  <c r="H2" i="4"/>
  <c r="F3" i="4"/>
  <c r="F4" i="4" s="1"/>
  <c r="F5" i="4" s="1"/>
  <c r="F6" i="4" s="1"/>
  <c r="F7" i="4" s="1"/>
  <c r="F8" i="4" s="1"/>
  <c r="F9" i="4" s="1"/>
  <c r="F10" i="4" s="1"/>
  <c r="F11" i="4" s="1"/>
  <c r="F12" i="4" s="1"/>
  <c r="F13" i="4" s="1"/>
  <c r="F14" i="4" s="1"/>
  <c r="F15" i="4" s="1"/>
  <c r="F16" i="4" s="1"/>
  <c r="F17" i="4" s="1"/>
  <c r="F18" i="4" s="1"/>
  <c r="N5" i="4"/>
  <c r="N6" i="4" s="1"/>
  <c r="N7" i="4" s="1"/>
  <c r="N8" i="4" s="1"/>
  <c r="N9" i="4" s="1"/>
  <c r="N10" i="4" s="1"/>
  <c r="N11" i="4" s="1"/>
  <c r="N12" i="4" s="1"/>
  <c r="N13" i="4" s="1"/>
  <c r="N14" i="4" s="1"/>
  <c r="N15" i="4" s="1"/>
  <c r="N16" i="4" s="1"/>
  <c r="N17" i="4" s="1"/>
  <c r="N18" i="4" s="1"/>
  <c r="L6" i="4" l="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L363" i="4" s="1"/>
  <c r="L364" i="4" s="1"/>
  <c r="L365" i="4" s="1"/>
  <c r="L366" i="4" s="1"/>
  <c r="L367" i="4" s="1"/>
  <c r="L368" i="4" s="1"/>
  <c r="L369" i="4" s="1"/>
  <c r="L370" i="4" s="1"/>
  <c r="L371" i="4" s="1"/>
  <c r="L372" i="4" s="1"/>
  <c r="L373" i="4" s="1"/>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L659" i="4" s="1"/>
  <c r="L660" i="4" s="1"/>
  <c r="L661" i="4" s="1"/>
  <c r="L662" i="4" s="1"/>
  <c r="L663" i="4" s="1"/>
  <c r="L664" i="4" s="1"/>
  <c r="L665" i="4" s="1"/>
  <c r="L666" i="4" s="1"/>
  <c r="L667" i="4" s="1"/>
  <c r="L668" i="4" s="1"/>
  <c r="L669" i="4" s="1"/>
  <c r="L670" i="4" s="1"/>
  <c r="L671" i="4" s="1"/>
  <c r="L672" i="4" s="1"/>
  <c r="L673" i="4" s="1"/>
  <c r="L674" i="4" s="1"/>
  <c r="L675" i="4" s="1"/>
  <c r="L676" i="4" s="1"/>
  <c r="L677" i="4" s="1"/>
  <c r="L678" i="4" s="1"/>
  <c r="L679" i="4" s="1"/>
  <c r="L680" i="4" s="1"/>
  <c r="L681" i="4" s="1"/>
  <c r="L682" i="4" s="1"/>
  <c r="L683" i="4" s="1"/>
  <c r="L684" i="4" s="1"/>
  <c r="L685" i="4" s="1"/>
  <c r="L686" i="4" s="1"/>
  <c r="L687" i="4" s="1"/>
  <c r="L688" i="4" s="1"/>
  <c r="L689" i="4" s="1"/>
  <c r="L690" i="4" s="1"/>
  <c r="L691" i="4" s="1"/>
  <c r="L692" i="4" s="1"/>
  <c r="L693" i="4" s="1"/>
  <c r="L694" i="4" s="1"/>
  <c r="L695" i="4" s="1"/>
  <c r="L696" i="4" s="1"/>
  <c r="L697" i="4" s="1"/>
  <c r="L698" i="4" s="1"/>
  <c r="L699" i="4" s="1"/>
  <c r="L700" i="4" s="1"/>
  <c r="L701" i="4" s="1"/>
  <c r="L702" i="4" s="1"/>
  <c r="L703" i="4" s="1"/>
  <c r="L704" i="4" s="1"/>
  <c r="L705" i="4" s="1"/>
  <c r="L706" i="4" s="1"/>
  <c r="L707" i="4" s="1"/>
  <c r="L708" i="4" s="1"/>
  <c r="L709" i="4" s="1"/>
  <c r="L710" i="4" s="1"/>
  <c r="L711" i="4" s="1"/>
  <c r="L712" i="4" s="1"/>
  <c r="L713" i="4" s="1"/>
  <c r="L714" i="4" s="1"/>
  <c r="L715" i="4" s="1"/>
  <c r="L716" i="4" s="1"/>
  <c r="L717" i="4" s="1"/>
  <c r="L718" i="4" s="1"/>
  <c r="L719" i="4" s="1"/>
  <c r="L720" i="4" s="1"/>
  <c r="L721" i="4" s="1"/>
  <c r="L722" i="4" s="1"/>
  <c r="L723" i="4" s="1"/>
  <c r="L724" i="4" s="1"/>
  <c r="L725" i="4" s="1"/>
  <c r="L726" i="4" s="1"/>
  <c r="L727" i="4" s="1"/>
  <c r="L728" i="4" s="1"/>
  <c r="L729" i="4" s="1"/>
  <c r="L730" i="4" s="1"/>
  <c r="L731" i="4" s="1"/>
  <c r="L732" i="4" s="1"/>
  <c r="L733" i="4" s="1"/>
  <c r="L734" i="4" s="1"/>
  <c r="L735" i="4" s="1"/>
  <c r="L736" i="4" s="1"/>
  <c r="L737" i="4" s="1"/>
  <c r="L738" i="4" s="1"/>
  <c r="L739" i="4" s="1"/>
  <c r="L740" i="4" s="1"/>
  <c r="L741" i="4" s="1"/>
  <c r="L742" i="4" s="1"/>
  <c r="L743" i="4" s="1"/>
  <c r="L744" i="4" s="1"/>
  <c r="L745" i="4" s="1"/>
  <c r="L746" i="4" s="1"/>
  <c r="L747" i="4" s="1"/>
  <c r="L748" i="4" s="1"/>
  <c r="L749" i="4" s="1"/>
  <c r="L750" i="4" s="1"/>
  <c r="L751" i="4" s="1"/>
  <c r="L752" i="4" s="1"/>
  <c r="L753" i="4" s="1"/>
  <c r="L754" i="4" s="1"/>
  <c r="L755" i="4" s="1"/>
  <c r="L756" i="4" s="1"/>
  <c r="L757" i="4" s="1"/>
  <c r="L758" i="4" s="1"/>
  <c r="L759" i="4" s="1"/>
  <c r="L760" i="4" s="1"/>
  <c r="L761" i="4" s="1"/>
  <c r="L762" i="4" s="1"/>
  <c r="L763" i="4" s="1"/>
  <c r="L764" i="4" s="1"/>
  <c r="L765" i="4" s="1"/>
  <c r="L766" i="4" s="1"/>
  <c r="L767" i="4" s="1"/>
  <c r="L768" i="4" s="1"/>
  <c r="L769" i="4" s="1"/>
  <c r="L770" i="4" s="1"/>
  <c r="L771" i="4" s="1"/>
  <c r="L772" i="4" s="1"/>
  <c r="L773" i="4" s="1"/>
  <c r="L774" i="4" s="1"/>
  <c r="L775" i="4" s="1"/>
  <c r="L776" i="4" s="1"/>
  <c r="L777" i="4" s="1"/>
  <c r="L778" i="4" s="1"/>
  <c r="L779" i="4" s="1"/>
  <c r="L780" i="4" s="1"/>
  <c r="L781" i="4" s="1"/>
  <c r="L782" i="4" s="1"/>
  <c r="L783" i="4" s="1"/>
  <c r="L784" i="4" s="1"/>
  <c r="L785" i="4" s="1"/>
  <c r="L786" i="4" s="1"/>
  <c r="L787" i="4" s="1"/>
  <c r="L788" i="4" s="1"/>
  <c r="L789" i="4" s="1"/>
  <c r="L790" i="4" s="1"/>
  <c r="L791" i="4" s="1"/>
  <c r="L792" i="4" s="1"/>
  <c r="L793" i="4" s="1"/>
  <c r="L794" i="4" s="1"/>
  <c r="L795" i="4" s="1"/>
  <c r="L796" i="4" s="1"/>
  <c r="L797" i="4" s="1"/>
  <c r="L798" i="4" s="1"/>
  <c r="L799" i="4" s="1"/>
  <c r="L800" i="4" s="1"/>
  <c r="L801" i="4" s="1"/>
  <c r="L802" i="4" s="1"/>
  <c r="L803" i="4" s="1"/>
  <c r="L804" i="4" s="1"/>
  <c r="L805" i="4" s="1"/>
  <c r="L806" i="4" s="1"/>
  <c r="L807" i="4" s="1"/>
  <c r="L808" i="4" s="1"/>
  <c r="L809" i="4" s="1"/>
  <c r="L810" i="4" s="1"/>
  <c r="L811" i="4" s="1"/>
  <c r="L812" i="4" s="1"/>
  <c r="L813" i="4" s="1"/>
  <c r="L814" i="4" s="1"/>
  <c r="L815" i="4" s="1"/>
  <c r="L816" i="4" s="1"/>
  <c r="L817" i="4" s="1"/>
  <c r="L818" i="4" s="1"/>
  <c r="L819" i="4" s="1"/>
  <c r="L820" i="4" s="1"/>
  <c r="L821" i="4" s="1"/>
  <c r="L822" i="4" s="1"/>
  <c r="L823" i="4" s="1"/>
  <c r="L824" i="4" s="1"/>
  <c r="L825" i="4" s="1"/>
  <c r="L826" i="4" s="1"/>
  <c r="L827" i="4" s="1"/>
  <c r="L828" i="4" s="1"/>
  <c r="L829" i="4" s="1"/>
  <c r="L830" i="4" s="1"/>
  <c r="L831" i="4" s="1"/>
  <c r="L832" i="4" s="1"/>
  <c r="L833" i="4" s="1"/>
  <c r="L834" i="4" s="1"/>
  <c r="L835" i="4" s="1"/>
  <c r="L836" i="4" s="1"/>
  <c r="L837" i="4" s="1"/>
  <c r="L838" i="4" s="1"/>
  <c r="L839" i="4" s="1"/>
  <c r="L840" i="4" s="1"/>
  <c r="L841" i="4" s="1"/>
  <c r="L842" i="4" s="1"/>
  <c r="L843" i="4" s="1"/>
  <c r="L844" i="4" s="1"/>
  <c r="L845" i="4" s="1"/>
  <c r="L846" i="4" s="1"/>
  <c r="L847" i="4" s="1"/>
  <c r="L848" i="4" s="1"/>
  <c r="L849" i="4" s="1"/>
  <c r="L850" i="4" s="1"/>
  <c r="L851" i="4" s="1"/>
  <c r="L852" i="4" s="1"/>
  <c r="L853" i="4" s="1"/>
  <c r="L854" i="4" s="1"/>
  <c r="L855" i="4" s="1"/>
  <c r="L856" i="4" s="1"/>
  <c r="L857" i="4" s="1"/>
  <c r="L858" i="4" s="1"/>
  <c r="L859" i="4" s="1"/>
  <c r="L860" i="4" s="1"/>
  <c r="L861" i="4" s="1"/>
  <c r="L862" i="4" s="1"/>
  <c r="L863" i="4" s="1"/>
  <c r="L864" i="4" s="1"/>
  <c r="L865" i="4" s="1"/>
  <c r="L866" i="4" s="1"/>
  <c r="L867" i="4" s="1"/>
  <c r="L868" i="4" s="1"/>
  <c r="L869" i="4" s="1"/>
  <c r="L870" i="4" s="1"/>
  <c r="L871" i="4" s="1"/>
  <c r="L872" i="4" s="1"/>
  <c r="L873" i="4" s="1"/>
  <c r="L874" i="4" s="1"/>
  <c r="L875" i="4" s="1"/>
  <c r="L876" i="4" s="1"/>
  <c r="L877" i="4" s="1"/>
  <c r="L878" i="4" s="1"/>
  <c r="L879" i="4" s="1"/>
  <c r="L880" i="4" s="1"/>
  <c r="L881" i="4" s="1"/>
  <c r="L882" i="4" s="1"/>
  <c r="L883" i="4" s="1"/>
  <c r="L884" i="4" s="1"/>
  <c r="L885" i="4" s="1"/>
  <c r="L886" i="4" s="1"/>
  <c r="L887" i="4" s="1"/>
  <c r="L888" i="4" s="1"/>
  <c r="L889" i="4" s="1"/>
  <c r="L890" i="4" s="1"/>
  <c r="L891" i="4" s="1"/>
  <c r="L892" i="4" s="1"/>
  <c r="L893" i="4" s="1"/>
  <c r="L894" i="4" s="1"/>
  <c r="L895" i="4" s="1"/>
  <c r="L896" i="4" s="1"/>
  <c r="L897" i="4" s="1"/>
  <c r="F20" i="4"/>
  <c r="F21" i="4" s="1"/>
  <c r="F22" i="4" s="1"/>
  <c r="I19" i="4"/>
  <c r="G4" i="4"/>
  <c r="H3" i="4"/>
  <c r="N19" i="4"/>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156" i="4" s="1"/>
  <c r="N157" i="4" s="1"/>
  <c r="N158" i="4" s="1"/>
  <c r="N159" i="4" s="1"/>
  <c r="N160" i="4" s="1"/>
  <c r="N161" i="4" s="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N194" i="4" s="1"/>
  <c r="N195" i="4" s="1"/>
  <c r="N196" i="4" s="1"/>
  <c r="N197" i="4" s="1"/>
  <c r="N198" i="4" s="1"/>
  <c r="N199" i="4" s="1"/>
  <c r="N200" i="4" s="1"/>
  <c r="N201" i="4" s="1"/>
  <c r="N202" i="4" s="1"/>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N226" i="4" s="1"/>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N258" i="4" s="1"/>
  <c r="N259" i="4" s="1"/>
  <c r="N260" i="4" s="1"/>
  <c r="N261" i="4" s="1"/>
  <c r="N262" i="4" s="1"/>
  <c r="N263" i="4" s="1"/>
  <c r="N264" i="4" s="1"/>
  <c r="N265" i="4" s="1"/>
  <c r="N266" i="4" s="1"/>
  <c r="N267" i="4" s="1"/>
  <c r="N268" i="4" s="1"/>
  <c r="N269" i="4" s="1"/>
  <c r="N270" i="4" s="1"/>
  <c r="N271" i="4" s="1"/>
  <c r="N272" i="4" s="1"/>
  <c r="N273" i="4" s="1"/>
  <c r="N274" i="4" s="1"/>
  <c r="N275" i="4" s="1"/>
  <c r="N276" i="4" s="1"/>
  <c r="N277" i="4" s="1"/>
  <c r="N278" i="4" s="1"/>
  <c r="N279" i="4" s="1"/>
  <c r="N280" i="4" s="1"/>
  <c r="N281" i="4" s="1"/>
  <c r="N282" i="4" s="1"/>
  <c r="N283" i="4" s="1"/>
  <c r="N284" i="4" s="1"/>
  <c r="N285" i="4" s="1"/>
  <c r="N286" i="4" s="1"/>
  <c r="N287" i="4" s="1"/>
  <c r="N288" i="4" s="1"/>
  <c r="N289" i="4" s="1"/>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N322" i="4" s="1"/>
  <c r="N323" i="4" s="1"/>
  <c r="N324" i="4" s="1"/>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N354" i="4" s="1"/>
  <c r="N355" i="4" s="1"/>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N386" i="4" s="1"/>
  <c r="N387" i="4" s="1"/>
  <c r="N388" i="4" s="1"/>
  <c r="N389" i="4" s="1"/>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N429" i="4" s="1"/>
  <c r="N430" i="4" s="1"/>
  <c r="N431" i="4" s="1"/>
  <c r="N432" i="4" s="1"/>
  <c r="N433" i="4" s="1"/>
  <c r="N434" i="4" s="1"/>
  <c r="N435" i="4" s="1"/>
  <c r="N436" i="4" s="1"/>
  <c r="N437" i="4" s="1"/>
  <c r="N438" i="4" s="1"/>
  <c r="N439" i="4" s="1"/>
  <c r="N440" i="4" s="1"/>
  <c r="N441" i="4" s="1"/>
  <c r="N442" i="4" s="1"/>
  <c r="N443" i="4" s="1"/>
  <c r="N444" i="4" s="1"/>
  <c r="N445" i="4" s="1"/>
  <c r="N446" i="4" s="1"/>
  <c r="N447" i="4" s="1"/>
  <c r="N448" i="4" s="1"/>
  <c r="N449" i="4" s="1"/>
  <c r="N450" i="4" s="1"/>
  <c r="N451" i="4" s="1"/>
  <c r="N452" i="4" s="1"/>
  <c r="N453" i="4" s="1"/>
  <c r="N454" i="4" s="1"/>
  <c r="N455" i="4" s="1"/>
  <c r="N456" i="4" s="1"/>
  <c r="N457" i="4" s="1"/>
  <c r="N458" i="4" s="1"/>
  <c r="N459" i="4" s="1"/>
  <c r="N460" i="4" s="1"/>
  <c r="N461" i="4" s="1"/>
  <c r="N462" i="4" s="1"/>
  <c r="N463" i="4" s="1"/>
  <c r="N464" i="4" s="1"/>
  <c r="N465" i="4" s="1"/>
  <c r="N466" i="4" s="1"/>
  <c r="N467" i="4" s="1"/>
  <c r="N468" i="4" s="1"/>
  <c r="N469" i="4" s="1"/>
  <c r="N470" i="4" s="1"/>
  <c r="N471" i="4" s="1"/>
  <c r="N472" i="4" s="1"/>
  <c r="N473" i="4" s="1"/>
  <c r="N474" i="4" s="1"/>
  <c r="N475" i="4" s="1"/>
  <c r="N476" i="4" s="1"/>
  <c r="N477" i="4" s="1"/>
  <c r="N478" i="4" s="1"/>
  <c r="N479" i="4" s="1"/>
  <c r="N480" i="4" s="1"/>
  <c r="N481" i="4" s="1"/>
  <c r="N482" i="4" s="1"/>
  <c r="N483" i="4" s="1"/>
  <c r="N484" i="4" s="1"/>
  <c r="N485" i="4" s="1"/>
  <c r="N486" i="4" s="1"/>
  <c r="N487" i="4" s="1"/>
  <c r="N488" i="4" s="1"/>
  <c r="N489" i="4" s="1"/>
  <c r="N490" i="4" s="1"/>
  <c r="N491" i="4" s="1"/>
  <c r="N492" i="4" s="1"/>
  <c r="N493" i="4" s="1"/>
  <c r="N494" i="4" s="1"/>
  <c r="N495" i="4" s="1"/>
  <c r="N496" i="4" s="1"/>
  <c r="N497" i="4" s="1"/>
  <c r="N498" i="4" s="1"/>
  <c r="N499" i="4" s="1"/>
  <c r="N500" i="4" s="1"/>
  <c r="N501" i="4" s="1"/>
  <c r="N502" i="4" s="1"/>
  <c r="N503" i="4" s="1"/>
  <c r="N504" i="4" s="1"/>
  <c r="N505" i="4" s="1"/>
  <c r="N506" i="4" s="1"/>
  <c r="N507" i="4" s="1"/>
  <c r="N508" i="4" s="1"/>
  <c r="N509" i="4" s="1"/>
  <c r="N510" i="4" s="1"/>
  <c r="N511" i="4" s="1"/>
  <c r="N512" i="4" s="1"/>
  <c r="N513" i="4" s="1"/>
  <c r="N514" i="4" s="1"/>
  <c r="N515" i="4" s="1"/>
  <c r="N516" i="4" s="1"/>
  <c r="N517" i="4" s="1"/>
  <c r="N518" i="4" s="1"/>
  <c r="N519" i="4" s="1"/>
  <c r="N520" i="4" s="1"/>
  <c r="N521" i="4" s="1"/>
  <c r="N522" i="4" s="1"/>
  <c r="N523" i="4" s="1"/>
  <c r="N524" i="4" s="1"/>
  <c r="N525" i="4" s="1"/>
  <c r="N526" i="4" s="1"/>
  <c r="N527" i="4" s="1"/>
  <c r="N528" i="4" s="1"/>
  <c r="N529" i="4" s="1"/>
  <c r="N530" i="4" s="1"/>
  <c r="N531" i="4" s="1"/>
  <c r="N532" i="4" s="1"/>
  <c r="N533" i="4" s="1"/>
  <c r="N534" i="4" s="1"/>
  <c r="N535" i="4" s="1"/>
  <c r="N536" i="4" s="1"/>
  <c r="N537" i="4" s="1"/>
  <c r="N538" i="4" s="1"/>
  <c r="N539" i="4" s="1"/>
  <c r="N540" i="4" s="1"/>
  <c r="N541" i="4" s="1"/>
  <c r="N542" i="4" s="1"/>
  <c r="N543" i="4" s="1"/>
  <c r="N544" i="4" s="1"/>
  <c r="N545" i="4" s="1"/>
  <c r="N546" i="4" s="1"/>
  <c r="N547" i="4" s="1"/>
  <c r="N548" i="4" s="1"/>
  <c r="N549" i="4" s="1"/>
  <c r="N550" i="4" s="1"/>
  <c r="N551" i="4" s="1"/>
  <c r="N552" i="4" s="1"/>
  <c r="N553" i="4" s="1"/>
  <c r="N554" i="4" s="1"/>
  <c r="N555" i="4" s="1"/>
  <c r="N556" i="4" s="1"/>
  <c r="N557" i="4" s="1"/>
  <c r="N558" i="4" s="1"/>
  <c r="N559" i="4" s="1"/>
  <c r="N560" i="4" s="1"/>
  <c r="N561" i="4" s="1"/>
  <c r="N562" i="4" s="1"/>
  <c r="N563" i="4" s="1"/>
  <c r="N564" i="4" s="1"/>
  <c r="N565" i="4" s="1"/>
  <c r="N566" i="4" s="1"/>
  <c r="N567" i="4" s="1"/>
  <c r="N568" i="4" s="1"/>
  <c r="N569" i="4" s="1"/>
  <c r="N570" i="4" s="1"/>
  <c r="N571" i="4" s="1"/>
  <c r="N572" i="4" s="1"/>
  <c r="N573" i="4" s="1"/>
  <c r="N574" i="4" s="1"/>
  <c r="N575" i="4" s="1"/>
  <c r="N576" i="4" s="1"/>
  <c r="N577" i="4" s="1"/>
  <c r="N578" i="4" s="1"/>
  <c r="N579" i="4" s="1"/>
  <c r="N580" i="4" s="1"/>
  <c r="N581" i="4" s="1"/>
  <c r="N582" i="4" s="1"/>
  <c r="N583" i="4" s="1"/>
  <c r="N584" i="4" s="1"/>
  <c r="N585" i="4" s="1"/>
  <c r="N586" i="4" s="1"/>
  <c r="N587" i="4" s="1"/>
  <c r="N588" i="4" s="1"/>
  <c r="N589" i="4" s="1"/>
  <c r="N590" i="4" s="1"/>
  <c r="N591" i="4" s="1"/>
  <c r="N592" i="4" s="1"/>
  <c r="N593" i="4" s="1"/>
  <c r="N594" i="4" s="1"/>
  <c r="N595" i="4" s="1"/>
  <c r="N596" i="4" s="1"/>
  <c r="N597" i="4" s="1"/>
  <c r="N598" i="4" s="1"/>
  <c r="N599" i="4" s="1"/>
  <c r="N600" i="4" s="1"/>
  <c r="N601" i="4" s="1"/>
  <c r="N602" i="4" s="1"/>
  <c r="N603" i="4" s="1"/>
  <c r="N604" i="4" s="1"/>
  <c r="N605" i="4" s="1"/>
  <c r="N606" i="4" s="1"/>
  <c r="N607" i="4" s="1"/>
  <c r="N608" i="4" s="1"/>
  <c r="N609" i="4" s="1"/>
  <c r="N610" i="4" s="1"/>
  <c r="N611" i="4" s="1"/>
  <c r="N612" i="4" s="1"/>
  <c r="N613" i="4" s="1"/>
  <c r="N614" i="4" s="1"/>
  <c r="N615" i="4" s="1"/>
  <c r="N616" i="4" s="1"/>
  <c r="N617" i="4" s="1"/>
  <c r="N618" i="4" s="1"/>
  <c r="N619" i="4" s="1"/>
  <c r="N620" i="4" s="1"/>
  <c r="N621" i="4" s="1"/>
  <c r="N622" i="4" s="1"/>
  <c r="N623" i="4" s="1"/>
  <c r="N624" i="4" s="1"/>
  <c r="N625" i="4" s="1"/>
  <c r="N626" i="4" s="1"/>
  <c r="N627" i="4" s="1"/>
  <c r="N628" i="4" s="1"/>
  <c r="N629" i="4" s="1"/>
  <c r="N630" i="4" s="1"/>
  <c r="N631" i="4" s="1"/>
  <c r="N632" i="4" s="1"/>
  <c r="N633" i="4" s="1"/>
  <c r="N634" i="4" s="1"/>
  <c r="N635" i="4" s="1"/>
  <c r="N636" i="4" s="1"/>
  <c r="N637" i="4" s="1"/>
  <c r="N638" i="4" s="1"/>
  <c r="N639" i="4" s="1"/>
  <c r="N640" i="4" s="1"/>
  <c r="N641" i="4" s="1"/>
  <c r="N642" i="4" s="1"/>
  <c r="N643" i="4" s="1"/>
  <c r="N644" i="4" s="1"/>
  <c r="N645" i="4" s="1"/>
  <c r="N646" i="4" s="1"/>
  <c r="N647" i="4" s="1"/>
  <c r="N648" i="4" s="1"/>
  <c r="N649" i="4" s="1"/>
  <c r="N650" i="4" s="1"/>
  <c r="N651" i="4" s="1"/>
  <c r="N652" i="4" s="1"/>
  <c r="N653" i="4" s="1"/>
  <c r="N654" i="4" s="1"/>
  <c r="N655" i="4" s="1"/>
  <c r="N656" i="4" s="1"/>
  <c r="N657" i="4" s="1"/>
  <c r="N658" i="4" s="1"/>
  <c r="N659" i="4" s="1"/>
  <c r="N660" i="4" s="1"/>
  <c r="N661" i="4" s="1"/>
  <c r="N662" i="4" s="1"/>
  <c r="N663" i="4" s="1"/>
  <c r="N664" i="4" s="1"/>
  <c r="N665" i="4" s="1"/>
  <c r="N666" i="4" s="1"/>
  <c r="N667" i="4" s="1"/>
  <c r="N668" i="4" s="1"/>
  <c r="N669" i="4" s="1"/>
  <c r="N670" i="4" s="1"/>
  <c r="N671" i="4" s="1"/>
  <c r="N672" i="4" s="1"/>
  <c r="N673" i="4" s="1"/>
  <c r="N674" i="4" s="1"/>
  <c r="N675" i="4" s="1"/>
  <c r="N676" i="4" s="1"/>
  <c r="N677" i="4" s="1"/>
  <c r="N678" i="4" s="1"/>
  <c r="N679" i="4" s="1"/>
  <c r="N680" i="4" s="1"/>
  <c r="N681" i="4" s="1"/>
  <c r="N682" i="4" s="1"/>
  <c r="N683" i="4" s="1"/>
  <c r="N684" i="4" s="1"/>
  <c r="N685" i="4" s="1"/>
  <c r="N686" i="4" s="1"/>
  <c r="N687" i="4" s="1"/>
  <c r="N688" i="4" s="1"/>
  <c r="N689" i="4" s="1"/>
  <c r="N690" i="4" s="1"/>
  <c r="N691" i="4" s="1"/>
  <c r="N692" i="4" s="1"/>
  <c r="N693" i="4" s="1"/>
  <c r="N694" i="4" s="1"/>
  <c r="N695" i="4" s="1"/>
  <c r="N696" i="4" s="1"/>
  <c r="N697" i="4" s="1"/>
  <c r="N698" i="4" s="1"/>
  <c r="N699" i="4" s="1"/>
  <c r="N700" i="4" s="1"/>
  <c r="N701" i="4" s="1"/>
  <c r="N702" i="4" s="1"/>
  <c r="N703" i="4" s="1"/>
  <c r="N704" i="4" s="1"/>
  <c r="N705" i="4" s="1"/>
  <c r="N706" i="4" s="1"/>
  <c r="N707" i="4" s="1"/>
  <c r="N708" i="4" s="1"/>
  <c r="N709" i="4" s="1"/>
  <c r="N710" i="4" s="1"/>
  <c r="N711" i="4" s="1"/>
  <c r="N712" i="4" s="1"/>
  <c r="N713" i="4" s="1"/>
  <c r="N714" i="4" s="1"/>
  <c r="N715" i="4" s="1"/>
  <c r="N716" i="4" s="1"/>
  <c r="N717" i="4" s="1"/>
  <c r="N718" i="4" s="1"/>
  <c r="N719" i="4" s="1"/>
  <c r="N720" i="4" s="1"/>
  <c r="N721" i="4" s="1"/>
  <c r="N722" i="4" s="1"/>
  <c r="N723" i="4" s="1"/>
  <c r="N724" i="4" s="1"/>
  <c r="N725" i="4" s="1"/>
  <c r="N726" i="4" s="1"/>
  <c r="N727" i="4" s="1"/>
  <c r="N728" i="4" s="1"/>
  <c r="N729" i="4" s="1"/>
  <c r="N730" i="4" s="1"/>
  <c r="N731" i="4" s="1"/>
  <c r="N732" i="4" s="1"/>
  <c r="N733" i="4" s="1"/>
  <c r="N734" i="4" s="1"/>
  <c r="N735" i="4" s="1"/>
  <c r="N736" i="4" s="1"/>
  <c r="N737" i="4" s="1"/>
  <c r="N738" i="4" s="1"/>
  <c r="N739" i="4" s="1"/>
  <c r="N740" i="4" s="1"/>
  <c r="N741" i="4" s="1"/>
  <c r="N742" i="4" s="1"/>
  <c r="N743" i="4" s="1"/>
  <c r="N744" i="4" s="1"/>
  <c r="N745" i="4" s="1"/>
  <c r="N746" i="4" s="1"/>
  <c r="N747" i="4" s="1"/>
  <c r="N748" i="4" s="1"/>
  <c r="N749" i="4" s="1"/>
  <c r="N750" i="4" s="1"/>
  <c r="N751" i="4" s="1"/>
  <c r="N752" i="4" s="1"/>
  <c r="N753" i="4" s="1"/>
  <c r="N754" i="4" s="1"/>
  <c r="N755" i="4" s="1"/>
  <c r="N756" i="4" s="1"/>
  <c r="N757" i="4" s="1"/>
  <c r="N758" i="4" s="1"/>
  <c r="N759" i="4" s="1"/>
  <c r="N760" i="4" s="1"/>
  <c r="N761" i="4" s="1"/>
  <c r="N762" i="4" s="1"/>
  <c r="N763" i="4" s="1"/>
  <c r="N764" i="4" s="1"/>
  <c r="N765" i="4" s="1"/>
  <c r="N766" i="4" s="1"/>
  <c r="N767" i="4" s="1"/>
  <c r="N768" i="4" s="1"/>
  <c r="N769" i="4" s="1"/>
  <c r="N770" i="4" s="1"/>
  <c r="N771" i="4" s="1"/>
  <c r="N772" i="4" s="1"/>
  <c r="N773" i="4" s="1"/>
  <c r="N774" i="4" s="1"/>
  <c r="N775" i="4" s="1"/>
  <c r="N776" i="4" s="1"/>
  <c r="N777" i="4" s="1"/>
  <c r="N778" i="4" s="1"/>
  <c r="N779" i="4" s="1"/>
  <c r="N780" i="4" s="1"/>
  <c r="N781" i="4" s="1"/>
  <c r="N782" i="4" s="1"/>
  <c r="N783" i="4" s="1"/>
  <c r="N784" i="4" s="1"/>
  <c r="N785" i="4" s="1"/>
  <c r="N786" i="4" s="1"/>
  <c r="N787" i="4" s="1"/>
  <c r="N788" i="4" s="1"/>
  <c r="N789" i="4" s="1"/>
  <c r="N790" i="4" s="1"/>
  <c r="N791" i="4" s="1"/>
  <c r="N792" i="4" s="1"/>
  <c r="N793" i="4" s="1"/>
  <c r="N794" i="4" s="1"/>
  <c r="N795" i="4" s="1"/>
  <c r="N796" i="4" s="1"/>
  <c r="N797" i="4" s="1"/>
  <c r="N798" i="4" s="1"/>
  <c r="N799" i="4" s="1"/>
  <c r="N800" i="4" s="1"/>
  <c r="N801" i="4" s="1"/>
  <c r="N802" i="4" s="1"/>
  <c r="N803" i="4" s="1"/>
  <c r="N804" i="4" s="1"/>
  <c r="N805" i="4" s="1"/>
  <c r="N806" i="4" s="1"/>
  <c r="N807" i="4" s="1"/>
  <c r="N808" i="4" s="1"/>
  <c r="N809" i="4" s="1"/>
  <c r="N810" i="4" s="1"/>
  <c r="N811" i="4" s="1"/>
  <c r="N812" i="4" s="1"/>
  <c r="N813" i="4" s="1"/>
  <c r="N814" i="4" s="1"/>
  <c r="N815" i="4" s="1"/>
  <c r="N816" i="4" s="1"/>
  <c r="N817" i="4" s="1"/>
  <c r="N818" i="4" s="1"/>
  <c r="N819" i="4" s="1"/>
  <c r="N820" i="4" s="1"/>
  <c r="N821" i="4" s="1"/>
  <c r="N822" i="4" s="1"/>
  <c r="N823" i="4" s="1"/>
  <c r="N824" i="4" s="1"/>
  <c r="N825" i="4" s="1"/>
  <c r="N826" i="4" s="1"/>
  <c r="N827" i="4" s="1"/>
  <c r="N828" i="4" s="1"/>
  <c r="N829" i="4" s="1"/>
  <c r="N830" i="4" s="1"/>
  <c r="N831" i="4" s="1"/>
  <c r="N832" i="4" s="1"/>
  <c r="N833" i="4" s="1"/>
  <c r="N834" i="4" s="1"/>
  <c r="N835" i="4" s="1"/>
  <c r="N836" i="4" s="1"/>
  <c r="N837" i="4" s="1"/>
  <c r="N838" i="4" s="1"/>
  <c r="N839" i="4" s="1"/>
  <c r="N840" i="4" s="1"/>
  <c r="N841" i="4" s="1"/>
  <c r="N842" i="4" s="1"/>
  <c r="N843" i="4" s="1"/>
  <c r="N844" i="4" s="1"/>
  <c r="N845" i="4" s="1"/>
  <c r="N846" i="4" s="1"/>
  <c r="N847" i="4" s="1"/>
  <c r="N848" i="4" s="1"/>
  <c r="N849" i="4" s="1"/>
  <c r="N850" i="4" s="1"/>
  <c r="N851" i="4" s="1"/>
  <c r="N852" i="4" s="1"/>
  <c r="N853" i="4" s="1"/>
  <c r="N854" i="4" s="1"/>
  <c r="N855" i="4" s="1"/>
  <c r="N856" i="4" s="1"/>
  <c r="N857" i="4" s="1"/>
  <c r="N858" i="4" s="1"/>
  <c r="N859" i="4" s="1"/>
  <c r="N860" i="4" s="1"/>
  <c r="N861" i="4" s="1"/>
  <c r="N862" i="4" s="1"/>
  <c r="N863" i="4" s="1"/>
  <c r="N864" i="4" s="1"/>
  <c r="N865" i="4" s="1"/>
  <c r="N866" i="4" s="1"/>
  <c r="N867" i="4" s="1"/>
  <c r="N868" i="4" s="1"/>
  <c r="N869" i="4" s="1"/>
  <c r="N870" i="4" s="1"/>
  <c r="N871" i="4" s="1"/>
  <c r="N872" i="4" s="1"/>
  <c r="N873" i="4" s="1"/>
  <c r="N874" i="4" s="1"/>
  <c r="N875" i="4" s="1"/>
  <c r="N876" i="4" s="1"/>
  <c r="N877" i="4" s="1"/>
  <c r="N878" i="4" s="1"/>
  <c r="N879" i="4" s="1"/>
  <c r="N880" i="4" s="1"/>
  <c r="N881" i="4" s="1"/>
  <c r="N882" i="4" s="1"/>
  <c r="N883" i="4" s="1"/>
  <c r="N884" i="4" s="1"/>
  <c r="N885" i="4" s="1"/>
  <c r="N886" i="4" s="1"/>
  <c r="N887" i="4" s="1"/>
  <c r="N888" i="4" s="1"/>
  <c r="N889" i="4" s="1"/>
  <c r="N890" i="4" s="1"/>
  <c r="N891" i="4" s="1"/>
  <c r="N892" i="4" s="1"/>
  <c r="N893" i="4" s="1"/>
  <c r="N894" i="4" s="1"/>
  <c r="N895" i="4" s="1"/>
  <c r="N896" i="4" s="1"/>
  <c r="N897" i="4" s="1"/>
  <c r="G5" i="4" l="1"/>
  <c r="H4" i="4"/>
  <c r="F23" i="4"/>
  <c r="F24" i="4" s="1"/>
  <c r="F25" i="4" s="1"/>
  <c r="F26" i="4" s="1"/>
  <c r="F27" i="4" s="1"/>
  <c r="F28" i="4" s="1"/>
  <c r="F29" i="4" s="1"/>
  <c r="F30" i="4" s="1"/>
  <c r="F31" i="4" s="1"/>
  <c r="F32" i="4" s="1"/>
  <c r="F33" i="4" s="1"/>
  <c r="F34" i="4" s="1"/>
  <c r="F35" i="4" s="1"/>
  <c r="F36" i="4" s="1"/>
  <c r="F37" i="4" s="1"/>
  <c r="F38" i="4" s="1"/>
  <c r="F39" i="4" s="1"/>
  <c r="F40" i="4" s="1"/>
  <c r="F41" i="4" s="1"/>
  <c r="F42" i="4" s="1"/>
  <c r="F43" i="4" s="1"/>
  <c r="F44" i="4" s="1"/>
  <c r="H22" i="4"/>
  <c r="I22" i="4"/>
  <c r="F45" i="4" l="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I44" i="4"/>
  <c r="H44" i="4"/>
  <c r="G6" i="4"/>
  <c r="H5" i="4"/>
  <c r="G7" i="4" l="1"/>
  <c r="H6" i="4"/>
  <c r="F134" i="4"/>
  <c r="F135" i="4" s="1"/>
  <c r="F136" i="4" s="1"/>
  <c r="F137" i="4" s="1"/>
  <c r="F138" i="4" s="1"/>
  <c r="F139" i="4" s="1"/>
  <c r="F140" i="4" s="1"/>
  <c r="F141" i="4" s="1"/>
  <c r="F142" i="4" s="1"/>
  <c r="F143" i="4" s="1"/>
  <c r="F144" i="4" s="1"/>
  <c r="F145" i="4" s="1"/>
  <c r="F146" i="4" s="1"/>
  <c r="F147" i="4" s="1"/>
  <c r="F148" i="4" s="1"/>
  <c r="F149" i="4" s="1"/>
  <c r="F150" i="4" s="1"/>
  <c r="I133" i="4"/>
  <c r="H133" i="4"/>
  <c r="F151" i="4" l="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H150" i="4"/>
  <c r="I150" i="4"/>
  <c r="G8" i="4"/>
  <c r="H7" i="4"/>
  <c r="G9" i="4" l="1"/>
  <c r="H8" i="4"/>
  <c r="F203" i="4"/>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H202" i="4"/>
  <c r="I202" i="4"/>
  <c r="F269" i="4" l="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I268" i="4"/>
  <c r="H268" i="4"/>
  <c r="G10" i="4"/>
  <c r="H9" i="4"/>
  <c r="G11" i="4" l="1"/>
  <c r="H10" i="4"/>
  <c r="F297" i="4"/>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F349" i="4" s="1"/>
  <c r="F350" i="4" s="1"/>
  <c r="F351" i="4" s="1"/>
  <c r="F352" i="4" s="1"/>
  <c r="F353" i="4" s="1"/>
  <c r="F354" i="4" s="1"/>
  <c r="F355" i="4" s="1"/>
  <c r="F356" i="4" s="1"/>
  <c r="F357" i="4" s="1"/>
  <c r="F358" i="4" s="1"/>
  <c r="F359" i="4" s="1"/>
  <c r="F360" i="4" s="1"/>
  <c r="F361" i="4" s="1"/>
  <c r="F362" i="4" s="1"/>
  <c r="F363" i="4" s="1"/>
  <c r="F364" i="4" s="1"/>
  <c r="F365" i="4" s="1"/>
  <c r="F366" i="4" s="1"/>
  <c r="F367" i="4" s="1"/>
  <c r="F368" i="4" s="1"/>
  <c r="F369" i="4" s="1"/>
  <c r="F370" i="4" s="1"/>
  <c r="F371" i="4" s="1"/>
  <c r="F372" i="4" s="1"/>
  <c r="F373" i="4" s="1"/>
  <c r="F374" i="4" s="1"/>
  <c r="F375" i="4" s="1"/>
  <c r="F376" i="4" s="1"/>
  <c r="F377" i="4" s="1"/>
  <c r="F378" i="4" s="1"/>
  <c r="F379" i="4" s="1"/>
  <c r="F380" i="4" s="1"/>
  <c r="F381" i="4" s="1"/>
  <c r="F382" i="4" s="1"/>
  <c r="F383" i="4" s="1"/>
  <c r="F384" i="4" s="1"/>
  <c r="F385" i="4" s="1"/>
  <c r="F386" i="4" s="1"/>
  <c r="F387" i="4" s="1"/>
  <c r="F388" i="4" s="1"/>
  <c r="F389" i="4" s="1"/>
  <c r="F390" i="4" s="1"/>
  <c r="F391" i="4" s="1"/>
  <c r="F392" i="4" s="1"/>
  <c r="F393" i="4" s="1"/>
  <c r="F394" i="4" s="1"/>
  <c r="F395" i="4" s="1"/>
  <c r="F396" i="4" s="1"/>
  <c r="F397" i="4" s="1"/>
  <c r="F398" i="4" s="1"/>
  <c r="F399" i="4" s="1"/>
  <c r="F400" i="4" s="1"/>
  <c r="I296" i="4"/>
  <c r="H296" i="4"/>
  <c r="F401" i="4" l="1"/>
  <c r="F402" i="4" s="1"/>
  <c r="F403" i="4" s="1"/>
  <c r="F404" i="4" s="1"/>
  <c r="F405" i="4" s="1"/>
  <c r="F406" i="4" s="1"/>
  <c r="F407" i="4" s="1"/>
  <c r="I400" i="4"/>
  <c r="H400" i="4"/>
  <c r="G12" i="4"/>
  <c r="H11" i="4"/>
  <c r="G13" i="4" l="1"/>
  <c r="H12" i="4"/>
  <c r="F408" i="4"/>
  <c r="F409" i="4" s="1"/>
  <c r="F410" i="4" s="1"/>
  <c r="F411" i="4" s="1"/>
  <c r="F412" i="4" s="1"/>
  <c r="F413" i="4" s="1"/>
  <c r="F414" i="4" s="1"/>
  <c r="F415" i="4" s="1"/>
  <c r="F416" i="4" s="1"/>
  <c r="F417" i="4" s="1"/>
  <c r="F418" i="4" s="1"/>
  <c r="F419" i="4" s="1"/>
  <c r="F420" i="4" s="1"/>
  <c r="F421" i="4" s="1"/>
  <c r="F422" i="4" s="1"/>
  <c r="F423" i="4" s="1"/>
  <c r="F424" i="4" s="1"/>
  <c r="F425" i="4" s="1"/>
  <c r="F426" i="4" s="1"/>
  <c r="F427" i="4" s="1"/>
  <c r="F428" i="4" s="1"/>
  <c r="F429" i="4" s="1"/>
  <c r="F430" i="4" s="1"/>
  <c r="F431" i="4" s="1"/>
  <c r="F432" i="4" s="1"/>
  <c r="F433" i="4" s="1"/>
  <c r="I407" i="4"/>
  <c r="H407" i="4"/>
  <c r="F434" i="4" l="1"/>
  <c r="F435" i="4" s="1"/>
  <c r="F436" i="4" s="1"/>
  <c r="F437" i="4" s="1"/>
  <c r="F438" i="4" s="1"/>
  <c r="F439" i="4" s="1"/>
  <c r="F440" i="4" s="1"/>
  <c r="F441" i="4" s="1"/>
  <c r="F442" i="4" s="1"/>
  <c r="F443" i="4" s="1"/>
  <c r="F444" i="4" s="1"/>
  <c r="F445" i="4" s="1"/>
  <c r="F446" i="4" s="1"/>
  <c r="F447" i="4" s="1"/>
  <c r="F448" i="4" s="1"/>
  <c r="F449" i="4" s="1"/>
  <c r="F450" i="4" s="1"/>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F476" i="4" s="1"/>
  <c r="F477" i="4" s="1"/>
  <c r="F478" i="4" s="1"/>
  <c r="F479" i="4" s="1"/>
  <c r="F480" i="4" s="1"/>
  <c r="F481" i="4" s="1"/>
  <c r="F482" i="4" s="1"/>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11" i="4" s="1"/>
  <c r="F512" i="4" s="1"/>
  <c r="F513" i="4" s="1"/>
  <c r="F514" i="4" s="1"/>
  <c r="F515" i="4" s="1"/>
  <c r="F516" i="4" s="1"/>
  <c r="F517" i="4" s="1"/>
  <c r="F518" i="4" s="1"/>
  <c r="F519" i="4" s="1"/>
  <c r="F520" i="4" s="1"/>
  <c r="F521" i="4" s="1"/>
  <c r="F522" i="4" s="1"/>
  <c r="F523" i="4" s="1"/>
  <c r="F524" i="4" s="1"/>
  <c r="F525" i="4" s="1"/>
  <c r="F526" i="4" s="1"/>
  <c r="F527" i="4" s="1"/>
  <c r="F528" i="4" s="1"/>
  <c r="F529" i="4" s="1"/>
  <c r="F530" i="4" s="1"/>
  <c r="F531" i="4" s="1"/>
  <c r="F532" i="4" s="1"/>
  <c r="F533" i="4" s="1"/>
  <c r="F534" i="4" s="1"/>
  <c r="F535" i="4" s="1"/>
  <c r="F536" i="4" s="1"/>
  <c r="F537" i="4" s="1"/>
  <c r="F538" i="4" s="1"/>
  <c r="F539" i="4" s="1"/>
  <c r="F540" i="4" s="1"/>
  <c r="F541" i="4" s="1"/>
  <c r="F542" i="4" s="1"/>
  <c r="F543" i="4" s="1"/>
  <c r="F544" i="4" s="1"/>
  <c r="F545" i="4" s="1"/>
  <c r="F546" i="4" s="1"/>
  <c r="F547" i="4" s="1"/>
  <c r="F548" i="4" s="1"/>
  <c r="F549" i="4" s="1"/>
  <c r="F550" i="4" s="1"/>
  <c r="F551" i="4" s="1"/>
  <c r="I433" i="4"/>
  <c r="H433" i="4"/>
  <c r="G14" i="4"/>
  <c r="H13" i="4"/>
  <c r="G15" i="4" l="1"/>
  <c r="H14" i="4"/>
  <c r="F552" i="4"/>
  <c r="F553" i="4" s="1"/>
  <c r="F554" i="4" s="1"/>
  <c r="F555" i="4" s="1"/>
  <c r="F556" i="4" s="1"/>
  <c r="F557" i="4" s="1"/>
  <c r="F558" i="4" s="1"/>
  <c r="F559" i="4" s="1"/>
  <c r="F560" i="4" s="1"/>
  <c r="F561" i="4" s="1"/>
  <c r="F562" i="4" s="1"/>
  <c r="F563" i="4" s="1"/>
  <c r="F564" i="4" s="1"/>
  <c r="F565" i="4" s="1"/>
  <c r="F566" i="4" s="1"/>
  <c r="F567" i="4" s="1"/>
  <c r="F568" i="4" s="1"/>
  <c r="F569" i="4" s="1"/>
  <c r="F570" i="4" s="1"/>
  <c r="F571" i="4" s="1"/>
  <c r="F572" i="4" s="1"/>
  <c r="F573" i="4" s="1"/>
  <c r="F574" i="4" s="1"/>
  <c r="F575" i="4" s="1"/>
  <c r="F576" i="4" s="1"/>
  <c r="F577" i="4" s="1"/>
  <c r="F578" i="4" s="1"/>
  <c r="F579" i="4" s="1"/>
  <c r="F580" i="4" s="1"/>
  <c r="I551" i="4"/>
  <c r="H551" i="4"/>
  <c r="F581" i="4" l="1"/>
  <c r="F582" i="4" s="1"/>
  <c r="F583" i="4" s="1"/>
  <c r="F584" i="4" s="1"/>
  <c r="F585" i="4" s="1"/>
  <c r="F586" i="4" s="1"/>
  <c r="F587" i="4" s="1"/>
  <c r="F588" i="4" s="1"/>
  <c r="F589" i="4" s="1"/>
  <c r="F590" i="4" s="1"/>
  <c r="F591" i="4" s="1"/>
  <c r="F592" i="4" s="1"/>
  <c r="F593" i="4" s="1"/>
  <c r="F594" i="4" s="1"/>
  <c r="F595" i="4" s="1"/>
  <c r="F596" i="4" s="1"/>
  <c r="F597" i="4" s="1"/>
  <c r="F598" i="4" s="1"/>
  <c r="F599" i="4" s="1"/>
  <c r="F600" i="4" s="1"/>
  <c r="F601" i="4" s="1"/>
  <c r="F602" i="4" s="1"/>
  <c r="F603" i="4" s="1"/>
  <c r="F604" i="4" s="1"/>
  <c r="F605" i="4" s="1"/>
  <c r="F606" i="4" s="1"/>
  <c r="F607" i="4" s="1"/>
  <c r="F608" i="4" s="1"/>
  <c r="F609" i="4" s="1"/>
  <c r="F610" i="4" s="1"/>
  <c r="F611" i="4" s="1"/>
  <c r="F612" i="4" s="1"/>
  <c r="F613" i="4" s="1"/>
  <c r="F614" i="4" s="1"/>
  <c r="F615" i="4" s="1"/>
  <c r="F616" i="4" s="1"/>
  <c r="F617" i="4" s="1"/>
  <c r="F618" i="4" s="1"/>
  <c r="F619" i="4" s="1"/>
  <c r="F620" i="4" s="1"/>
  <c r="F621" i="4" s="1"/>
  <c r="F622" i="4" s="1"/>
  <c r="F623" i="4" s="1"/>
  <c r="F624" i="4" s="1"/>
  <c r="F625" i="4" s="1"/>
  <c r="F626" i="4" s="1"/>
  <c r="F627" i="4" s="1"/>
  <c r="F628" i="4" s="1"/>
  <c r="F629" i="4" s="1"/>
  <c r="F630" i="4" s="1"/>
  <c r="F631" i="4" s="1"/>
  <c r="F632" i="4" s="1"/>
  <c r="F633" i="4" s="1"/>
  <c r="F634" i="4" s="1"/>
  <c r="F635" i="4" s="1"/>
  <c r="F636" i="4" s="1"/>
  <c r="F637" i="4" s="1"/>
  <c r="F638" i="4" s="1"/>
  <c r="F639" i="4" s="1"/>
  <c r="F640" i="4" s="1"/>
  <c r="F641" i="4" s="1"/>
  <c r="F642" i="4" s="1"/>
  <c r="F643" i="4" s="1"/>
  <c r="F644" i="4" s="1"/>
  <c r="F645" i="4" s="1"/>
  <c r="F646" i="4" s="1"/>
  <c r="F647" i="4" s="1"/>
  <c r="F648" i="4" s="1"/>
  <c r="F649" i="4" s="1"/>
  <c r="F650" i="4" s="1"/>
  <c r="F651" i="4" s="1"/>
  <c r="F652" i="4" s="1"/>
  <c r="F653" i="4" s="1"/>
  <c r="F654" i="4" s="1"/>
  <c r="F655" i="4" s="1"/>
  <c r="F656" i="4" s="1"/>
  <c r="F657" i="4" s="1"/>
  <c r="F658" i="4" s="1"/>
  <c r="F659" i="4" s="1"/>
  <c r="F660" i="4" s="1"/>
  <c r="F661" i="4" s="1"/>
  <c r="F662" i="4" s="1"/>
  <c r="F663" i="4" s="1"/>
  <c r="F664" i="4" s="1"/>
  <c r="F665" i="4" s="1"/>
  <c r="F666" i="4" s="1"/>
  <c r="F667" i="4" s="1"/>
  <c r="F668" i="4" s="1"/>
  <c r="F669" i="4" s="1"/>
  <c r="F670" i="4" s="1"/>
  <c r="F671" i="4" s="1"/>
  <c r="F672" i="4" s="1"/>
  <c r="F673" i="4" s="1"/>
  <c r="F674" i="4" s="1"/>
  <c r="F675" i="4" s="1"/>
  <c r="F676" i="4" s="1"/>
  <c r="F677" i="4" s="1"/>
  <c r="F678" i="4" s="1"/>
  <c r="F679" i="4" s="1"/>
  <c r="F680" i="4" s="1"/>
  <c r="F681" i="4" s="1"/>
  <c r="F682" i="4" s="1"/>
  <c r="F683" i="4" s="1"/>
  <c r="F684" i="4" s="1"/>
  <c r="F685" i="4" s="1"/>
  <c r="F686" i="4" s="1"/>
  <c r="F687" i="4" s="1"/>
  <c r="F688" i="4" s="1"/>
  <c r="F689" i="4" s="1"/>
  <c r="F690" i="4" s="1"/>
  <c r="F691" i="4" s="1"/>
  <c r="F692" i="4" s="1"/>
  <c r="F693" i="4" s="1"/>
  <c r="F694" i="4" s="1"/>
  <c r="F695" i="4" s="1"/>
  <c r="F696" i="4" s="1"/>
  <c r="F697" i="4" s="1"/>
  <c r="F698" i="4" s="1"/>
  <c r="F699" i="4" s="1"/>
  <c r="F700" i="4" s="1"/>
  <c r="F701" i="4" s="1"/>
  <c r="F702" i="4" s="1"/>
  <c r="F703" i="4" s="1"/>
  <c r="F704" i="4" s="1"/>
  <c r="I580" i="4"/>
  <c r="H580" i="4"/>
  <c r="G16" i="4"/>
  <c r="H15" i="4"/>
  <c r="G17" i="4" l="1"/>
  <c r="H16" i="4"/>
  <c r="F705" i="4"/>
  <c r="F706" i="4" s="1"/>
  <c r="F707" i="4" s="1"/>
  <c r="F708" i="4" s="1"/>
  <c r="F709" i="4" s="1"/>
  <c r="F710" i="4" s="1"/>
  <c r="F711" i="4" s="1"/>
  <c r="F712" i="4" s="1"/>
  <c r="F713" i="4" s="1"/>
  <c r="F714" i="4" s="1"/>
  <c r="F715" i="4" s="1"/>
  <c r="F716" i="4" s="1"/>
  <c r="F717" i="4" s="1"/>
  <c r="F718" i="4" s="1"/>
  <c r="F719" i="4" s="1"/>
  <c r="F720" i="4" s="1"/>
  <c r="F721" i="4" s="1"/>
  <c r="F722" i="4" s="1"/>
  <c r="F723" i="4" s="1"/>
  <c r="F724" i="4" s="1"/>
  <c r="F725" i="4" s="1"/>
  <c r="F726" i="4" s="1"/>
  <c r="F727" i="4" s="1"/>
  <c r="F728" i="4" s="1"/>
  <c r="F729" i="4" s="1"/>
  <c r="F730" i="4" s="1"/>
  <c r="F731" i="4" s="1"/>
  <c r="I704" i="4"/>
  <c r="H704" i="4"/>
  <c r="F732" i="4" l="1"/>
  <c r="F733" i="4" s="1"/>
  <c r="F734" i="4" s="1"/>
  <c r="F735" i="4" s="1"/>
  <c r="F736" i="4" s="1"/>
  <c r="F737" i="4" s="1"/>
  <c r="F738" i="4" s="1"/>
  <c r="F739" i="4" s="1"/>
  <c r="F740" i="4" s="1"/>
  <c r="F741" i="4" s="1"/>
  <c r="F742" i="4" s="1"/>
  <c r="F743" i="4" s="1"/>
  <c r="F744" i="4" s="1"/>
  <c r="F745" i="4" s="1"/>
  <c r="F746" i="4" s="1"/>
  <c r="F747" i="4" s="1"/>
  <c r="F748" i="4" s="1"/>
  <c r="F749" i="4" s="1"/>
  <c r="F750" i="4" s="1"/>
  <c r="F751" i="4" s="1"/>
  <c r="F752" i="4" s="1"/>
  <c r="F753" i="4" s="1"/>
  <c r="F754" i="4" s="1"/>
  <c r="F755" i="4" s="1"/>
  <c r="F756" i="4" s="1"/>
  <c r="F757" i="4" s="1"/>
  <c r="F758" i="4" s="1"/>
  <c r="F759" i="4" s="1"/>
  <c r="F760" i="4" s="1"/>
  <c r="F761" i="4" s="1"/>
  <c r="F762" i="4" s="1"/>
  <c r="F763" i="4" s="1"/>
  <c r="F764" i="4" s="1"/>
  <c r="F765" i="4" s="1"/>
  <c r="F766" i="4" s="1"/>
  <c r="F767" i="4" s="1"/>
  <c r="F768" i="4" s="1"/>
  <c r="F769" i="4" s="1"/>
  <c r="F770" i="4" s="1"/>
  <c r="F771" i="4" s="1"/>
  <c r="F772" i="4" s="1"/>
  <c r="F773" i="4" s="1"/>
  <c r="F774" i="4" s="1"/>
  <c r="F775" i="4" s="1"/>
  <c r="F776" i="4" s="1"/>
  <c r="F777" i="4" s="1"/>
  <c r="F778" i="4" s="1"/>
  <c r="F779" i="4" s="1"/>
  <c r="F780" i="4" s="1"/>
  <c r="F781" i="4" s="1"/>
  <c r="F782" i="4" s="1"/>
  <c r="F783" i="4" s="1"/>
  <c r="F784" i="4" s="1"/>
  <c r="F785" i="4" s="1"/>
  <c r="F786" i="4" s="1"/>
  <c r="F787" i="4" s="1"/>
  <c r="F788" i="4" s="1"/>
  <c r="F789" i="4" s="1"/>
  <c r="F790" i="4" s="1"/>
  <c r="F791" i="4" s="1"/>
  <c r="F792" i="4" s="1"/>
  <c r="F793" i="4" s="1"/>
  <c r="F794" i="4" s="1"/>
  <c r="F795" i="4" s="1"/>
  <c r="F796" i="4" s="1"/>
  <c r="F797" i="4" s="1"/>
  <c r="F798" i="4" s="1"/>
  <c r="F799" i="4" s="1"/>
  <c r="F800" i="4" s="1"/>
  <c r="F801" i="4" s="1"/>
  <c r="F802" i="4" s="1"/>
  <c r="F803" i="4" s="1"/>
  <c r="F804" i="4" s="1"/>
  <c r="F805" i="4" s="1"/>
  <c r="F806" i="4" s="1"/>
  <c r="F807" i="4" s="1"/>
  <c r="F808" i="4" s="1"/>
  <c r="F809" i="4" s="1"/>
  <c r="F810" i="4" s="1"/>
  <c r="F811" i="4" s="1"/>
  <c r="F812" i="4" s="1"/>
  <c r="F813" i="4" s="1"/>
  <c r="F814" i="4" s="1"/>
  <c r="F815" i="4" s="1"/>
  <c r="F816" i="4" s="1"/>
  <c r="F817" i="4" s="1"/>
  <c r="F818" i="4" s="1"/>
  <c r="F819" i="4" s="1"/>
  <c r="F820" i="4" s="1"/>
  <c r="F821" i="4" s="1"/>
  <c r="F822" i="4" s="1"/>
  <c r="F823" i="4" s="1"/>
  <c r="F824" i="4" s="1"/>
  <c r="F825" i="4" s="1"/>
  <c r="F826" i="4" s="1"/>
  <c r="F827" i="4" s="1"/>
  <c r="F828" i="4" s="1"/>
  <c r="F829" i="4" s="1"/>
  <c r="F830" i="4" s="1"/>
  <c r="F831" i="4" s="1"/>
  <c r="F832" i="4" s="1"/>
  <c r="F833" i="4" s="1"/>
  <c r="F834" i="4" s="1"/>
  <c r="F835" i="4" s="1"/>
  <c r="F836" i="4" s="1"/>
  <c r="F837" i="4" s="1"/>
  <c r="F838" i="4" s="1"/>
  <c r="F839" i="4" s="1"/>
  <c r="F840" i="4" s="1"/>
  <c r="F841" i="4" s="1"/>
  <c r="F842" i="4" s="1"/>
  <c r="F843" i="4" s="1"/>
  <c r="F844" i="4" s="1"/>
  <c r="F845" i="4" s="1"/>
  <c r="F846" i="4" s="1"/>
  <c r="F847" i="4" s="1"/>
  <c r="F848" i="4" s="1"/>
  <c r="F849" i="4" s="1"/>
  <c r="F850" i="4" s="1"/>
  <c r="F851" i="4" s="1"/>
  <c r="F852" i="4" s="1"/>
  <c r="F853" i="4" s="1"/>
  <c r="F854" i="4" s="1"/>
  <c r="F855" i="4" s="1"/>
  <c r="F856" i="4" s="1"/>
  <c r="F857" i="4" s="1"/>
  <c r="F858" i="4" s="1"/>
  <c r="F859" i="4" s="1"/>
  <c r="F860" i="4" s="1"/>
  <c r="F861" i="4" s="1"/>
  <c r="F862" i="4" s="1"/>
  <c r="F863" i="4" s="1"/>
  <c r="F864" i="4" s="1"/>
  <c r="F865" i="4" s="1"/>
  <c r="F866" i="4" s="1"/>
  <c r="F867" i="4" s="1"/>
  <c r="F868" i="4" s="1"/>
  <c r="F869" i="4" s="1"/>
  <c r="F870" i="4" s="1"/>
  <c r="F871" i="4" s="1"/>
  <c r="F872" i="4" s="1"/>
  <c r="F873" i="4" s="1"/>
  <c r="F874" i="4" s="1"/>
  <c r="F875" i="4" s="1"/>
  <c r="F876" i="4" s="1"/>
  <c r="F877" i="4" s="1"/>
  <c r="F878" i="4" s="1"/>
  <c r="F879" i="4" s="1"/>
  <c r="F880" i="4" s="1"/>
  <c r="F881" i="4" s="1"/>
  <c r="F882" i="4" s="1"/>
  <c r="F883" i="4" s="1"/>
  <c r="F884" i="4" s="1"/>
  <c r="F885" i="4" s="1"/>
  <c r="F886" i="4" s="1"/>
  <c r="F887" i="4" s="1"/>
  <c r="F888" i="4" s="1"/>
  <c r="F889" i="4" s="1"/>
  <c r="F890" i="4" s="1"/>
  <c r="F891" i="4" s="1"/>
  <c r="F892" i="4" s="1"/>
  <c r="F893" i="4" s="1"/>
  <c r="F894" i="4" s="1"/>
  <c r="F895" i="4" s="1"/>
  <c r="F896" i="4" s="1"/>
  <c r="F897" i="4" s="1"/>
  <c r="I731" i="4"/>
  <c r="H731" i="4"/>
  <c r="G18" i="4"/>
  <c r="H17" i="4"/>
  <c r="G19" i="4" l="1"/>
  <c r="G20" i="4" s="1"/>
  <c r="H18" i="4"/>
  <c r="G21" i="4" l="1"/>
  <c r="H20" i="4"/>
  <c r="G22" i="4" l="1"/>
  <c r="G23" i="4" s="1"/>
  <c r="H21" i="4"/>
  <c r="G24" i="4" l="1"/>
  <c r="H23" i="4"/>
  <c r="G25" i="4" l="1"/>
  <c r="H24" i="4"/>
  <c r="G26" i="4" l="1"/>
  <c r="H25" i="4"/>
  <c r="G27" i="4" l="1"/>
  <c r="H26" i="4"/>
  <c r="G28" i="4" l="1"/>
  <c r="H27" i="4"/>
  <c r="G29" i="4" l="1"/>
  <c r="H28" i="4"/>
  <c r="G30" i="4" l="1"/>
  <c r="H29" i="4"/>
  <c r="G31" i="4" l="1"/>
  <c r="H30" i="4"/>
  <c r="G32" i="4" l="1"/>
  <c r="H31" i="4"/>
  <c r="G33" i="4" l="1"/>
  <c r="H32" i="4"/>
  <c r="G34" i="4" l="1"/>
  <c r="H33" i="4"/>
  <c r="G35" i="4" l="1"/>
  <c r="H34" i="4"/>
  <c r="G36" i="4" l="1"/>
  <c r="H35" i="4"/>
  <c r="G37" i="4" l="1"/>
  <c r="H36" i="4"/>
  <c r="G38" i="4" l="1"/>
  <c r="H37" i="4"/>
  <c r="G39" i="4" l="1"/>
  <c r="H38" i="4"/>
  <c r="G40" i="4" l="1"/>
  <c r="H39" i="4"/>
  <c r="G41" i="4" l="1"/>
  <c r="H40" i="4"/>
  <c r="G42" i="4" l="1"/>
  <c r="H41" i="4"/>
  <c r="G43" i="4" l="1"/>
  <c r="H42" i="4"/>
  <c r="G44" i="4" l="1"/>
  <c r="G45" i="4" s="1"/>
  <c r="H43" i="4"/>
  <c r="G46" i="4" l="1"/>
  <c r="H45" i="4"/>
  <c r="G47" i="4" l="1"/>
  <c r="H46" i="4"/>
  <c r="G48" i="4" l="1"/>
  <c r="H47" i="4"/>
  <c r="G49" i="4" l="1"/>
  <c r="H48" i="4"/>
  <c r="G50" i="4" l="1"/>
  <c r="H49" i="4"/>
  <c r="G51" i="4" l="1"/>
  <c r="H50" i="4"/>
  <c r="G52" i="4" l="1"/>
  <c r="H51" i="4"/>
  <c r="G53" i="4" l="1"/>
  <c r="H52" i="4"/>
  <c r="G54" i="4" l="1"/>
  <c r="H53" i="4"/>
  <c r="G55" i="4" l="1"/>
  <c r="H54" i="4"/>
  <c r="G56" i="4" l="1"/>
  <c r="H55" i="4"/>
  <c r="G57" i="4" l="1"/>
  <c r="H56" i="4"/>
  <c r="G58" i="4" l="1"/>
  <c r="H57" i="4"/>
  <c r="G59" i="4" l="1"/>
  <c r="H58" i="4"/>
  <c r="G60" i="4" l="1"/>
  <c r="H59" i="4"/>
  <c r="G61" i="4" l="1"/>
  <c r="H60" i="4"/>
  <c r="G62" i="4" l="1"/>
  <c r="H61" i="4"/>
  <c r="G63" i="4" l="1"/>
  <c r="H62" i="4"/>
  <c r="G64" i="4" l="1"/>
  <c r="H63" i="4"/>
  <c r="G65" i="4" l="1"/>
  <c r="H64" i="4"/>
  <c r="G66" i="4" l="1"/>
  <c r="H65" i="4"/>
  <c r="G67" i="4" l="1"/>
  <c r="H66" i="4"/>
  <c r="G68" i="4" l="1"/>
  <c r="H67" i="4"/>
  <c r="G69" i="4" l="1"/>
  <c r="H68" i="4"/>
  <c r="G70" i="4" l="1"/>
  <c r="H69" i="4"/>
  <c r="G71" i="4" l="1"/>
  <c r="H70" i="4"/>
  <c r="G72" i="4" l="1"/>
  <c r="H71" i="4"/>
  <c r="G73" i="4" l="1"/>
  <c r="H72" i="4"/>
  <c r="G74" i="4" l="1"/>
  <c r="H73" i="4"/>
  <c r="G75" i="4" l="1"/>
  <c r="H74" i="4"/>
  <c r="G76" i="4" l="1"/>
  <c r="H75" i="4"/>
  <c r="G77" i="4" l="1"/>
  <c r="H76" i="4"/>
  <c r="G78" i="4" l="1"/>
  <c r="H77" i="4"/>
  <c r="G79" i="4" l="1"/>
  <c r="H78" i="4"/>
  <c r="G80" i="4" l="1"/>
  <c r="H79" i="4"/>
  <c r="G81" i="4" l="1"/>
  <c r="H80" i="4"/>
  <c r="G82" i="4" l="1"/>
  <c r="H81" i="4"/>
  <c r="G83" i="4" l="1"/>
  <c r="H82" i="4"/>
  <c r="G84" i="4" l="1"/>
  <c r="H83" i="4"/>
  <c r="G85" i="4" l="1"/>
  <c r="H84" i="4"/>
  <c r="G86" i="4" l="1"/>
  <c r="H85" i="4"/>
  <c r="G87" i="4" l="1"/>
  <c r="H86" i="4"/>
  <c r="G88" i="4" l="1"/>
  <c r="H87" i="4"/>
  <c r="G89" i="4" l="1"/>
  <c r="H88" i="4"/>
  <c r="G90" i="4" l="1"/>
  <c r="H89" i="4"/>
  <c r="G91" i="4" l="1"/>
  <c r="H90" i="4"/>
  <c r="G92" i="4" l="1"/>
  <c r="H91" i="4"/>
  <c r="G93" i="4" l="1"/>
  <c r="H92" i="4"/>
  <c r="G94" i="4" l="1"/>
  <c r="H93" i="4"/>
  <c r="G95" i="4" l="1"/>
  <c r="H94" i="4"/>
  <c r="G96" i="4" l="1"/>
  <c r="H95" i="4"/>
  <c r="G97" i="4" l="1"/>
  <c r="H96" i="4"/>
  <c r="G98" i="4" l="1"/>
  <c r="H97" i="4"/>
  <c r="G99" i="4" l="1"/>
  <c r="H98" i="4"/>
  <c r="G100" i="4" l="1"/>
  <c r="H99" i="4"/>
  <c r="G101" i="4" l="1"/>
  <c r="H100" i="4"/>
  <c r="G102" i="4" l="1"/>
  <c r="H101" i="4"/>
  <c r="G103" i="4" l="1"/>
  <c r="H102" i="4"/>
  <c r="G104" i="4" l="1"/>
  <c r="H103" i="4"/>
  <c r="G105" i="4" l="1"/>
  <c r="H104" i="4"/>
  <c r="G106" i="4" l="1"/>
  <c r="H105" i="4"/>
  <c r="G107" i="4" l="1"/>
  <c r="H106" i="4"/>
  <c r="G108" i="4" l="1"/>
  <c r="H107" i="4"/>
  <c r="G109" i="4" l="1"/>
  <c r="H108" i="4"/>
  <c r="G110" i="4" l="1"/>
  <c r="H109" i="4"/>
  <c r="G111" i="4" l="1"/>
  <c r="H110" i="4"/>
  <c r="G112" i="4" l="1"/>
  <c r="H111" i="4"/>
  <c r="G113" i="4" l="1"/>
  <c r="H112" i="4"/>
  <c r="G114" i="4" l="1"/>
  <c r="H113" i="4"/>
  <c r="G115" i="4" l="1"/>
  <c r="H114" i="4"/>
  <c r="G116" i="4" l="1"/>
  <c r="H115" i="4"/>
  <c r="G117" i="4" l="1"/>
  <c r="H116" i="4"/>
  <c r="G118" i="4" l="1"/>
  <c r="H117" i="4"/>
  <c r="G119" i="4" l="1"/>
  <c r="H118" i="4"/>
  <c r="G120" i="4" l="1"/>
  <c r="H119" i="4"/>
  <c r="G121" i="4" l="1"/>
  <c r="H120" i="4"/>
  <c r="G122" i="4" l="1"/>
  <c r="H121" i="4"/>
  <c r="G123" i="4" l="1"/>
  <c r="H122" i="4"/>
  <c r="G124" i="4" l="1"/>
  <c r="H123" i="4"/>
  <c r="G125" i="4" l="1"/>
  <c r="H124" i="4"/>
  <c r="G126" i="4" l="1"/>
  <c r="H125" i="4"/>
  <c r="G127" i="4" l="1"/>
  <c r="H126" i="4"/>
  <c r="G128" i="4" l="1"/>
  <c r="H127" i="4"/>
  <c r="G129" i="4" l="1"/>
  <c r="H128" i="4"/>
  <c r="G130" i="4" l="1"/>
  <c r="H129" i="4"/>
  <c r="G131" i="4" l="1"/>
  <c r="H130" i="4"/>
  <c r="G132" i="4" l="1"/>
  <c r="H131" i="4"/>
  <c r="G133" i="4" l="1"/>
  <c r="G134" i="4" s="1"/>
  <c r="H132" i="4"/>
  <c r="G135" i="4" l="1"/>
  <c r="H134" i="4"/>
  <c r="G136" i="4" l="1"/>
  <c r="H135" i="4"/>
  <c r="G137" i="4" l="1"/>
  <c r="H136" i="4"/>
  <c r="G138" i="4" l="1"/>
  <c r="H137" i="4"/>
  <c r="G139" i="4" l="1"/>
  <c r="H138" i="4"/>
  <c r="G140" i="4" l="1"/>
  <c r="H139" i="4"/>
  <c r="G141" i="4" l="1"/>
  <c r="H140" i="4"/>
  <c r="G142" i="4" l="1"/>
  <c r="H141" i="4"/>
  <c r="G143" i="4" l="1"/>
  <c r="H142" i="4"/>
  <c r="G144" i="4" l="1"/>
  <c r="H143" i="4"/>
  <c r="G145" i="4" l="1"/>
  <c r="H144" i="4"/>
  <c r="G146" i="4" l="1"/>
  <c r="H145" i="4"/>
  <c r="G147" i="4" l="1"/>
  <c r="H146" i="4"/>
  <c r="G148" i="4" l="1"/>
  <c r="H147" i="4"/>
  <c r="G149" i="4" l="1"/>
  <c r="H148" i="4"/>
  <c r="G150" i="4" l="1"/>
  <c r="G151" i="4" s="1"/>
  <c r="H149" i="4"/>
  <c r="G152" i="4" l="1"/>
  <c r="H151" i="4"/>
  <c r="G153" i="4" l="1"/>
  <c r="H152" i="4"/>
  <c r="G154" i="4" l="1"/>
  <c r="H153" i="4"/>
  <c r="G155" i="4" l="1"/>
  <c r="H154" i="4"/>
  <c r="G156" i="4" l="1"/>
  <c r="H155" i="4"/>
  <c r="G157" i="4" l="1"/>
  <c r="H156" i="4"/>
  <c r="G158" i="4" l="1"/>
  <c r="H157" i="4"/>
  <c r="G159" i="4" l="1"/>
  <c r="H158" i="4"/>
  <c r="G160" i="4" l="1"/>
  <c r="H159" i="4"/>
  <c r="G161" i="4" l="1"/>
  <c r="H160" i="4"/>
  <c r="G162" i="4" l="1"/>
  <c r="H161" i="4"/>
  <c r="G163" i="4" l="1"/>
  <c r="H162" i="4"/>
  <c r="G164" i="4" l="1"/>
  <c r="H163" i="4"/>
  <c r="G165" i="4" l="1"/>
  <c r="H164" i="4"/>
  <c r="G166" i="4" l="1"/>
  <c r="H165" i="4"/>
  <c r="G167" i="4" l="1"/>
  <c r="H166" i="4"/>
  <c r="G168" i="4" l="1"/>
  <c r="H167" i="4"/>
  <c r="G169" i="4" l="1"/>
  <c r="H168" i="4"/>
  <c r="G170" i="4" l="1"/>
  <c r="H169" i="4"/>
  <c r="G171" i="4" l="1"/>
  <c r="H170" i="4"/>
  <c r="G172" i="4" l="1"/>
  <c r="H171" i="4"/>
  <c r="G173" i="4" l="1"/>
  <c r="H172" i="4"/>
  <c r="G174" i="4" l="1"/>
  <c r="H173" i="4"/>
  <c r="G175" i="4" l="1"/>
  <c r="H174" i="4"/>
  <c r="G176" i="4" l="1"/>
  <c r="H175" i="4"/>
  <c r="G177" i="4" l="1"/>
  <c r="H176" i="4"/>
  <c r="G178" i="4" l="1"/>
  <c r="H177" i="4"/>
  <c r="G179" i="4" l="1"/>
  <c r="H178" i="4"/>
  <c r="G180" i="4" l="1"/>
  <c r="H179" i="4"/>
  <c r="G181" i="4" l="1"/>
  <c r="H180" i="4"/>
  <c r="G182" i="4" l="1"/>
  <c r="H181" i="4"/>
  <c r="G183" i="4" l="1"/>
  <c r="H182" i="4"/>
  <c r="G184" i="4" l="1"/>
  <c r="H183" i="4"/>
  <c r="G185" i="4" l="1"/>
  <c r="H184" i="4"/>
  <c r="G186" i="4" l="1"/>
  <c r="H185" i="4"/>
  <c r="G187" i="4" l="1"/>
  <c r="H186" i="4"/>
  <c r="G188" i="4" l="1"/>
  <c r="H187" i="4"/>
  <c r="G189" i="4" l="1"/>
  <c r="H188" i="4"/>
  <c r="G190" i="4" l="1"/>
  <c r="H189" i="4"/>
  <c r="G191" i="4" l="1"/>
  <c r="H190" i="4"/>
  <c r="G192" i="4" l="1"/>
  <c r="H191" i="4"/>
  <c r="G193" i="4" l="1"/>
  <c r="H192" i="4"/>
  <c r="G194" i="4" l="1"/>
  <c r="H193" i="4"/>
  <c r="G195" i="4" l="1"/>
  <c r="H194" i="4"/>
  <c r="G196" i="4" l="1"/>
  <c r="H195" i="4"/>
  <c r="G197" i="4" l="1"/>
  <c r="H196" i="4"/>
  <c r="G198" i="4" l="1"/>
  <c r="H197" i="4"/>
  <c r="G199" i="4" l="1"/>
  <c r="H198" i="4"/>
  <c r="G200" i="4" l="1"/>
  <c r="H199" i="4"/>
  <c r="G201" i="4" l="1"/>
  <c r="H200" i="4"/>
  <c r="G202" i="4" l="1"/>
  <c r="G203" i="4" s="1"/>
  <c r="H201" i="4"/>
  <c r="G204" i="4" l="1"/>
  <c r="H203" i="4"/>
  <c r="G205" i="4" l="1"/>
  <c r="H204" i="4"/>
  <c r="G206" i="4" l="1"/>
  <c r="H205" i="4"/>
  <c r="G207" i="4" l="1"/>
  <c r="H206" i="4"/>
  <c r="G208" i="4" l="1"/>
  <c r="H207" i="4"/>
  <c r="G209" i="4" l="1"/>
  <c r="H208" i="4"/>
  <c r="G210" i="4" l="1"/>
  <c r="H209" i="4"/>
  <c r="G211" i="4" l="1"/>
  <c r="H210" i="4"/>
  <c r="G212" i="4" l="1"/>
  <c r="H211" i="4"/>
  <c r="G213" i="4" l="1"/>
  <c r="H212" i="4"/>
  <c r="G214" i="4" l="1"/>
  <c r="H213" i="4"/>
  <c r="G215" i="4" l="1"/>
  <c r="H214" i="4"/>
  <c r="G216" i="4" l="1"/>
  <c r="H215" i="4"/>
  <c r="G217" i="4" l="1"/>
  <c r="H216" i="4"/>
  <c r="G218" i="4" l="1"/>
  <c r="H217" i="4"/>
  <c r="G219" i="4" l="1"/>
  <c r="H218" i="4"/>
  <c r="G220" i="4" l="1"/>
  <c r="H219" i="4"/>
  <c r="G221" i="4" l="1"/>
  <c r="H220" i="4"/>
  <c r="G222" i="4" l="1"/>
  <c r="H221" i="4"/>
  <c r="G223" i="4" l="1"/>
  <c r="H222" i="4"/>
  <c r="G224" i="4" l="1"/>
  <c r="H223" i="4"/>
  <c r="G225" i="4" l="1"/>
  <c r="H224" i="4"/>
  <c r="G226" i="4" l="1"/>
  <c r="H225" i="4"/>
  <c r="G227" i="4" l="1"/>
  <c r="H226" i="4"/>
  <c r="G228" i="4" l="1"/>
  <c r="H227" i="4"/>
  <c r="G229" i="4" l="1"/>
  <c r="H228" i="4"/>
  <c r="G230" i="4" l="1"/>
  <c r="H229" i="4"/>
  <c r="G231" i="4" l="1"/>
  <c r="H230" i="4"/>
  <c r="G232" i="4" l="1"/>
  <c r="H231" i="4"/>
  <c r="G233" i="4" l="1"/>
  <c r="H232" i="4"/>
  <c r="G234" i="4" l="1"/>
  <c r="H233" i="4"/>
  <c r="G235" i="4" l="1"/>
  <c r="H234" i="4"/>
  <c r="G236" i="4" l="1"/>
  <c r="H235" i="4"/>
  <c r="G237" i="4" l="1"/>
  <c r="H236" i="4"/>
  <c r="G238" i="4" l="1"/>
  <c r="H237" i="4"/>
  <c r="G239" i="4" l="1"/>
  <c r="H238" i="4"/>
  <c r="G240" i="4" l="1"/>
  <c r="H239" i="4"/>
  <c r="G241" i="4" l="1"/>
  <c r="H240" i="4"/>
  <c r="G242" i="4" l="1"/>
  <c r="H241" i="4"/>
  <c r="G243" i="4" l="1"/>
  <c r="H242" i="4"/>
  <c r="G244" i="4" l="1"/>
  <c r="H243" i="4"/>
  <c r="G245" i="4" l="1"/>
  <c r="H244" i="4"/>
  <c r="G246" i="4" l="1"/>
  <c r="H245" i="4"/>
  <c r="G247" i="4" l="1"/>
  <c r="H246" i="4"/>
  <c r="G248" i="4" l="1"/>
  <c r="H247" i="4"/>
  <c r="G249" i="4" l="1"/>
  <c r="H248" i="4"/>
  <c r="G250" i="4" l="1"/>
  <c r="H249" i="4"/>
  <c r="G251" i="4" l="1"/>
  <c r="H250" i="4"/>
  <c r="G252" i="4" l="1"/>
  <c r="H251" i="4"/>
  <c r="G253" i="4" l="1"/>
  <c r="H252" i="4"/>
  <c r="G254" i="4" l="1"/>
  <c r="H253" i="4"/>
  <c r="G255" i="4" l="1"/>
  <c r="H254" i="4"/>
  <c r="G256" i="4" l="1"/>
  <c r="H255" i="4"/>
  <c r="G257" i="4" l="1"/>
  <c r="H256" i="4"/>
  <c r="G258" i="4" l="1"/>
  <c r="H257" i="4"/>
  <c r="G259" i="4" l="1"/>
  <c r="H258" i="4"/>
  <c r="G260" i="4" l="1"/>
  <c r="H259" i="4"/>
  <c r="G261" i="4" l="1"/>
  <c r="H260" i="4"/>
  <c r="G262" i="4" l="1"/>
  <c r="H261" i="4"/>
  <c r="G263" i="4" l="1"/>
  <c r="H262" i="4"/>
  <c r="G264" i="4" l="1"/>
  <c r="H263" i="4"/>
  <c r="G265" i="4" l="1"/>
  <c r="H264" i="4"/>
  <c r="G266" i="4" l="1"/>
  <c r="H265" i="4"/>
  <c r="G267" i="4" l="1"/>
  <c r="H266" i="4"/>
  <c r="G268" i="4" l="1"/>
  <c r="G269" i="4" s="1"/>
  <c r="H267" i="4"/>
  <c r="G270" i="4" l="1"/>
  <c r="H269" i="4"/>
  <c r="G271" i="4" l="1"/>
  <c r="H270" i="4"/>
  <c r="G272" i="4" l="1"/>
  <c r="H271" i="4"/>
  <c r="G273" i="4" l="1"/>
  <c r="H272" i="4"/>
  <c r="G274" i="4" l="1"/>
  <c r="H273" i="4"/>
  <c r="G275" i="4" l="1"/>
  <c r="H274" i="4"/>
  <c r="G276" i="4" l="1"/>
  <c r="H275" i="4"/>
  <c r="G277" i="4" l="1"/>
  <c r="H276" i="4"/>
  <c r="G278" i="4" l="1"/>
  <c r="H277" i="4"/>
  <c r="G279" i="4" l="1"/>
  <c r="H278" i="4"/>
  <c r="G280" i="4" l="1"/>
  <c r="H279" i="4"/>
  <c r="G281" i="4" l="1"/>
  <c r="H280" i="4"/>
  <c r="G282" i="4" l="1"/>
  <c r="H281" i="4"/>
  <c r="G283" i="4" l="1"/>
  <c r="H282" i="4"/>
  <c r="G284" i="4" l="1"/>
  <c r="H283" i="4"/>
  <c r="G285" i="4" l="1"/>
  <c r="H284" i="4"/>
  <c r="G286" i="4" l="1"/>
  <c r="H285" i="4"/>
  <c r="G287" i="4" l="1"/>
  <c r="H286" i="4"/>
  <c r="G288" i="4" l="1"/>
  <c r="H287" i="4"/>
  <c r="G289" i="4" l="1"/>
  <c r="H288" i="4"/>
  <c r="G290" i="4" l="1"/>
  <c r="H289" i="4"/>
  <c r="G291" i="4" l="1"/>
  <c r="H290" i="4"/>
  <c r="G292" i="4" l="1"/>
  <c r="H291" i="4"/>
  <c r="G293" i="4" l="1"/>
  <c r="H292" i="4"/>
  <c r="G294" i="4" l="1"/>
  <c r="H293" i="4"/>
  <c r="G295" i="4" l="1"/>
  <c r="H294" i="4"/>
  <c r="G296" i="4" l="1"/>
  <c r="G297" i="4" s="1"/>
  <c r="H295" i="4"/>
  <c r="G298" i="4" l="1"/>
  <c r="H297" i="4"/>
  <c r="G299" i="4" l="1"/>
  <c r="H298" i="4"/>
  <c r="G300" i="4" l="1"/>
  <c r="H299" i="4"/>
  <c r="G301" i="4" l="1"/>
  <c r="H300" i="4"/>
  <c r="G302" i="4" l="1"/>
  <c r="H301" i="4"/>
  <c r="G303" i="4" l="1"/>
  <c r="H302" i="4"/>
  <c r="G304" i="4" l="1"/>
  <c r="H303" i="4"/>
  <c r="G305" i="4" l="1"/>
  <c r="H304" i="4"/>
  <c r="G306" i="4" l="1"/>
  <c r="H305" i="4"/>
  <c r="G307" i="4" l="1"/>
  <c r="H306" i="4"/>
  <c r="G308" i="4" l="1"/>
  <c r="H307" i="4"/>
  <c r="G309" i="4" l="1"/>
  <c r="H308" i="4"/>
  <c r="G310" i="4" l="1"/>
  <c r="H309" i="4"/>
  <c r="G311" i="4" l="1"/>
  <c r="H310" i="4"/>
  <c r="G312" i="4" l="1"/>
  <c r="H311" i="4"/>
  <c r="G313" i="4" l="1"/>
  <c r="H312" i="4"/>
  <c r="G314" i="4" l="1"/>
  <c r="H313" i="4"/>
  <c r="G315" i="4" l="1"/>
  <c r="H314" i="4"/>
  <c r="G316" i="4" l="1"/>
  <c r="H315" i="4"/>
  <c r="G317" i="4" l="1"/>
  <c r="H316" i="4"/>
  <c r="G318" i="4" l="1"/>
  <c r="H317" i="4"/>
  <c r="G319" i="4" l="1"/>
  <c r="H318" i="4"/>
  <c r="G320" i="4" l="1"/>
  <c r="H319" i="4"/>
  <c r="G321" i="4" l="1"/>
  <c r="H320" i="4"/>
  <c r="G322" i="4" l="1"/>
  <c r="H321" i="4"/>
  <c r="G323" i="4" l="1"/>
  <c r="H322" i="4"/>
  <c r="G324" i="4" l="1"/>
  <c r="H323" i="4"/>
  <c r="G325" i="4" l="1"/>
  <c r="H324" i="4"/>
  <c r="G326" i="4" l="1"/>
  <c r="H325" i="4"/>
  <c r="G327" i="4" l="1"/>
  <c r="H326" i="4"/>
  <c r="G328" i="4" l="1"/>
  <c r="H327" i="4"/>
  <c r="G329" i="4" l="1"/>
  <c r="H328" i="4"/>
  <c r="G330" i="4" l="1"/>
  <c r="H329" i="4"/>
  <c r="G331" i="4" l="1"/>
  <c r="H330" i="4"/>
  <c r="G332" i="4" l="1"/>
  <c r="H331" i="4"/>
  <c r="G333" i="4" l="1"/>
  <c r="H332" i="4"/>
  <c r="G334" i="4" l="1"/>
  <c r="H333" i="4"/>
  <c r="G335" i="4" l="1"/>
  <c r="H334" i="4"/>
  <c r="G336" i="4" l="1"/>
  <c r="H335" i="4"/>
  <c r="G337" i="4" l="1"/>
  <c r="H336" i="4"/>
  <c r="G338" i="4" l="1"/>
  <c r="H337" i="4"/>
  <c r="G339" i="4" l="1"/>
  <c r="H338" i="4"/>
  <c r="G340" i="4" l="1"/>
  <c r="H339" i="4"/>
  <c r="G341" i="4" l="1"/>
  <c r="H340" i="4"/>
  <c r="G342" i="4" l="1"/>
  <c r="H341" i="4"/>
  <c r="G343" i="4" l="1"/>
  <c r="H342" i="4"/>
  <c r="G344" i="4" l="1"/>
  <c r="H343" i="4"/>
  <c r="G345" i="4" l="1"/>
  <c r="H344" i="4"/>
  <c r="G346" i="4" l="1"/>
  <c r="H345" i="4"/>
  <c r="G347" i="4" l="1"/>
  <c r="H346" i="4"/>
  <c r="G348" i="4" l="1"/>
  <c r="H347" i="4"/>
  <c r="G349" i="4" l="1"/>
  <c r="H348" i="4"/>
  <c r="G350" i="4" l="1"/>
  <c r="H349" i="4"/>
  <c r="G351" i="4" l="1"/>
  <c r="H350" i="4"/>
  <c r="G352" i="4" l="1"/>
  <c r="H351" i="4"/>
  <c r="G353" i="4" l="1"/>
  <c r="H352" i="4"/>
  <c r="G354" i="4" l="1"/>
  <c r="H353" i="4"/>
  <c r="G355" i="4" l="1"/>
  <c r="H354" i="4"/>
  <c r="G356" i="4" l="1"/>
  <c r="H355" i="4"/>
  <c r="G357" i="4" l="1"/>
  <c r="H356" i="4"/>
  <c r="G358" i="4" l="1"/>
  <c r="H357" i="4"/>
  <c r="G359" i="4" l="1"/>
  <c r="H358" i="4"/>
  <c r="G360" i="4" l="1"/>
  <c r="H359" i="4"/>
  <c r="G361" i="4" l="1"/>
  <c r="H360" i="4"/>
  <c r="G362" i="4" l="1"/>
  <c r="H361" i="4"/>
  <c r="G363" i="4" l="1"/>
  <c r="H362" i="4"/>
  <c r="G364" i="4" l="1"/>
  <c r="H363" i="4"/>
  <c r="G365" i="4" l="1"/>
  <c r="H364" i="4"/>
  <c r="G366" i="4" l="1"/>
  <c r="H365" i="4"/>
  <c r="G367" i="4" l="1"/>
  <c r="H366" i="4"/>
  <c r="G368" i="4" l="1"/>
  <c r="H367" i="4"/>
  <c r="G369" i="4" l="1"/>
  <c r="H368" i="4"/>
  <c r="G370" i="4" l="1"/>
  <c r="H369" i="4"/>
  <c r="G371" i="4" l="1"/>
  <c r="H370" i="4"/>
  <c r="G372" i="4" l="1"/>
  <c r="H371" i="4"/>
  <c r="G373" i="4" l="1"/>
  <c r="H372" i="4"/>
  <c r="G374" i="4" l="1"/>
  <c r="H373" i="4"/>
  <c r="G375" i="4" l="1"/>
  <c r="H374" i="4"/>
  <c r="G376" i="4" l="1"/>
  <c r="H375" i="4"/>
  <c r="G377" i="4" l="1"/>
  <c r="H376" i="4"/>
  <c r="G378" i="4" l="1"/>
  <c r="H377" i="4"/>
  <c r="G379" i="4" l="1"/>
  <c r="H378" i="4"/>
  <c r="G380" i="4" l="1"/>
  <c r="H379" i="4"/>
  <c r="G381" i="4" l="1"/>
  <c r="H380" i="4"/>
  <c r="G382" i="4" l="1"/>
  <c r="H381" i="4"/>
  <c r="G383" i="4" l="1"/>
  <c r="H382" i="4"/>
  <c r="G384" i="4" l="1"/>
  <c r="H383" i="4"/>
  <c r="G385" i="4" l="1"/>
  <c r="H384" i="4"/>
  <c r="G386" i="4" l="1"/>
  <c r="H385" i="4"/>
  <c r="G387" i="4" l="1"/>
  <c r="H386" i="4"/>
  <c r="G388" i="4" l="1"/>
  <c r="H387" i="4"/>
  <c r="G389" i="4" l="1"/>
  <c r="H388" i="4"/>
  <c r="G390" i="4" l="1"/>
  <c r="H389" i="4"/>
  <c r="G391" i="4" l="1"/>
  <c r="H390" i="4"/>
  <c r="G392" i="4" l="1"/>
  <c r="H391" i="4"/>
  <c r="G393" i="4" l="1"/>
  <c r="H392" i="4"/>
  <c r="G394" i="4" l="1"/>
  <c r="H393" i="4"/>
  <c r="G395" i="4" l="1"/>
  <c r="H394" i="4"/>
  <c r="G396" i="4" l="1"/>
  <c r="H395" i="4"/>
  <c r="G397" i="4" l="1"/>
  <c r="H396" i="4"/>
  <c r="G398" i="4" l="1"/>
  <c r="H397" i="4"/>
  <c r="G399" i="4" l="1"/>
  <c r="H398" i="4"/>
  <c r="G400" i="4" l="1"/>
  <c r="G401" i="4" s="1"/>
  <c r="H399" i="4"/>
  <c r="G402" i="4" l="1"/>
  <c r="H401" i="4"/>
  <c r="G403" i="4" l="1"/>
  <c r="H402" i="4"/>
  <c r="G404" i="4" l="1"/>
  <c r="H403" i="4"/>
  <c r="G405" i="4" l="1"/>
  <c r="H404" i="4"/>
  <c r="G406" i="4" l="1"/>
  <c r="H405" i="4"/>
  <c r="G407" i="4" l="1"/>
  <c r="G408" i="4" s="1"/>
  <c r="H406" i="4"/>
  <c r="G409" i="4" l="1"/>
  <c r="H408" i="4"/>
  <c r="G410" i="4" l="1"/>
  <c r="H409" i="4"/>
  <c r="G411" i="4" l="1"/>
  <c r="H410" i="4"/>
  <c r="G412" i="4" l="1"/>
  <c r="H411" i="4"/>
  <c r="G413" i="4" l="1"/>
  <c r="H412" i="4"/>
  <c r="G414" i="4" l="1"/>
  <c r="H413" i="4"/>
  <c r="G415" i="4" l="1"/>
  <c r="H414" i="4"/>
  <c r="G416" i="4" l="1"/>
  <c r="H415" i="4"/>
  <c r="G417" i="4" l="1"/>
  <c r="H416" i="4"/>
  <c r="G418" i="4" l="1"/>
  <c r="H417" i="4"/>
  <c r="G419" i="4" l="1"/>
  <c r="H418" i="4"/>
  <c r="G420" i="4" l="1"/>
  <c r="H419" i="4"/>
  <c r="G421" i="4" l="1"/>
  <c r="H420" i="4"/>
  <c r="G422" i="4" l="1"/>
  <c r="H421" i="4"/>
  <c r="G423" i="4" l="1"/>
  <c r="H422" i="4"/>
  <c r="G424" i="4" l="1"/>
  <c r="H423" i="4"/>
  <c r="G425" i="4" l="1"/>
  <c r="H424" i="4"/>
  <c r="G426" i="4" l="1"/>
  <c r="H425" i="4"/>
  <c r="G427" i="4" l="1"/>
  <c r="H426" i="4"/>
  <c r="G428" i="4" l="1"/>
  <c r="H427" i="4"/>
  <c r="G429" i="4" l="1"/>
  <c r="H428" i="4"/>
  <c r="G430" i="4" l="1"/>
  <c r="H429" i="4"/>
  <c r="G431" i="4" l="1"/>
  <c r="H430" i="4"/>
  <c r="G432" i="4" l="1"/>
  <c r="H431" i="4"/>
  <c r="G433" i="4" l="1"/>
  <c r="G434" i="4" s="1"/>
  <c r="H432" i="4"/>
  <c r="G435" i="4" l="1"/>
  <c r="H434" i="4"/>
  <c r="G436" i="4" l="1"/>
  <c r="H435" i="4"/>
  <c r="G437" i="4" l="1"/>
  <c r="H436" i="4"/>
  <c r="G438" i="4" l="1"/>
  <c r="H437" i="4"/>
  <c r="G439" i="4" l="1"/>
  <c r="H438" i="4"/>
  <c r="G440" i="4" l="1"/>
  <c r="H439" i="4"/>
  <c r="G441" i="4" l="1"/>
  <c r="H440" i="4"/>
  <c r="G442" i="4" l="1"/>
  <c r="H441" i="4"/>
  <c r="G443" i="4" l="1"/>
  <c r="H442" i="4"/>
  <c r="G444" i="4" l="1"/>
  <c r="H443" i="4"/>
  <c r="G445" i="4" l="1"/>
  <c r="H444" i="4"/>
  <c r="G446" i="4" l="1"/>
  <c r="H445" i="4"/>
  <c r="G447" i="4" l="1"/>
  <c r="H446" i="4"/>
  <c r="G448" i="4" l="1"/>
  <c r="H447" i="4"/>
  <c r="G449" i="4" l="1"/>
  <c r="H448" i="4"/>
  <c r="G450" i="4" l="1"/>
  <c r="H449" i="4"/>
  <c r="G451" i="4" l="1"/>
  <c r="H450" i="4"/>
  <c r="G452" i="4" l="1"/>
  <c r="H451" i="4"/>
  <c r="G453" i="4" l="1"/>
  <c r="H452" i="4"/>
  <c r="G454" i="4" l="1"/>
  <c r="H453" i="4"/>
  <c r="G455" i="4" l="1"/>
  <c r="H454" i="4"/>
  <c r="G456" i="4" l="1"/>
  <c r="H455" i="4"/>
  <c r="G457" i="4" l="1"/>
  <c r="H456" i="4"/>
  <c r="G458" i="4" l="1"/>
  <c r="H457" i="4"/>
  <c r="G459" i="4" l="1"/>
  <c r="H458" i="4"/>
  <c r="G460" i="4" l="1"/>
  <c r="H459" i="4"/>
  <c r="G461" i="4" l="1"/>
  <c r="H460" i="4"/>
  <c r="G462" i="4" l="1"/>
  <c r="H461" i="4"/>
  <c r="G463" i="4" l="1"/>
  <c r="H462" i="4"/>
  <c r="G464" i="4" l="1"/>
  <c r="H463" i="4"/>
  <c r="G465" i="4" l="1"/>
  <c r="H464" i="4"/>
  <c r="G466" i="4" l="1"/>
  <c r="H465" i="4"/>
  <c r="G467" i="4" l="1"/>
  <c r="H466" i="4"/>
  <c r="G468" i="4" l="1"/>
  <c r="H467" i="4"/>
  <c r="G469" i="4" l="1"/>
  <c r="H468" i="4"/>
  <c r="G470" i="4" l="1"/>
  <c r="H469" i="4"/>
  <c r="G471" i="4" l="1"/>
  <c r="H470" i="4"/>
  <c r="G472" i="4" l="1"/>
  <c r="H471" i="4"/>
  <c r="G473" i="4" l="1"/>
  <c r="H472" i="4"/>
  <c r="G474" i="4" l="1"/>
  <c r="H473" i="4"/>
  <c r="G475" i="4" l="1"/>
  <c r="H474" i="4"/>
  <c r="G476" i="4" l="1"/>
  <c r="H475" i="4"/>
  <c r="G477" i="4" l="1"/>
  <c r="H476" i="4"/>
  <c r="G478" i="4" l="1"/>
  <c r="H477" i="4"/>
  <c r="G479" i="4" l="1"/>
  <c r="H478" i="4"/>
  <c r="G480" i="4" l="1"/>
  <c r="H479" i="4"/>
  <c r="G481" i="4" l="1"/>
  <c r="H480" i="4"/>
  <c r="G482" i="4" l="1"/>
  <c r="H481" i="4"/>
  <c r="G483" i="4" l="1"/>
  <c r="H482" i="4"/>
  <c r="G484" i="4" l="1"/>
  <c r="H483" i="4"/>
  <c r="G485" i="4" l="1"/>
  <c r="H484" i="4"/>
  <c r="G486" i="4" l="1"/>
  <c r="H485" i="4"/>
  <c r="G487" i="4" l="1"/>
  <c r="H486" i="4"/>
  <c r="G488" i="4" l="1"/>
  <c r="H487" i="4"/>
  <c r="G489" i="4" l="1"/>
  <c r="H488" i="4"/>
  <c r="G490" i="4" l="1"/>
  <c r="H489" i="4"/>
  <c r="G491" i="4" l="1"/>
  <c r="H490" i="4"/>
  <c r="G492" i="4" l="1"/>
  <c r="H491" i="4"/>
  <c r="G493" i="4" l="1"/>
  <c r="H492" i="4"/>
  <c r="G494" i="4" l="1"/>
  <c r="H493" i="4"/>
  <c r="G495" i="4" l="1"/>
  <c r="H494" i="4"/>
  <c r="G496" i="4" l="1"/>
  <c r="H495" i="4"/>
  <c r="G497" i="4" l="1"/>
  <c r="H496" i="4"/>
  <c r="G498" i="4" l="1"/>
  <c r="H497" i="4"/>
  <c r="G499" i="4" l="1"/>
  <c r="H498" i="4"/>
  <c r="G500" i="4" l="1"/>
  <c r="H499" i="4"/>
  <c r="G501" i="4" l="1"/>
  <c r="H500" i="4"/>
  <c r="G502" i="4" l="1"/>
  <c r="H501" i="4"/>
  <c r="G503" i="4" l="1"/>
  <c r="H502" i="4"/>
  <c r="G504" i="4" l="1"/>
  <c r="H503" i="4"/>
  <c r="G505" i="4" l="1"/>
  <c r="H504" i="4"/>
  <c r="G506" i="4" l="1"/>
  <c r="H505" i="4"/>
  <c r="G507" i="4" l="1"/>
  <c r="H506" i="4"/>
  <c r="G508" i="4" l="1"/>
  <c r="H507" i="4"/>
  <c r="G509" i="4" l="1"/>
  <c r="H508" i="4"/>
  <c r="G510" i="4" l="1"/>
  <c r="H509" i="4"/>
  <c r="G511" i="4" l="1"/>
  <c r="H510" i="4"/>
  <c r="G512" i="4" l="1"/>
  <c r="H511" i="4"/>
  <c r="G513" i="4" l="1"/>
  <c r="H512" i="4"/>
  <c r="G514" i="4" l="1"/>
  <c r="H513" i="4"/>
  <c r="G515" i="4" l="1"/>
  <c r="H514" i="4"/>
  <c r="G516" i="4" l="1"/>
  <c r="H515" i="4"/>
  <c r="G517" i="4" l="1"/>
  <c r="H516" i="4"/>
  <c r="G518" i="4" l="1"/>
  <c r="H517" i="4"/>
  <c r="G519" i="4" l="1"/>
  <c r="H518" i="4"/>
  <c r="G520" i="4" l="1"/>
  <c r="H519" i="4"/>
  <c r="G521" i="4" l="1"/>
  <c r="H520" i="4"/>
  <c r="G522" i="4" l="1"/>
  <c r="H521" i="4"/>
  <c r="G523" i="4" l="1"/>
  <c r="H522" i="4"/>
  <c r="G524" i="4" l="1"/>
  <c r="H523" i="4"/>
  <c r="G525" i="4" l="1"/>
  <c r="H524" i="4"/>
  <c r="G526" i="4" l="1"/>
  <c r="H525" i="4"/>
  <c r="G527" i="4" l="1"/>
  <c r="H526" i="4"/>
  <c r="G528" i="4" l="1"/>
  <c r="H527" i="4"/>
  <c r="G529" i="4" l="1"/>
  <c r="H528" i="4"/>
  <c r="G530" i="4" l="1"/>
  <c r="H529" i="4"/>
  <c r="G531" i="4" l="1"/>
  <c r="H530" i="4"/>
  <c r="G532" i="4" l="1"/>
  <c r="H531" i="4"/>
  <c r="G533" i="4" l="1"/>
  <c r="H532" i="4"/>
  <c r="G534" i="4" l="1"/>
  <c r="H533" i="4"/>
  <c r="G535" i="4" l="1"/>
  <c r="H534" i="4"/>
  <c r="G536" i="4" l="1"/>
  <c r="H535" i="4"/>
  <c r="G537" i="4" l="1"/>
  <c r="H536" i="4"/>
  <c r="G538" i="4" l="1"/>
  <c r="H537" i="4"/>
  <c r="G539" i="4" l="1"/>
  <c r="H538" i="4"/>
  <c r="G540" i="4" l="1"/>
  <c r="H539" i="4"/>
  <c r="G541" i="4" l="1"/>
  <c r="H540" i="4"/>
  <c r="G542" i="4" l="1"/>
  <c r="H541" i="4"/>
  <c r="G543" i="4" l="1"/>
  <c r="H542" i="4"/>
  <c r="G544" i="4" l="1"/>
  <c r="H543" i="4"/>
  <c r="G545" i="4" l="1"/>
  <c r="H544" i="4"/>
  <c r="G546" i="4" l="1"/>
  <c r="H545" i="4"/>
  <c r="G547" i="4" l="1"/>
  <c r="H546" i="4"/>
  <c r="G548" i="4" l="1"/>
  <c r="H547" i="4"/>
  <c r="G549" i="4" l="1"/>
  <c r="H548" i="4"/>
  <c r="G550" i="4" l="1"/>
  <c r="H549" i="4"/>
  <c r="G551" i="4" l="1"/>
  <c r="G552" i="4" s="1"/>
  <c r="H550" i="4"/>
  <c r="G553" i="4" l="1"/>
  <c r="H552" i="4"/>
  <c r="G554" i="4" l="1"/>
  <c r="H553" i="4"/>
  <c r="G555" i="4" l="1"/>
  <c r="H554" i="4"/>
  <c r="G556" i="4" l="1"/>
  <c r="H555" i="4"/>
  <c r="G557" i="4" l="1"/>
  <c r="H556" i="4"/>
  <c r="G558" i="4" l="1"/>
  <c r="H557" i="4"/>
  <c r="G559" i="4" l="1"/>
  <c r="H558" i="4"/>
  <c r="G560" i="4" l="1"/>
  <c r="H559" i="4"/>
  <c r="G561" i="4" l="1"/>
  <c r="H560" i="4"/>
  <c r="G562" i="4" l="1"/>
  <c r="H561" i="4"/>
  <c r="G563" i="4" l="1"/>
  <c r="H562" i="4"/>
  <c r="G564" i="4" l="1"/>
  <c r="H563" i="4"/>
  <c r="G565" i="4" l="1"/>
  <c r="H564" i="4"/>
  <c r="G566" i="4" l="1"/>
  <c r="H565" i="4"/>
  <c r="G567" i="4" l="1"/>
  <c r="H566" i="4"/>
  <c r="G568" i="4" l="1"/>
  <c r="H567" i="4"/>
  <c r="G569" i="4" l="1"/>
  <c r="H568" i="4"/>
  <c r="G570" i="4" l="1"/>
  <c r="H569" i="4"/>
  <c r="G571" i="4" l="1"/>
  <c r="H570" i="4"/>
  <c r="G572" i="4" l="1"/>
  <c r="H571" i="4"/>
  <c r="G573" i="4" l="1"/>
  <c r="H572" i="4"/>
  <c r="G574" i="4" l="1"/>
  <c r="H573" i="4"/>
  <c r="G575" i="4" l="1"/>
  <c r="H574" i="4"/>
  <c r="G576" i="4" l="1"/>
  <c r="H575" i="4"/>
  <c r="G577" i="4" l="1"/>
  <c r="H576" i="4"/>
  <c r="G578" i="4" l="1"/>
  <c r="H577" i="4"/>
  <c r="G579" i="4" l="1"/>
  <c r="H578" i="4"/>
  <c r="G580" i="4" l="1"/>
  <c r="G581" i="4" s="1"/>
  <c r="H579" i="4"/>
  <c r="G582" i="4" l="1"/>
  <c r="H581" i="4"/>
  <c r="G583" i="4" l="1"/>
  <c r="H582" i="4"/>
  <c r="G584" i="4" l="1"/>
  <c r="H583" i="4"/>
  <c r="G585" i="4" l="1"/>
  <c r="H584" i="4"/>
  <c r="G586" i="4" l="1"/>
  <c r="H585" i="4"/>
  <c r="G587" i="4" l="1"/>
  <c r="H586" i="4"/>
  <c r="G588" i="4" l="1"/>
  <c r="H587" i="4"/>
  <c r="G589" i="4" l="1"/>
  <c r="H588" i="4"/>
  <c r="G590" i="4" l="1"/>
  <c r="H589" i="4"/>
  <c r="G591" i="4" l="1"/>
  <c r="H590" i="4"/>
  <c r="G592" i="4" l="1"/>
  <c r="H591" i="4"/>
  <c r="G593" i="4" l="1"/>
  <c r="H592" i="4"/>
  <c r="G594" i="4" l="1"/>
  <c r="H593" i="4"/>
  <c r="G595" i="4" l="1"/>
  <c r="H594" i="4"/>
  <c r="G596" i="4" l="1"/>
  <c r="H595" i="4"/>
  <c r="G597" i="4" l="1"/>
  <c r="H596" i="4"/>
  <c r="G598" i="4" l="1"/>
  <c r="H597" i="4"/>
  <c r="G599" i="4" l="1"/>
  <c r="H598" i="4"/>
  <c r="G600" i="4" l="1"/>
  <c r="H599" i="4"/>
  <c r="G601" i="4" l="1"/>
  <c r="H600" i="4"/>
  <c r="G602" i="4" l="1"/>
  <c r="H601" i="4"/>
  <c r="G603" i="4" l="1"/>
  <c r="H602" i="4"/>
  <c r="G604" i="4" l="1"/>
  <c r="H603" i="4"/>
  <c r="G605" i="4" l="1"/>
  <c r="H604" i="4"/>
  <c r="G606" i="4" l="1"/>
  <c r="H605" i="4"/>
  <c r="G607" i="4" l="1"/>
  <c r="H606" i="4"/>
  <c r="G608" i="4" l="1"/>
  <c r="H607" i="4"/>
  <c r="G609" i="4" l="1"/>
  <c r="H608" i="4"/>
  <c r="G610" i="4" l="1"/>
  <c r="H609" i="4"/>
  <c r="G611" i="4" l="1"/>
  <c r="H610" i="4"/>
  <c r="G612" i="4" l="1"/>
  <c r="H611" i="4"/>
  <c r="G613" i="4" l="1"/>
  <c r="H612" i="4"/>
  <c r="G614" i="4" l="1"/>
  <c r="H613" i="4"/>
  <c r="G615" i="4" l="1"/>
  <c r="H614" i="4"/>
  <c r="G616" i="4" l="1"/>
  <c r="H615" i="4"/>
  <c r="G617" i="4" l="1"/>
  <c r="H616" i="4"/>
  <c r="G618" i="4" l="1"/>
  <c r="H617" i="4"/>
  <c r="G619" i="4" l="1"/>
  <c r="H618" i="4"/>
  <c r="G620" i="4" l="1"/>
  <c r="H619" i="4"/>
  <c r="G621" i="4" l="1"/>
  <c r="H620" i="4"/>
  <c r="G622" i="4" l="1"/>
  <c r="H621" i="4"/>
  <c r="G623" i="4" l="1"/>
  <c r="H622" i="4"/>
  <c r="G624" i="4" l="1"/>
  <c r="H623" i="4"/>
  <c r="G625" i="4" l="1"/>
  <c r="H624" i="4"/>
  <c r="G626" i="4" l="1"/>
  <c r="H625" i="4"/>
  <c r="G627" i="4" l="1"/>
  <c r="H626" i="4"/>
  <c r="G628" i="4" l="1"/>
  <c r="H627" i="4"/>
  <c r="G629" i="4" l="1"/>
  <c r="H628" i="4"/>
  <c r="G630" i="4" l="1"/>
  <c r="H629" i="4"/>
  <c r="G631" i="4" l="1"/>
  <c r="H630" i="4"/>
  <c r="G632" i="4" l="1"/>
  <c r="H631" i="4"/>
  <c r="G633" i="4" l="1"/>
  <c r="H632" i="4"/>
  <c r="G634" i="4" l="1"/>
  <c r="H633" i="4"/>
  <c r="G635" i="4" l="1"/>
  <c r="H634" i="4"/>
  <c r="G636" i="4" l="1"/>
  <c r="H635" i="4"/>
  <c r="G637" i="4" l="1"/>
  <c r="H636" i="4"/>
  <c r="G638" i="4" l="1"/>
  <c r="H637" i="4"/>
  <c r="G639" i="4" l="1"/>
  <c r="H638" i="4"/>
  <c r="G640" i="4" l="1"/>
  <c r="H639" i="4"/>
  <c r="G641" i="4" l="1"/>
  <c r="H640" i="4"/>
  <c r="G642" i="4" l="1"/>
  <c r="H641" i="4"/>
  <c r="G643" i="4" l="1"/>
  <c r="H642" i="4"/>
  <c r="G644" i="4" l="1"/>
  <c r="H643" i="4"/>
  <c r="G645" i="4" l="1"/>
  <c r="H644" i="4"/>
  <c r="G646" i="4" l="1"/>
  <c r="H645" i="4"/>
  <c r="G647" i="4" l="1"/>
  <c r="H646" i="4"/>
  <c r="G648" i="4" l="1"/>
  <c r="H647" i="4"/>
  <c r="G649" i="4" l="1"/>
  <c r="H648" i="4"/>
  <c r="G650" i="4" l="1"/>
  <c r="H649" i="4"/>
  <c r="G651" i="4" l="1"/>
  <c r="H650" i="4"/>
  <c r="G652" i="4" l="1"/>
  <c r="H651" i="4"/>
  <c r="G653" i="4" l="1"/>
  <c r="H652" i="4"/>
  <c r="G654" i="4" l="1"/>
  <c r="H653" i="4"/>
  <c r="G655" i="4" l="1"/>
  <c r="H654" i="4"/>
  <c r="G656" i="4" l="1"/>
  <c r="H655" i="4"/>
  <c r="G657" i="4" l="1"/>
  <c r="H656" i="4"/>
  <c r="G658" i="4" l="1"/>
  <c r="H657" i="4"/>
  <c r="G659" i="4" l="1"/>
  <c r="H658" i="4"/>
  <c r="G660" i="4" l="1"/>
  <c r="H659" i="4"/>
  <c r="G661" i="4" l="1"/>
  <c r="H660" i="4"/>
  <c r="G662" i="4" l="1"/>
  <c r="H661" i="4"/>
  <c r="G663" i="4" l="1"/>
  <c r="H662" i="4"/>
  <c r="G664" i="4" l="1"/>
  <c r="H663" i="4"/>
  <c r="G665" i="4" l="1"/>
  <c r="H664" i="4"/>
  <c r="G666" i="4" l="1"/>
  <c r="H665" i="4"/>
  <c r="G667" i="4" l="1"/>
  <c r="H666" i="4"/>
  <c r="G668" i="4" l="1"/>
  <c r="H667" i="4"/>
  <c r="G669" i="4" l="1"/>
  <c r="H668" i="4"/>
  <c r="G670" i="4" l="1"/>
  <c r="H669" i="4"/>
  <c r="G671" i="4" l="1"/>
  <c r="H670" i="4"/>
  <c r="G672" i="4" l="1"/>
  <c r="H671" i="4"/>
  <c r="G673" i="4" l="1"/>
  <c r="H672" i="4"/>
  <c r="G674" i="4" l="1"/>
  <c r="H673" i="4"/>
  <c r="G675" i="4" l="1"/>
  <c r="H674" i="4"/>
  <c r="G676" i="4" l="1"/>
  <c r="H675" i="4"/>
  <c r="G677" i="4" l="1"/>
  <c r="H676" i="4"/>
  <c r="G678" i="4" l="1"/>
  <c r="H677" i="4"/>
  <c r="G679" i="4" l="1"/>
  <c r="H678" i="4"/>
  <c r="G680" i="4" l="1"/>
  <c r="H679" i="4"/>
  <c r="G681" i="4" l="1"/>
  <c r="H680" i="4"/>
  <c r="G682" i="4" l="1"/>
  <c r="H681" i="4"/>
  <c r="G683" i="4" l="1"/>
  <c r="H682" i="4"/>
  <c r="G684" i="4" l="1"/>
  <c r="H683" i="4"/>
  <c r="G685" i="4" l="1"/>
  <c r="H684" i="4"/>
  <c r="G686" i="4" l="1"/>
  <c r="H685" i="4"/>
  <c r="G687" i="4" l="1"/>
  <c r="H686" i="4"/>
  <c r="G688" i="4" l="1"/>
  <c r="H687" i="4"/>
  <c r="G689" i="4" l="1"/>
  <c r="H688" i="4"/>
  <c r="G690" i="4" l="1"/>
  <c r="H689" i="4"/>
  <c r="G691" i="4" l="1"/>
  <c r="H690" i="4"/>
  <c r="G692" i="4" l="1"/>
  <c r="H691" i="4"/>
  <c r="G693" i="4" l="1"/>
  <c r="H692" i="4"/>
  <c r="G694" i="4" l="1"/>
  <c r="H693" i="4"/>
  <c r="G695" i="4" l="1"/>
  <c r="H694" i="4"/>
  <c r="G696" i="4" l="1"/>
  <c r="H695" i="4"/>
  <c r="G697" i="4" l="1"/>
  <c r="H696" i="4"/>
  <c r="G698" i="4" l="1"/>
  <c r="H697" i="4"/>
  <c r="G699" i="4" l="1"/>
  <c r="H698" i="4"/>
  <c r="G700" i="4" l="1"/>
  <c r="H699" i="4"/>
  <c r="G701" i="4" l="1"/>
  <c r="H700" i="4"/>
  <c r="G702" i="4" l="1"/>
  <c r="H701" i="4"/>
  <c r="G703" i="4" l="1"/>
  <c r="H702" i="4"/>
  <c r="G704" i="4" l="1"/>
  <c r="G705" i="4" s="1"/>
  <c r="H703" i="4"/>
  <c r="G706" i="4" l="1"/>
  <c r="H705" i="4"/>
  <c r="G707" i="4" l="1"/>
  <c r="H706" i="4"/>
  <c r="G708" i="4" l="1"/>
  <c r="H707" i="4"/>
  <c r="G709" i="4" l="1"/>
  <c r="H708" i="4"/>
  <c r="G710" i="4" l="1"/>
  <c r="H709" i="4"/>
  <c r="G711" i="4" l="1"/>
  <c r="H710" i="4"/>
  <c r="G712" i="4" l="1"/>
  <c r="H711" i="4"/>
  <c r="G713" i="4" l="1"/>
  <c r="H712" i="4"/>
  <c r="G714" i="4" l="1"/>
  <c r="H713" i="4"/>
  <c r="G715" i="4" l="1"/>
  <c r="H714" i="4"/>
  <c r="G716" i="4" l="1"/>
  <c r="H715" i="4"/>
  <c r="G717" i="4" l="1"/>
  <c r="H716" i="4"/>
  <c r="G718" i="4" l="1"/>
  <c r="H717" i="4"/>
  <c r="G719" i="4" l="1"/>
  <c r="H718" i="4"/>
  <c r="G720" i="4" l="1"/>
  <c r="H719" i="4"/>
  <c r="G721" i="4" l="1"/>
  <c r="H720" i="4"/>
  <c r="G722" i="4" l="1"/>
  <c r="H721" i="4"/>
  <c r="G723" i="4" l="1"/>
  <c r="H722" i="4"/>
  <c r="G724" i="4" l="1"/>
  <c r="H723" i="4"/>
  <c r="G725" i="4" l="1"/>
  <c r="H724" i="4"/>
  <c r="G726" i="4" l="1"/>
  <c r="H725" i="4"/>
  <c r="G727" i="4" l="1"/>
  <c r="H726" i="4"/>
  <c r="G728" i="4" l="1"/>
  <c r="H727" i="4"/>
  <c r="G729" i="4" l="1"/>
  <c r="H728" i="4"/>
  <c r="G730" i="4" l="1"/>
  <c r="H729" i="4"/>
  <c r="G731" i="4" l="1"/>
  <c r="G732" i="4" s="1"/>
  <c r="H730" i="4"/>
  <c r="G733" i="4" l="1"/>
  <c r="H732" i="4"/>
  <c r="G734" i="4" l="1"/>
  <c r="H733" i="4"/>
  <c r="G735" i="4" l="1"/>
  <c r="H734" i="4"/>
  <c r="G736" i="4" l="1"/>
  <c r="H735" i="4"/>
  <c r="G737" i="4" l="1"/>
  <c r="H736" i="4"/>
  <c r="G738" i="4" l="1"/>
  <c r="H737" i="4"/>
  <c r="G739" i="4" l="1"/>
  <c r="H738" i="4"/>
  <c r="G740" i="4" l="1"/>
  <c r="H739" i="4"/>
  <c r="G741" i="4" l="1"/>
  <c r="H740" i="4"/>
  <c r="G742" i="4" l="1"/>
  <c r="H741" i="4"/>
  <c r="G743" i="4" l="1"/>
  <c r="H742" i="4"/>
  <c r="G744" i="4" l="1"/>
  <c r="H743" i="4"/>
  <c r="G745" i="4" l="1"/>
  <c r="H744" i="4"/>
  <c r="G746" i="4" l="1"/>
  <c r="H745" i="4"/>
  <c r="G747" i="4" l="1"/>
  <c r="H746" i="4"/>
  <c r="G748" i="4" l="1"/>
  <c r="H747" i="4"/>
  <c r="G749" i="4" l="1"/>
  <c r="H748" i="4"/>
  <c r="G750" i="4" l="1"/>
  <c r="H749" i="4"/>
  <c r="G751" i="4" l="1"/>
  <c r="H750" i="4"/>
  <c r="G752" i="4" l="1"/>
  <c r="H751" i="4"/>
  <c r="G753" i="4" l="1"/>
  <c r="H752" i="4"/>
  <c r="G754" i="4" l="1"/>
  <c r="H753" i="4"/>
  <c r="G755" i="4" l="1"/>
  <c r="H754" i="4"/>
  <c r="G756" i="4" l="1"/>
  <c r="H755" i="4"/>
  <c r="G757" i="4" l="1"/>
  <c r="H756" i="4"/>
  <c r="G758" i="4" l="1"/>
  <c r="H757" i="4"/>
  <c r="G759" i="4" l="1"/>
  <c r="H758" i="4"/>
  <c r="G760" i="4" l="1"/>
  <c r="H759" i="4"/>
  <c r="G761" i="4" l="1"/>
  <c r="H760" i="4"/>
  <c r="G762" i="4" l="1"/>
  <c r="H761" i="4"/>
  <c r="G763" i="4" l="1"/>
  <c r="H762" i="4"/>
  <c r="G764" i="4" l="1"/>
  <c r="H763" i="4"/>
  <c r="G765" i="4" l="1"/>
  <c r="H764" i="4"/>
  <c r="G766" i="4" l="1"/>
  <c r="H765" i="4"/>
  <c r="G767" i="4" l="1"/>
  <c r="H766" i="4"/>
  <c r="G768" i="4" l="1"/>
  <c r="H767" i="4"/>
  <c r="G769" i="4" l="1"/>
  <c r="H768" i="4"/>
  <c r="G770" i="4" l="1"/>
  <c r="H769" i="4"/>
  <c r="G771" i="4" l="1"/>
  <c r="H770" i="4"/>
  <c r="G772" i="4" l="1"/>
  <c r="H771" i="4"/>
  <c r="G773" i="4" l="1"/>
  <c r="H772" i="4"/>
  <c r="G774" i="4" l="1"/>
  <c r="H773" i="4"/>
  <c r="G775" i="4" l="1"/>
  <c r="H774" i="4"/>
  <c r="G776" i="4" l="1"/>
  <c r="H775" i="4"/>
  <c r="G777" i="4" l="1"/>
  <c r="H776" i="4"/>
  <c r="G778" i="4" l="1"/>
  <c r="H777" i="4"/>
  <c r="G779" i="4" l="1"/>
  <c r="H778" i="4"/>
  <c r="G780" i="4" l="1"/>
  <c r="H779" i="4"/>
  <c r="G781" i="4" l="1"/>
  <c r="H780" i="4"/>
  <c r="G782" i="4" l="1"/>
  <c r="H781" i="4"/>
  <c r="G783" i="4" l="1"/>
  <c r="H782" i="4"/>
  <c r="G784" i="4" l="1"/>
  <c r="H783" i="4"/>
  <c r="G785" i="4" l="1"/>
  <c r="H784" i="4"/>
  <c r="G786" i="4" l="1"/>
  <c r="H785" i="4"/>
  <c r="G787" i="4" l="1"/>
  <c r="H786" i="4"/>
  <c r="G788" i="4" l="1"/>
  <c r="H787" i="4"/>
  <c r="G789" i="4" l="1"/>
  <c r="H788" i="4"/>
  <c r="G790" i="4" l="1"/>
  <c r="H789" i="4"/>
  <c r="G791" i="4" l="1"/>
  <c r="H790" i="4"/>
  <c r="G792" i="4" l="1"/>
  <c r="H791" i="4"/>
  <c r="G793" i="4" l="1"/>
  <c r="H792" i="4"/>
  <c r="G794" i="4" l="1"/>
  <c r="H793" i="4"/>
  <c r="G795" i="4" l="1"/>
  <c r="H794" i="4"/>
  <c r="G796" i="4" l="1"/>
  <c r="H795" i="4"/>
  <c r="G797" i="4" l="1"/>
  <c r="H796" i="4"/>
  <c r="G798" i="4" l="1"/>
  <c r="H797" i="4"/>
  <c r="G799" i="4" l="1"/>
  <c r="H798" i="4"/>
  <c r="G800" i="4" l="1"/>
  <c r="H799" i="4"/>
  <c r="G801" i="4" l="1"/>
  <c r="H800" i="4"/>
  <c r="G802" i="4" l="1"/>
  <c r="H801" i="4"/>
  <c r="G803" i="4" l="1"/>
  <c r="H802" i="4"/>
  <c r="G804" i="4" l="1"/>
  <c r="H803" i="4"/>
  <c r="G805" i="4" l="1"/>
  <c r="H804" i="4"/>
  <c r="G806" i="4" l="1"/>
  <c r="H805" i="4"/>
  <c r="G807" i="4" l="1"/>
  <c r="H806" i="4"/>
  <c r="G808" i="4" l="1"/>
  <c r="H807" i="4"/>
  <c r="G809" i="4" l="1"/>
  <c r="H808" i="4"/>
  <c r="G810" i="4" l="1"/>
  <c r="H809" i="4"/>
  <c r="G811" i="4" l="1"/>
  <c r="H810" i="4"/>
  <c r="G812" i="4" l="1"/>
  <c r="H811" i="4"/>
  <c r="G813" i="4" l="1"/>
  <c r="H812" i="4"/>
  <c r="G814" i="4" l="1"/>
  <c r="H813" i="4"/>
  <c r="G815" i="4" l="1"/>
  <c r="H814" i="4"/>
  <c r="G816" i="4" l="1"/>
  <c r="H815" i="4"/>
  <c r="G817" i="4" l="1"/>
  <c r="H816" i="4"/>
  <c r="G818" i="4" l="1"/>
  <c r="H817" i="4"/>
  <c r="G819" i="4" l="1"/>
  <c r="H818" i="4"/>
  <c r="G820" i="4" l="1"/>
  <c r="H819" i="4"/>
  <c r="G821" i="4" l="1"/>
  <c r="H820" i="4"/>
  <c r="G822" i="4" l="1"/>
  <c r="H821" i="4"/>
  <c r="G823" i="4" l="1"/>
  <c r="H822" i="4"/>
  <c r="G824" i="4" l="1"/>
  <c r="H823" i="4"/>
  <c r="G825" i="4" l="1"/>
  <c r="H824" i="4"/>
  <c r="G826" i="4" l="1"/>
  <c r="H825" i="4"/>
  <c r="G827" i="4" l="1"/>
  <c r="H826" i="4"/>
  <c r="G828" i="4" l="1"/>
  <c r="H827" i="4"/>
  <c r="G829" i="4" l="1"/>
  <c r="H828" i="4"/>
  <c r="G830" i="4" l="1"/>
  <c r="H829" i="4"/>
  <c r="G831" i="4" l="1"/>
  <c r="H830" i="4"/>
  <c r="G832" i="4" l="1"/>
  <c r="H831" i="4"/>
  <c r="G833" i="4" l="1"/>
  <c r="H832" i="4"/>
  <c r="G834" i="4" l="1"/>
  <c r="H833" i="4"/>
  <c r="G835" i="4" l="1"/>
  <c r="H834" i="4"/>
  <c r="G836" i="4" l="1"/>
  <c r="H835" i="4"/>
  <c r="G837" i="4" l="1"/>
  <c r="H836" i="4"/>
  <c r="G838" i="4" l="1"/>
  <c r="H837" i="4"/>
  <c r="G839" i="4" l="1"/>
  <c r="H838" i="4"/>
  <c r="G840" i="4" l="1"/>
  <c r="H839" i="4"/>
  <c r="G841" i="4" l="1"/>
  <c r="H840" i="4"/>
  <c r="G842" i="4" l="1"/>
  <c r="H841" i="4"/>
  <c r="G843" i="4" l="1"/>
  <c r="H842" i="4"/>
  <c r="G844" i="4" l="1"/>
  <c r="H843" i="4"/>
  <c r="G845" i="4" l="1"/>
  <c r="H844" i="4"/>
  <c r="G846" i="4" l="1"/>
  <c r="H845" i="4"/>
  <c r="G847" i="4" l="1"/>
  <c r="H846" i="4"/>
  <c r="G848" i="4" l="1"/>
  <c r="H847" i="4"/>
  <c r="G849" i="4" l="1"/>
  <c r="H848" i="4"/>
  <c r="G850" i="4" l="1"/>
  <c r="H849" i="4"/>
  <c r="G851" i="4" l="1"/>
  <c r="H850" i="4"/>
  <c r="G852" i="4" l="1"/>
  <c r="H851" i="4"/>
  <c r="G853" i="4" l="1"/>
  <c r="H852" i="4"/>
  <c r="G854" i="4" l="1"/>
  <c r="H853" i="4"/>
  <c r="G855" i="4" l="1"/>
  <c r="H854" i="4"/>
  <c r="G856" i="4" l="1"/>
  <c r="H855" i="4"/>
  <c r="G857" i="4" l="1"/>
  <c r="H856" i="4"/>
  <c r="G858" i="4" l="1"/>
  <c r="H857" i="4"/>
  <c r="G859" i="4" l="1"/>
  <c r="H858" i="4"/>
  <c r="G860" i="4" l="1"/>
  <c r="H859" i="4"/>
  <c r="G861" i="4" l="1"/>
  <c r="H860" i="4"/>
  <c r="G862" i="4" l="1"/>
  <c r="H861" i="4"/>
  <c r="G863" i="4" l="1"/>
  <c r="H862" i="4"/>
  <c r="G864" i="4" l="1"/>
  <c r="H863" i="4"/>
  <c r="G865" i="4" l="1"/>
  <c r="H864" i="4"/>
  <c r="G866" i="4" l="1"/>
  <c r="H865" i="4"/>
  <c r="G867" i="4" l="1"/>
  <c r="H866" i="4"/>
  <c r="G868" i="4" l="1"/>
  <c r="H867" i="4"/>
  <c r="G869" i="4" l="1"/>
  <c r="H868" i="4"/>
  <c r="G870" i="4" l="1"/>
  <c r="H869" i="4"/>
  <c r="G871" i="4" l="1"/>
  <c r="H870" i="4"/>
  <c r="G872" i="4" l="1"/>
  <c r="H871" i="4"/>
  <c r="G873" i="4" l="1"/>
  <c r="H872" i="4"/>
  <c r="G874" i="4" l="1"/>
  <c r="H873" i="4"/>
  <c r="G875" i="4" l="1"/>
  <c r="H874" i="4"/>
  <c r="G876" i="4" l="1"/>
  <c r="H875" i="4"/>
  <c r="G877" i="4" l="1"/>
  <c r="H876" i="4"/>
  <c r="G878" i="4" l="1"/>
  <c r="H877" i="4"/>
  <c r="G879" i="4" l="1"/>
  <c r="H878" i="4"/>
  <c r="G880" i="4" l="1"/>
  <c r="H879" i="4"/>
  <c r="G881" i="4" l="1"/>
  <c r="H880" i="4"/>
  <c r="G882" i="4" l="1"/>
  <c r="H881" i="4"/>
  <c r="G883" i="4" l="1"/>
  <c r="H882" i="4"/>
  <c r="G884" i="4" l="1"/>
  <c r="H883" i="4"/>
  <c r="G885" i="4" l="1"/>
  <c r="H884" i="4"/>
  <c r="G886" i="4" l="1"/>
  <c r="H885" i="4"/>
  <c r="G887" i="4" l="1"/>
  <c r="H886" i="4"/>
  <c r="G888" i="4" l="1"/>
  <c r="H887" i="4"/>
  <c r="G889" i="4" l="1"/>
  <c r="H888" i="4"/>
  <c r="G890" i="4" l="1"/>
  <c r="H889" i="4"/>
  <c r="G891" i="4" l="1"/>
  <c r="H890" i="4"/>
  <c r="G892" i="4" l="1"/>
  <c r="H891" i="4"/>
  <c r="G893" i="4" l="1"/>
  <c r="H892" i="4"/>
  <c r="G894" i="4" l="1"/>
  <c r="H893" i="4"/>
  <c r="G895" i="4" l="1"/>
  <c r="H894" i="4"/>
  <c r="G896" i="4" l="1"/>
  <c r="H895" i="4"/>
  <c r="G897" i="4" l="1"/>
  <c r="H897" i="4" s="1"/>
  <c r="H896" i="4"/>
</calcChain>
</file>

<file path=xl/sharedStrings.xml><?xml version="1.0" encoding="utf-8"?>
<sst xmlns="http://schemas.openxmlformats.org/spreadsheetml/2006/main" count="6786" uniqueCount="259">
  <si>
    <t>No.</t>
  </si>
  <si>
    <t>INDICADOR:</t>
  </si>
  <si>
    <t>FORMULA:</t>
  </si>
  <si>
    <t>INFORMACIÓN FALTANTE:</t>
  </si>
  <si>
    <t>Perdida por muerte</t>
  </si>
  <si>
    <t>Capacidad de uso del corral</t>
  </si>
  <si>
    <t>Costo consumo de alimento por corral</t>
  </si>
  <si>
    <t>Gasto por corral</t>
  </si>
  <si>
    <t>Fuerza laborar por granja</t>
  </si>
  <si>
    <t>Kilos consumidos por cabeza</t>
  </si>
  <si>
    <t>Conversión de alimento</t>
  </si>
  <si>
    <t>Costo conversión de alimento</t>
  </si>
  <si>
    <t>Costo alimento preventivo</t>
  </si>
  <si>
    <t>Costo alimento Normal</t>
  </si>
  <si>
    <t>Costo Lechón: Costo hembra para destetar</t>
  </si>
  <si>
    <t>Partos por vientre</t>
  </si>
  <si>
    <t>Gestación: Costo mantenimiento marranas</t>
  </si>
  <si>
    <t>Conversión alimento en gestación</t>
  </si>
  <si>
    <t>Costo conversión alimento en gestación</t>
  </si>
  <si>
    <t>HUEVO:</t>
  </si>
  <si>
    <t>Porcentaje de Postura</t>
  </si>
  <si>
    <t>Kilos por caja</t>
  </si>
  <si>
    <t>Kilos recolectados</t>
  </si>
  <si>
    <t>Cajas recolectadas</t>
  </si>
  <si>
    <t>% Kilos recolectados vendidos</t>
  </si>
  <si>
    <t>Kilos vendidos</t>
  </si>
  <si>
    <t>Días de recolección vendidos</t>
  </si>
  <si>
    <t>Costo alimento por gallina</t>
  </si>
  <si>
    <t>Fuerza laboral</t>
  </si>
  <si>
    <t>Costo embalaje por caja vendida</t>
  </si>
  <si>
    <t>Duración pelecha</t>
  </si>
  <si>
    <t>Rendimiento pelecha</t>
  </si>
  <si>
    <t>Costo Gallina en Crianza</t>
  </si>
  <si>
    <t>$ Alimento</t>
  </si>
  <si>
    <t>$ Medicamento</t>
  </si>
  <si>
    <t>$ Mano de Obra</t>
  </si>
  <si>
    <t>$ Costo de Instalación</t>
  </si>
  <si>
    <t># Gallinas en postura.</t>
  </si>
  <si>
    <t>Costo por Porcentaje de Postura</t>
  </si>
  <si>
    <t>Conversión Alimenticia</t>
  </si>
  <si>
    <t>Kilos por Bodega origen</t>
  </si>
  <si>
    <t>Acomodar los alimentos a una misma unidad.</t>
  </si>
  <si>
    <t>Costo medicamento preventivo por gallina</t>
  </si>
  <si>
    <t>Clasificación medicamento preventivo</t>
  </si>
  <si>
    <t>Clasificación medicamento correctivo</t>
  </si>
  <si>
    <t>Mortalidad en Pelecha</t>
  </si>
  <si>
    <t>#muerte en pelecha</t>
  </si>
  <si>
    <t>Perdida por muerte en pelecha</t>
  </si>
  <si>
    <t>Tasa mortalidad</t>
  </si>
  <si>
    <t># muertes mal registradas</t>
  </si>
  <si>
    <t>Costo alimento Correctivo</t>
  </si>
  <si>
    <t>INFORMACIÓN EN SIMAN</t>
  </si>
  <si>
    <r>
      <t>CERDO</t>
    </r>
    <r>
      <rPr>
        <b/>
        <sz val="18"/>
        <color rgb="FF000000"/>
        <rFont val="Calibri"/>
        <family val="2"/>
        <scheme val="minor"/>
      </rPr>
      <t>:</t>
    </r>
  </si>
  <si>
    <t>Unidad</t>
  </si>
  <si>
    <t>Kg</t>
  </si>
  <si>
    <t>Días</t>
  </si>
  <si>
    <t>Dinero</t>
  </si>
  <si>
    <t>Porcentaje</t>
  </si>
  <si>
    <t># Cerdos por persona</t>
  </si>
  <si>
    <t># Nacimentos por madre</t>
  </si>
  <si>
    <t>Kilos vendidos por corral</t>
  </si>
  <si>
    <t>Cabezas vendidas por corral</t>
  </si>
  <si>
    <t>Fecha venta</t>
  </si>
  <si>
    <t>Fecha Destete</t>
  </si>
  <si>
    <t>Duración promedio de cerdo de Destete a Venta</t>
  </si>
  <si>
    <t xml:space="preserve">Costo </t>
  </si>
  <si>
    <t>Muertes</t>
  </si>
  <si>
    <t>Nacimientos en camada</t>
  </si>
  <si>
    <t>Kilos cerdos muerto</t>
  </si>
  <si>
    <t>Capacidad máxima de cerdos</t>
  </si>
  <si>
    <t>Gastos por corral</t>
  </si>
  <si>
    <t>Trabajadores</t>
  </si>
  <si>
    <t>Kilos alimento comprado</t>
  </si>
  <si>
    <t>Kilos alimento consumido</t>
  </si>
  <si>
    <t>Kilos al entrar a destete</t>
  </si>
  <si>
    <t>Kilos al entrar a engorda</t>
  </si>
  <si>
    <t>Costo alimento por corral</t>
  </si>
  <si>
    <t>Clasificación alimento /medicina</t>
  </si>
  <si>
    <t>Costo hembra vientre</t>
  </si>
  <si>
    <t>Cabezas entran a destete</t>
  </si>
  <si>
    <t>Vientres activos</t>
  </si>
  <si>
    <t>Costo mantenimiento marrana</t>
  </si>
  <si>
    <t>Kilos alimento consumido por marrana</t>
  </si>
  <si>
    <t>Costo alimento consumido por marrana</t>
  </si>
  <si>
    <t>PigChamp</t>
  </si>
  <si>
    <t>Información faltante se puede encontrar en:</t>
  </si>
  <si>
    <t>Granjas</t>
  </si>
  <si>
    <t>Granjas
GV5*</t>
  </si>
  <si>
    <t>Alexis</t>
  </si>
  <si>
    <t>SIMAN (Clasificación, se debe delimietar)</t>
  </si>
  <si>
    <t>Granjas
(GV5 no sé puede en pase a engorda)</t>
  </si>
  <si>
    <t>Veterinario</t>
  </si>
  <si>
    <t>**</t>
  </si>
  <si>
    <t>RH</t>
  </si>
  <si>
    <t>Cada que se ingresa cerdos a destete por corral</t>
  </si>
  <si>
    <t>Semana</t>
  </si>
  <si>
    <t>Venterinario</t>
  </si>
  <si>
    <t>Cada venta</t>
  </si>
  <si>
    <t>&gt; Cada venta
&gt; Una sola vez</t>
  </si>
  <si>
    <t>Cada Venta</t>
  </si>
  <si>
    <t>Cada cambio</t>
  </si>
  <si>
    <t>&gt; Cada venta
&gt; Cuando ingresa a destete</t>
  </si>
  <si>
    <t>Cunado ingresa a engorda</t>
  </si>
  <si>
    <t>&gt; Cada semana
&gt; Cada ingreso a destete</t>
  </si>
  <si>
    <t>&gt; Cada semana
&gt; Cada ingreso a engorda</t>
  </si>
  <si>
    <t>SIMAN (Cuando pasa a destete)</t>
  </si>
  <si>
    <t>Cada ingreso a destete</t>
  </si>
  <si>
    <t>Cuándo se ingresan los datos:</t>
  </si>
  <si>
    <t>Dondé se encuentra información faltante</t>
  </si>
  <si>
    <t>Clasificación medicamento</t>
  </si>
  <si>
    <t>Gallinas en postura</t>
  </si>
  <si>
    <t>&gt; Huevos puestos
&gt; Gallinas en Postura</t>
  </si>
  <si>
    <t>&gt; Gallinas en postura
&gt; Costo alimento</t>
  </si>
  <si>
    <t>&gt; Semana
&gt; Cada cambio</t>
  </si>
  <si>
    <t>&gt; Costo embalaje
&gt; Cajas vendidas</t>
  </si>
  <si>
    <t>&gt; Semana
&gt; Cada venta</t>
  </si>
  <si>
    <t>&gt;Fecha inicio Pelecha
&gt;Fecha fin pelecha</t>
  </si>
  <si>
    <t>Cuando suceda</t>
  </si>
  <si>
    <t>Cantidad recolección</t>
  </si>
  <si>
    <t>SIMAN(Cuando gallina pasa a postura, clasificación)</t>
  </si>
  <si>
    <t>$ Alimento
$ Medicamento
$ Mano de Obra
# Gallinas en postura</t>
  </si>
  <si>
    <t>Costo medicamento</t>
  </si>
  <si>
    <t>Costo medicamento
Gallinas en postura</t>
  </si>
  <si>
    <t>&gt; Kilos recolectados
&gt; Precio</t>
  </si>
  <si>
    <t>KG</t>
  </si>
  <si>
    <t>Gallinas por persona</t>
  </si>
  <si>
    <t>Días o Semanas</t>
  </si>
  <si>
    <t>Semanal</t>
  </si>
  <si>
    <t>POR</t>
  </si>
  <si>
    <t>Corral</t>
  </si>
  <si>
    <t>Camada</t>
  </si>
  <si>
    <t>Granja</t>
  </si>
  <si>
    <t>Corral / Granja</t>
  </si>
  <si>
    <t>Actualización de KPI</t>
  </si>
  <si>
    <t>Postura</t>
  </si>
  <si>
    <t>General</t>
  </si>
  <si>
    <t>Medico/ Granjas</t>
  </si>
  <si>
    <t>Medico/ Granjas ( Ver si lo habilitan en inventerios)</t>
  </si>
  <si>
    <t>Revisarlo con don Heriberto para ver conforme al modelo de granja</t>
  </si>
  <si>
    <t>Hablar en granjas para ver que grupos comen cada alimento (GV1)</t>
  </si>
  <si>
    <t>No hay bascula y no los pesan al llegar (solo se pesa a la venta)</t>
  </si>
  <si>
    <t>Se guarda cada mes por etapa</t>
  </si>
  <si>
    <t xml:space="preserve">Ver con la veterinaria para el reporte </t>
  </si>
  <si>
    <t>Costo global en el sistema  (con vientres activos y no) - Ver con medicos para ubicar a cada una</t>
  </si>
  <si>
    <t>En el alimento se agrega. Y se clasifica por formula , se le agregan y solo se encuentra cuando se le aplica extra</t>
  </si>
  <si>
    <t>Se pasa hasta que este en postura, se lleva un control previo de costo. (pollita)</t>
  </si>
  <si>
    <t xml:space="preserve">6 fases de alimento (clasificada)  </t>
  </si>
  <si>
    <t xml:space="preserve">Se le agrega al alimento </t>
  </si>
  <si>
    <t>Se le agrega al alimento,solo en caso de uno extra se manifiesta</t>
  </si>
  <si>
    <t>Las pollitas previo lo lleva el medico , se registra en siman hasta que esta en postura</t>
  </si>
  <si>
    <t xml:space="preserve">El sistema refleja las muertes por semana en siman. </t>
  </si>
  <si>
    <t>NOTA P/SIMAN: Cuando se cancela una recoleccion aparecen los kilos y no desaparece.</t>
  </si>
  <si>
    <t>Siman: agregar un apartado  de pelecha.</t>
  </si>
  <si>
    <t>SIMAN</t>
  </si>
  <si>
    <t>La depresiacion, para que sea de una manera correcta de registro y control.</t>
  </si>
  <si>
    <t>Tasa de mortalidad en Destete</t>
  </si>
  <si>
    <t>Tasa de mortalidad en Desarrollo</t>
  </si>
  <si>
    <t>Tasa de mortalidad en Nacimiento (tercio)</t>
  </si>
  <si>
    <t>Semanal / 3 semanal</t>
  </si>
  <si>
    <t>Perdida por muerte en nacimientos (tercia)</t>
  </si>
  <si>
    <t>Camda</t>
  </si>
  <si>
    <t>Mortalidad al Parir</t>
  </si>
  <si>
    <t>Mortalidad en gestación</t>
  </si>
  <si>
    <t>Mortalidad en Lactancia</t>
  </si>
  <si>
    <t>% de aborto primer tercio</t>
  </si>
  <si>
    <t>% de aborto segundo tercio</t>
  </si>
  <si>
    <t>% de aborto tercer tercio</t>
  </si>
  <si>
    <t>% de fertilidad</t>
  </si>
  <si>
    <t>Mortalidad momia</t>
  </si>
  <si>
    <t>Moratalidad en remplazos</t>
  </si>
  <si>
    <t>% de remplazo anual</t>
  </si>
  <si>
    <t>% de reposición de sementales</t>
  </si>
  <si>
    <t>Mortalidad celadores</t>
  </si>
  <si>
    <t>Madres</t>
  </si>
  <si>
    <t>Machos</t>
  </si>
  <si>
    <t>Calidad de semen (motilidad)</t>
  </si>
  <si>
    <t xml:space="preserve">   </t>
  </si>
  <si>
    <t>Datos extras fuera de siman</t>
  </si>
  <si>
    <t>Tenemos a la mitad</t>
  </si>
  <si>
    <t>Los Kilos de la formula (Este dato se obtiene del modulo de inventarios SIMAN)</t>
  </si>
  <si>
    <t>Las cabezas vendidas se obtienen del modulo de inventarios de SIMAN</t>
  </si>
  <si>
    <t>La fecha de venta se extrae del modulo de ventas de siman</t>
  </si>
  <si>
    <t>La fecha destete se obtiene de numero de lote del modulo de inventarios</t>
  </si>
  <si>
    <t>El costo por lote se obtiene de modulo de inventarios</t>
  </si>
  <si>
    <t>Costo diario por lote</t>
  </si>
  <si>
    <t>Fin de la venta del Lote</t>
  </si>
  <si>
    <t>Costo diario de cerdo por lote</t>
  </si>
  <si>
    <t>Duracion promedio Fecha de Venta-Fecha Inicio</t>
  </si>
  <si>
    <t>SISTEMA ORIGEN</t>
  </si>
  <si>
    <t>Sistema de Produccion de Granja</t>
  </si>
  <si>
    <t>Camada  o Lote</t>
  </si>
  <si>
    <t>Al finalizar la venta total del lote</t>
  </si>
  <si>
    <t>El dato se puede obtener del modulo de notas de inventario, faltaria agregar un campo personalizado para el registro de los kilos promedio</t>
  </si>
  <si>
    <t>La capacidad maxima de cerdos por granja el dato se obtendria (capacidad de instalacion o l ideal)y el número de cerdo por lote se obtendria de modulo de inventarios</t>
  </si>
  <si>
    <t>El numero de cedos se considerara el total de cerdos vendidos del lote</t>
  </si>
  <si>
    <t>El dato se puede obtener del modulo de inventarios haciendo la comparacion de lo producido por la planta con lo aplicado a cada lote</t>
  </si>
  <si>
    <t>El dato del consumo de alimentos se obtiene del modulo de inventarios</t>
  </si>
  <si>
    <t>Kilos consumidos dentro de la etapa de Destete a Engorda y de la etapa de Egorda a Venta.</t>
  </si>
  <si>
    <t>Costo aplicado en las diferentes etapas de Destete a Engorda y de Engorda a Venta.</t>
  </si>
  <si>
    <t>El costo del medicamento preventivo se obtiene del modulo de inventarios</t>
  </si>
  <si>
    <t>Se tendria que realizar un estudio de los medicamentos para su clasificacion como medicamento correctivo</t>
  </si>
  <si>
    <t>El dato de los huevos recolectados por postura se obtienen del modulo gallineros y el numero de gallinas del modulo inventario reporte invetario valorizado</t>
  </si>
  <si>
    <t>El dato de los huevos recolectados se obtiene del modulo de gallineros</t>
  </si>
  <si>
    <t>El dato de los kilos vendidos se obtiene de la facturación</t>
  </si>
  <si>
    <t>Realizar actualizacion de la clasificacion de medicamento preventivo y correctivo y generar vista para los medicamentos</t>
  </si>
  <si>
    <t>El dato de las cajas vendidas se obtiene del modulo de ventas de huevo</t>
  </si>
  <si>
    <t>Revisar con el área de desarrollo del sistema si se puede agregar un campo para determinar la fecha de inicio y fin de pelecha</t>
  </si>
  <si>
    <t>El Costo de la postura de gallinas se obtiene del modulo de contabilidad</t>
  </si>
  <si>
    <t>Para determinar el costo de la postura por cada uno de los elementos</t>
  </si>
  <si>
    <t>se otiene del modulo de inventarios</t>
  </si>
  <si>
    <t>Generar una vista la determinar el total de aliment consumido por postura</t>
  </si>
  <si>
    <t xml:space="preserve">COMPARATIVA CON </t>
  </si>
  <si>
    <t>GV2,GV3,GV4</t>
  </si>
  <si>
    <t>Gasto por lote</t>
  </si>
  <si>
    <t>Peso promedio de venta por lote</t>
  </si>
  <si>
    <t>Diferenciador de antes y despues de pelecha</t>
  </si>
  <si>
    <t>Costo mano de obra</t>
  </si>
  <si>
    <t>Costo medicamento prev</t>
  </si>
  <si>
    <t>Costo consumo de alimento por lote (formulacion rapida)</t>
  </si>
  <si>
    <t>Costo material medico veterinario</t>
  </si>
  <si>
    <t>Costo alimento terminado y complemento alimenticios</t>
  </si>
  <si>
    <t>Costo medicamento preventivo  veterinario</t>
  </si>
  <si>
    <t>Se sabe el insumo en cada corral, pero como saber por lote</t>
  </si>
  <si>
    <t>Suma de sueldos y prestaciones más gastos directo</t>
  </si>
  <si>
    <t>De las formulaciones rapidas de alimento</t>
  </si>
  <si>
    <t>Notas</t>
  </si>
  <si>
    <t>Se sabe el insumo en cada corral, pero como saber por lote. La descripción se tiene que referenciar con la clasificación de productos en moviemientos de inventario, insumos</t>
  </si>
  <si>
    <t>Cuando se nace el destete se hace desde transpaso entre corrales en donde se genera barrido de corral de todo lo que se consumio en la camada, pero no se sabe si se guarda la fecha de barrido (el inicio de destete)</t>
  </si>
  <si>
    <t>En corral, traspasos de corral se puede saber costos y el número de cerdos, solo falta clasificacion.
Con contabilidad, cuentas se puede hacer la verificación.</t>
  </si>
  <si>
    <t>Desde corral, traspasos de corral se puede saber los costos  y el numero de cabezas.
En contabilidad, se pode hacer compración.</t>
  </si>
  <si>
    <t>Porcentaje de Postura despue Pelecha</t>
  </si>
  <si>
    <t>Faltan gallinas que llega</t>
  </si>
  <si>
    <t xml:space="preserve">  </t>
  </si>
  <si>
    <t>Gallinas será manual o conforme a un historial</t>
  </si>
  <si>
    <t>þþ</t>
  </si>
  <si>
    <t>Material med vet</t>
  </si>
  <si>
    <t>Alimento (Formulas)</t>
  </si>
  <si>
    <t>id Bodega</t>
  </si>
  <si>
    <t>Fecha</t>
  </si>
  <si>
    <t>Cantidad</t>
  </si>
  <si>
    <t>B</t>
  </si>
  <si>
    <t>ASJP1</t>
  </si>
  <si>
    <t>ASJP2</t>
  </si>
  <si>
    <t>ASJP3</t>
  </si>
  <si>
    <t>ASJP4</t>
  </si>
  <si>
    <t>ASJP5</t>
  </si>
  <si>
    <t>ASJP6</t>
  </si>
  <si>
    <t>ASPP1</t>
  </si>
  <si>
    <t>ACUM</t>
  </si>
  <si>
    <t>CORRECTO</t>
  </si>
  <si>
    <t>Costo material veterinario por gallina</t>
  </si>
  <si>
    <t>Costo Alimento terminado y complementos alimenticios</t>
  </si>
  <si>
    <t>Almacen</t>
  </si>
  <si>
    <t>Mes</t>
  </si>
  <si>
    <t>Año</t>
  </si>
  <si>
    <t>Gallinas</t>
  </si>
  <si>
    <t>REAL</t>
  </si>
  <si>
    <t>CODIGO</t>
  </si>
  <si>
    <t>Gasto Gallina en Postura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</si>
</sst>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ourier New"/>
      <family val="3"/>
    </font>
    <font>
      <sz val="8"/>
      <color theme="1"/>
      <name val="Calibri"/>
      <family val="2"/>
      <scheme val="minor"/>
    </font>
    <font>
      <sz val="14"/>
      <color theme="1"/>
      <name val="Calibri"/>
      <family val="2"/>
      <scheme val="minor"/>
    </font>
    <font>
      <b/>
      <sz val="10"/>
      <color theme="1"/>
      <name val="Calibri"/>
      <family val="2"/>
      <scheme val="minor"/>
    </font>
    <font>
      <b/>
      <sz val="12"/>
      <color theme="1"/>
      <name val="Calibri"/>
      <family val="2"/>
      <scheme val="minor"/>
    </font>
    <font>
      <b/>
      <sz val="14"/>
      <color rgb="FF000000"/>
      <name val="Calibri"/>
      <family val="2"/>
      <scheme val="minor"/>
    </font>
    <font>
      <b/>
      <sz val="16"/>
      <color theme="1"/>
      <name val="Calibri"/>
      <family val="2"/>
      <scheme val="minor"/>
    </font>
    <font>
      <b/>
      <sz val="16"/>
      <color rgb="FF000000"/>
      <name val="Calibri"/>
      <family val="2"/>
      <scheme val="minor"/>
    </font>
    <font>
      <b/>
      <sz val="18"/>
      <color rgb="FF000000"/>
      <name val="Calibri"/>
      <family val="2"/>
      <scheme val="minor"/>
    </font>
    <font>
      <b/>
      <sz val="18"/>
      <color theme="1"/>
      <name val="Calibri"/>
      <family val="2"/>
      <scheme val="minor"/>
    </font>
    <font>
      <sz val="16"/>
      <color theme="1"/>
      <name val="Calibri"/>
      <family val="2"/>
      <scheme val="minor"/>
    </font>
    <font>
      <sz val="16"/>
      <color theme="1"/>
      <name val="Courier New"/>
      <family val="3"/>
    </font>
    <font>
      <sz val="18"/>
      <color theme="1"/>
      <name val="Courier New"/>
      <family val="3"/>
    </font>
    <font>
      <sz val="18"/>
      <color theme="1"/>
      <name val="Calibri"/>
      <family val="2"/>
      <scheme val="minor"/>
    </font>
    <font>
      <b/>
      <sz val="18"/>
      <color theme="1"/>
      <name val="Courier New"/>
      <family val="3"/>
    </font>
    <font>
      <b/>
      <sz val="16"/>
      <color theme="1"/>
      <name val="Courier New"/>
      <family val="3"/>
    </font>
    <font>
      <b/>
      <sz val="16"/>
      <color theme="0" tint="-0.499984740745262"/>
      <name val="Calibri"/>
      <family val="2"/>
      <scheme val="minor"/>
    </font>
    <font>
      <b/>
      <sz val="24"/>
      <color rgb="FF000000"/>
      <name val="Calibri"/>
      <family val="2"/>
      <scheme val="minor"/>
    </font>
    <font>
      <sz val="18"/>
      <color rgb="FF000000"/>
      <name val="Calibri"/>
      <family val="2"/>
      <scheme val="minor"/>
    </font>
    <font>
      <sz val="16"/>
      <color rgb="FF000000"/>
      <name val="Calibri"/>
      <family val="2"/>
      <scheme val="minor"/>
    </font>
    <font>
      <sz val="14"/>
      <color rgb="FF000000"/>
      <name val="Calibri"/>
      <family val="2"/>
      <scheme val="minor"/>
    </font>
    <font>
      <sz val="12"/>
      <color rgb="FF000000"/>
      <name val="Calibri"/>
      <family val="2"/>
      <scheme val="minor"/>
    </font>
    <font>
      <sz val="11"/>
      <color rgb="FF000000"/>
      <name val="Calibri"/>
      <family val="2"/>
      <scheme val="minor"/>
    </font>
    <font>
      <b/>
      <sz val="18"/>
      <name val="Calibri"/>
      <family val="2"/>
      <scheme val="minor"/>
    </font>
    <font>
      <sz val="20"/>
      <color theme="1"/>
      <name val="Wingdings"/>
      <charset val="2"/>
    </font>
    <font>
      <sz val="20"/>
      <color theme="1"/>
      <name val="Calibri"/>
      <family val="2"/>
      <scheme val="minor"/>
    </font>
  </fonts>
  <fills count="13">
    <fill>
      <patternFill patternType="none"/>
    </fill>
    <fill>
      <patternFill patternType="gray125"/>
    </fill>
    <fill>
      <patternFill patternType="solid">
        <fgColor rgb="FFFE98F2"/>
        <bgColor indexed="64"/>
      </patternFill>
    </fill>
    <fill>
      <patternFill patternType="solid">
        <fgColor rgb="FFFBE4D5"/>
        <bgColor indexed="64"/>
      </patternFill>
    </fill>
    <fill>
      <patternFill patternType="solid">
        <fgColor rgb="FFFFFF00"/>
        <bgColor indexed="64"/>
      </patternFill>
    </fill>
    <fill>
      <patternFill patternType="solid">
        <fgColor rgb="FFFFF2CC"/>
        <bgColor indexed="64"/>
      </patternFill>
    </fill>
    <fill>
      <patternFill patternType="solid">
        <fgColor rgb="FFF16969"/>
        <bgColor indexed="64"/>
      </patternFill>
    </fill>
    <fill>
      <patternFill patternType="solid">
        <fgColor rgb="FFF4D2FE"/>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253">
    <xf numFmtId="0" fontId="0" fillId="0" borderId="0" xfId="0"/>
    <xf numFmtId="0" fontId="0" fillId="0" borderId="6" xfId="0" applyBorder="1" applyAlignment="1">
      <alignment vertical="center" wrapText="1"/>
    </xf>
    <xf numFmtId="0" fontId="2" fillId="0" borderId="6" xfId="0" applyFont="1" applyBorder="1" applyAlignment="1">
      <alignment vertical="center" wrapText="1"/>
    </xf>
    <xf numFmtId="0" fontId="4" fillId="0" borderId="6" xfId="0" applyFont="1" applyBorder="1" applyAlignment="1">
      <alignment vertical="center" wrapText="1"/>
    </xf>
    <xf numFmtId="0" fontId="6" fillId="0" borderId="6" xfId="0" applyFont="1" applyBorder="1" applyAlignment="1">
      <alignment vertical="center" wrapText="1"/>
    </xf>
    <xf numFmtId="0" fontId="7" fillId="0" borderId="6" xfId="0" applyFont="1" applyBorder="1" applyAlignment="1">
      <alignment vertical="center" wrapText="1"/>
    </xf>
    <xf numFmtId="0" fontId="1" fillId="0" borderId="6" xfId="0" applyFont="1" applyBorder="1" applyAlignment="1">
      <alignment horizontal="center" vertical="center" wrapText="1"/>
    </xf>
    <xf numFmtId="0" fontId="0" fillId="0" borderId="6" xfId="0" applyBorder="1" applyAlignment="1">
      <alignment vertical="top" wrapText="1"/>
    </xf>
    <xf numFmtId="0" fontId="2" fillId="0" borderId="6" xfId="0" applyFont="1" applyBorder="1" applyAlignment="1">
      <alignment vertical="top" wrapText="1"/>
    </xf>
    <xf numFmtId="0" fontId="0" fillId="0" borderId="1" xfId="0" applyBorder="1"/>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4" fillId="0" borderId="10" xfId="0" applyFont="1" applyBorder="1" applyAlignment="1">
      <alignment horizontal="left" vertical="center" wrapText="1" indent="2"/>
    </xf>
    <xf numFmtId="0" fontId="13"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0" fillId="0" borderId="0" xfId="0" applyBorder="1" applyAlignment="1">
      <alignment vertical="center" wrapText="1"/>
    </xf>
    <xf numFmtId="0" fontId="0" fillId="0" borderId="13" xfId="0" applyBorder="1" applyAlignment="1">
      <alignment vertical="center" wrapText="1"/>
    </xf>
    <xf numFmtId="0" fontId="14" fillId="0" borderId="7" xfId="0" applyFont="1" applyBorder="1" applyAlignment="1">
      <alignment horizontal="center" vertical="center" wrapText="1"/>
    </xf>
    <xf numFmtId="0" fontId="14" fillId="0" borderId="15" xfId="0" applyFont="1" applyBorder="1" applyAlignment="1">
      <alignment horizontal="center" vertical="center" wrapText="1"/>
    </xf>
    <xf numFmtId="0" fontId="0" fillId="0" borderId="17" xfId="0" applyBorder="1" applyAlignment="1">
      <alignment vertical="center" wrapText="1"/>
    </xf>
    <xf numFmtId="0" fontId="14" fillId="0" borderId="18"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5" xfId="0" applyFont="1" applyBorder="1" applyAlignment="1">
      <alignment horizontal="left" vertical="center" wrapText="1" indent="2"/>
    </xf>
    <xf numFmtId="0" fontId="14" fillId="0" borderId="16" xfId="0" applyFont="1" applyBorder="1" applyAlignment="1">
      <alignment horizontal="left" vertical="center" wrapText="1" indent="2"/>
    </xf>
    <xf numFmtId="0" fontId="14" fillId="0" borderId="17" xfId="0" applyFont="1" applyBorder="1" applyAlignment="1">
      <alignment horizontal="left" vertical="center" wrapText="1" indent="2"/>
    </xf>
    <xf numFmtId="0" fontId="15" fillId="0" borderId="16" xfId="0" applyFont="1" applyBorder="1" applyAlignment="1">
      <alignment horizontal="center" vertical="center" wrapText="1"/>
    </xf>
    <xf numFmtId="0" fontId="15" fillId="0" borderId="15" xfId="0" applyFont="1" applyBorder="1" applyAlignment="1">
      <alignment horizontal="left" vertical="center" wrapText="1" indent="2"/>
    </xf>
    <xf numFmtId="0" fontId="15" fillId="0" borderId="16" xfId="0" applyFont="1" applyBorder="1" applyAlignment="1">
      <alignment horizontal="left" vertical="center" wrapText="1" indent="2"/>
    </xf>
    <xf numFmtId="0" fontId="15" fillId="0" borderId="15"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0" xfId="0" applyFont="1" applyBorder="1" applyAlignment="1">
      <alignment horizontal="center" vertical="center" wrapText="1"/>
    </xf>
    <xf numFmtId="0" fontId="18" fillId="0" borderId="0" xfId="0" applyFont="1" applyBorder="1" applyAlignment="1">
      <alignment horizontal="center" vertical="center" wrapText="1"/>
    </xf>
    <xf numFmtId="0" fontId="11" fillId="3"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8" xfId="0" applyBorder="1" applyAlignment="1">
      <alignment vertical="center" wrapText="1"/>
    </xf>
    <xf numFmtId="0" fontId="17" fillId="0" borderId="23" xfId="0" applyFont="1" applyFill="1" applyBorder="1" applyAlignment="1">
      <alignment horizontal="center" vertical="center" wrapText="1"/>
    </xf>
    <xf numFmtId="0" fontId="0" fillId="0" borderId="24" xfId="0" applyBorder="1" applyAlignment="1">
      <alignment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31"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30" xfId="0" applyFont="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4" fillId="0" borderId="6" xfId="0" applyFont="1" applyFill="1" applyBorder="1" applyAlignment="1">
      <alignment vertical="center" wrapText="1"/>
    </xf>
    <xf numFmtId="0" fontId="14" fillId="0" borderId="30" xfId="0" applyFont="1" applyBorder="1" applyAlignment="1">
      <alignment horizontal="center" vertical="center" wrapText="1"/>
    </xf>
    <xf numFmtId="0" fontId="0" fillId="0" borderId="0" xfId="0" applyFont="1" applyAlignment="1">
      <alignment horizontal="center"/>
    </xf>
    <xf numFmtId="0" fontId="14" fillId="0" borderId="10" xfId="0" applyFont="1" applyBorder="1" applyAlignment="1">
      <alignment horizontal="center" vertical="top" wrapText="1"/>
    </xf>
    <xf numFmtId="0" fontId="14" fillId="0" borderId="6" xfId="0" applyFont="1" applyBorder="1" applyAlignment="1">
      <alignment horizontal="center" vertical="top" wrapText="1"/>
    </xf>
    <xf numFmtId="0" fontId="14" fillId="0" borderId="1"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 fillId="0" borderId="6" xfId="0" applyFont="1" applyBorder="1" applyAlignment="1">
      <alignment horizontal="center" vertical="center"/>
    </xf>
    <xf numFmtId="0" fontId="9" fillId="0"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Fill="1" applyBorder="1" applyAlignment="1">
      <alignment horizontal="center" vertical="center" wrapText="1"/>
    </xf>
    <xf numFmtId="0" fontId="15" fillId="0" borderId="5" xfId="0" applyFont="1" applyBorder="1" applyAlignment="1">
      <alignment horizontal="center" vertical="center" wrapText="1"/>
    </xf>
    <xf numFmtId="0" fontId="1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0" fillId="0" borderId="12" xfId="0" applyBorder="1" applyAlignment="1">
      <alignment vertical="center" wrapText="1"/>
    </xf>
    <xf numFmtId="0" fontId="0" fillId="0" borderId="7" xfId="0"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0" xfId="0" applyBorder="1" applyAlignment="1">
      <alignment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14" fillId="0" borderId="7" xfId="0" applyFont="1" applyBorder="1" applyAlignment="1">
      <alignment horizontal="center" vertical="center" wrapText="1"/>
    </xf>
    <xf numFmtId="0" fontId="11" fillId="4" borderId="6" xfId="0" applyFont="1" applyFill="1" applyBorder="1" applyAlignment="1">
      <alignment horizontal="center" vertical="center" wrapText="1"/>
    </xf>
    <xf numFmtId="0" fontId="0" fillId="4" borderId="0" xfId="0" applyFill="1"/>
    <xf numFmtId="0" fontId="0" fillId="9" borderId="0" xfId="0" applyFill="1"/>
    <xf numFmtId="0" fontId="11"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1" fillId="0" borderId="0" xfId="0" applyFont="1" applyAlignment="1">
      <alignment horizontal="center" vertical="center"/>
    </xf>
    <xf numFmtId="0" fontId="11" fillId="3"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24" fillId="0" borderId="11" xfId="0" applyFont="1" applyFill="1" applyBorder="1" applyAlignment="1">
      <alignment vertical="center" wrapText="1"/>
    </xf>
    <xf numFmtId="0" fontId="10" fillId="6"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14" fillId="10" borderId="21"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14" fillId="10" borderId="10"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textRotation="255"/>
    </xf>
    <xf numFmtId="0" fontId="0" fillId="0" borderId="0" xfId="0" applyAlignment="1">
      <alignment horizontal="center" vertical="center"/>
    </xf>
    <xf numFmtId="0" fontId="28" fillId="0" borderId="0" xfId="0" applyFont="1" applyAlignment="1">
      <alignment horizontal="center" vertical="center"/>
    </xf>
    <xf numFmtId="14" fontId="0" fillId="0" borderId="0" xfId="0" applyNumberFormat="1"/>
    <xf numFmtId="0" fontId="0" fillId="0" borderId="0" xfId="0" applyNumberFormat="1"/>
    <xf numFmtId="0" fontId="24" fillId="0" borderId="11"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2" fillId="0" borderId="11" xfId="0" applyFont="1" applyBorder="1" applyAlignment="1">
      <alignment vertical="center" wrapText="1"/>
    </xf>
    <xf numFmtId="0" fontId="2" fillId="0" borderId="5" xfId="0" applyFont="1" applyBorder="1" applyAlignment="1">
      <alignment vertical="center" wrapText="1"/>
    </xf>
    <xf numFmtId="0" fontId="0" fillId="0" borderId="11" xfId="0" applyBorder="1" applyAlignment="1">
      <alignment vertical="center" wrapText="1"/>
    </xf>
    <xf numFmtId="0" fontId="0" fillId="0" borderId="5" xfId="0" applyBorder="1" applyAlignment="1">
      <alignment vertical="center" wrapText="1"/>
    </xf>
    <xf numFmtId="0" fontId="0" fillId="0" borderId="12" xfId="0" applyBorder="1" applyAlignment="1">
      <alignment vertical="center" wrapText="1"/>
    </xf>
    <xf numFmtId="0" fontId="0" fillId="0" borderId="7" xfId="0" applyBorder="1" applyAlignment="1">
      <alignment vertical="center" wrapText="1"/>
    </xf>
    <xf numFmtId="0" fontId="12" fillId="0" borderId="11" xfId="0" applyFont="1" applyBorder="1" applyAlignment="1">
      <alignment horizontal="center" vertical="center"/>
    </xf>
    <xf numFmtId="0" fontId="12" fillId="0" borderId="5" xfId="0" applyFont="1" applyBorder="1" applyAlignment="1">
      <alignment horizontal="center" vertical="center"/>
    </xf>
    <xf numFmtId="0" fontId="12" fillId="0" borderId="11" xfId="0" applyFont="1" applyBorder="1" applyAlignment="1">
      <alignment horizontal="center" vertical="center" wrapText="1"/>
    </xf>
    <xf numFmtId="0" fontId="12" fillId="0" borderId="5"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5" xfId="0" applyFont="1" applyBorder="1" applyAlignment="1">
      <alignment horizontal="center" vertical="center" wrapText="1"/>
    </xf>
    <xf numFmtId="0" fontId="14" fillId="10" borderId="11"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23" fillId="0" borderId="1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11" fillId="9" borderId="11"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9" fillId="0" borderId="13" xfId="0" applyFont="1"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30" xfId="0" applyFont="1" applyBorder="1" applyAlignment="1">
      <alignment horizontal="center" vertical="center" wrapText="1"/>
    </xf>
    <xf numFmtId="0" fontId="3" fillId="0" borderId="14" xfId="0" applyFont="1" applyBorder="1" applyAlignment="1">
      <alignment horizontal="left" vertical="center" wrapText="1" indent="2"/>
    </xf>
    <xf numFmtId="0" fontId="3" fillId="0" borderId="6"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5" xfId="0" applyFont="1" applyBorder="1" applyAlignment="1">
      <alignment horizontal="left" vertical="center" wrapText="1" indent="2"/>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27" fillId="0" borderId="10" xfId="0" applyFont="1" applyBorder="1" applyAlignment="1">
      <alignment horizontal="center" vertical="center"/>
    </xf>
    <xf numFmtId="0" fontId="27" fillId="0" borderId="10" xfId="0" applyFont="1" applyBorder="1" applyAlignment="1">
      <alignment horizontal="center" vertical="center" textRotation="255"/>
    </xf>
    <xf numFmtId="0" fontId="21" fillId="0" borderId="11"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 fillId="0" borderId="0" xfId="0" applyFont="1" applyAlignment="1">
      <alignment horizontal="center" vertical="center"/>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1" fillId="12" borderId="1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7" fillId="0" borderId="11" xfId="0" applyFont="1" applyBorder="1" applyAlignment="1">
      <alignment vertical="center" wrapText="1"/>
    </xf>
    <xf numFmtId="0" fontId="7" fillId="0" borderId="5" xfId="0" applyFont="1" applyBorder="1" applyAlignment="1">
      <alignment vertical="center" wrapText="1"/>
    </xf>
    <xf numFmtId="0" fontId="14" fillId="0" borderId="1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7"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1" fillId="5" borderId="9" xfId="0" applyFont="1" applyFill="1" applyBorder="1" applyAlignment="1">
      <alignment horizontal="center" vertical="center" wrapText="1"/>
    </xf>
    <xf numFmtId="0" fontId="26" fillId="12" borderId="11" xfId="0" applyFont="1" applyFill="1" applyBorder="1" applyAlignment="1">
      <alignment horizontal="center" vertical="center" wrapText="1"/>
    </xf>
    <xf numFmtId="0" fontId="26" fillId="12" borderId="9" xfId="0" applyFont="1" applyFill="1" applyBorder="1" applyAlignment="1">
      <alignment horizontal="center" vertical="center" wrapText="1"/>
    </xf>
    <xf numFmtId="0" fontId="26" fillId="12" borderId="5" xfId="0" applyFont="1" applyFill="1" applyBorder="1" applyAlignment="1">
      <alignment horizontal="center" vertical="center" wrapText="1"/>
    </xf>
    <xf numFmtId="0" fontId="4" fillId="0" borderId="11" xfId="0" applyFont="1" applyBorder="1" applyAlignment="1">
      <alignment vertical="center" wrapText="1"/>
    </xf>
    <xf numFmtId="0" fontId="4" fillId="0" borderId="9" xfId="0" applyFont="1" applyBorder="1" applyAlignment="1">
      <alignment vertical="center" wrapText="1"/>
    </xf>
    <xf numFmtId="0" fontId="4" fillId="0" borderId="5" xfId="0" applyFont="1" applyBorder="1" applyAlignment="1">
      <alignment vertical="center" wrapText="1"/>
    </xf>
    <xf numFmtId="0" fontId="14" fillId="0" borderId="13" xfId="0" applyFont="1" applyBorder="1" applyAlignment="1">
      <alignment horizontal="center" vertical="center" wrapText="1"/>
    </xf>
    <xf numFmtId="0" fontId="11" fillId="12" borderId="9" xfId="0" applyFont="1" applyFill="1" applyBorder="1" applyAlignment="1">
      <alignment horizontal="center" vertical="center" wrapText="1"/>
    </xf>
    <xf numFmtId="0" fontId="0" fillId="0" borderId="9" xfId="0" applyBorder="1" applyAlignment="1">
      <alignment vertical="center" wrapText="1"/>
    </xf>
    <xf numFmtId="0" fontId="1"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0" fillId="0" borderId="0" xfId="0" applyBorder="1" applyAlignment="1">
      <alignment vertical="center" wrapText="1"/>
    </xf>
    <xf numFmtId="0" fontId="20" fillId="8" borderId="7"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10" fillId="3"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16969"/>
      <color rgb="FFF4D2FE"/>
      <color rgb="FFEE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xdr:col>
      <xdr:colOff>1712233</xdr:colOff>
      <xdr:row>2</xdr:row>
      <xdr:rowOff>648607</xdr:rowOff>
    </xdr:from>
    <xdr:ext cx="3046603" cy="525337"/>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000-00006E000000}"/>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Kilos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de</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𝑐𝑎𝑝𝑎</m:t>
                        </m:r>
                      </m:num>
                      <m:den>
                        <m:r>
                          <a:rPr lang="es-MX" sz="1600">
                            <a:solidFill>
                              <a:schemeClr val="tx1"/>
                            </a:solidFill>
                            <a:effectLst/>
                            <a:latin typeface="Cambria Math" panose="02040503050406030204" pitchFamily="18" charset="0"/>
                            <a:ea typeface="+mn-ea"/>
                            <a:cs typeface="+mn-cs"/>
                          </a:rPr>
                          <m:t> </m:t>
                        </m:r>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cabezas</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o</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ca</m:t>
                        </m:r>
                        <m:r>
                          <a:rPr lang="es-MX" sz="1600" b="0" i="1">
                            <a:solidFill>
                              <a:schemeClr val="tx1"/>
                            </a:solidFill>
                            <a:effectLst/>
                            <a:latin typeface="Cambria Math"/>
                            <a:ea typeface="+mn-ea"/>
                            <a:cs typeface="+mn-cs"/>
                          </a:rPr>
                          <m:t>𝑝𝑎</m:t>
                        </m:r>
                      </m:den>
                    </m:f>
                  </m:oMath>
                </m:oMathPara>
              </a14:m>
              <a:endParaRPr lang="es-MX" sz="1100"/>
            </a:p>
          </xdr:txBody>
        </xdr:sp>
      </mc:Choice>
      <mc:Fallback xmlns="">
        <xdr:sp macro="" textlink="">
          <xdr:nvSpPr>
            <xdr:cNvPr id="110" name="CuadroTexto 109">
              <a:extLst>
                <a:ext uri="{FF2B5EF4-FFF2-40B4-BE49-F238E27FC236}">
                  <a16:creationId xmlns:a16="http://schemas.microsoft.com/office/drawing/2014/main" xmlns:a14="http://schemas.microsoft.com/office/drawing/2010/main" xmlns="" id="{05EB0221-B6BE-4158-BC1D-52E436E1E9D8}"/>
                </a:ext>
              </a:extLst>
            </xdr:cNvPr>
            <xdr:cNvSpPr txBox="1"/>
          </xdr:nvSpPr>
          <xdr:spPr>
            <a:xfrm>
              <a:off x="4379233" y="1848757"/>
              <a:ext cx="3046603"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Kilos de cerdo por </a:t>
              </a:r>
              <a:r>
                <a:rPr lang="es-MX" sz="1600" b="0" i="0">
                  <a:solidFill>
                    <a:schemeClr val="tx1"/>
                  </a:solidFill>
                  <a:effectLst/>
                  <a:latin typeface="Cambria Math"/>
                  <a:ea typeface="+mn-ea"/>
                  <a:cs typeface="+mn-cs"/>
                </a:rPr>
                <a:t>𝑙𝑜𝑡𝑒𝑜 𝑐𝑎𝑝𝑎)/(</a:t>
              </a:r>
              <a:r>
                <a:rPr lang="es-MX" sz="1600" i="0">
                  <a:solidFill>
                    <a:schemeClr val="tx1"/>
                  </a:solidFill>
                  <a:effectLst/>
                  <a:latin typeface="Cambria Math" panose="02040503050406030204" pitchFamily="18" charset="0"/>
                  <a:ea typeface="+mn-ea"/>
                  <a:cs typeface="+mn-cs"/>
                </a:rPr>
                <a:t> </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cabezas por</a:t>
              </a:r>
              <a:r>
                <a:rPr lang="es-MX" sz="1600" b="0" i="0">
                  <a:solidFill>
                    <a:schemeClr val="tx1"/>
                  </a:solidFill>
                  <a:effectLst/>
                  <a:latin typeface="Cambria Math"/>
                  <a:ea typeface="+mn-ea"/>
                  <a:cs typeface="+mn-cs"/>
                </a:rPr>
                <a:t> lote o ca𝑝𝑎)</a:t>
              </a:r>
              <a:endParaRPr lang="es-MX" sz="1100"/>
            </a:p>
          </xdr:txBody>
        </xdr:sp>
      </mc:Fallback>
    </mc:AlternateContent>
    <xdr:clientData/>
  </xdr:oneCellAnchor>
  <xdr:oneCellAnchor>
    <xdr:from>
      <xdr:col>4</xdr:col>
      <xdr:colOff>1238251</xdr:colOff>
      <xdr:row>4</xdr:row>
      <xdr:rowOff>435428</xdr:rowOff>
    </xdr:from>
    <xdr:ext cx="2743123" cy="250453"/>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i="1">
                        <a:solidFill>
                          <a:schemeClr val="tx1"/>
                        </a:solidFill>
                        <a:effectLst/>
                        <a:latin typeface="Cambria Math" panose="02040503050406030204" pitchFamily="18" charset="0"/>
                        <a:ea typeface="+mn-ea"/>
                        <a:cs typeface="+mn-cs"/>
                      </a:rPr>
                      <m:t>𝐹𝑒𝑐h𝑎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𝑓𝑒𝑐h𝑎</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𝐷𝑒𝑠𝑡𝑒𝑡𝑒</m:t>
                    </m:r>
                    <m:r>
                      <a:rPr lang="es-MX" sz="1600" i="1">
                        <a:solidFill>
                          <a:schemeClr val="tx1"/>
                        </a:solidFill>
                        <a:effectLst/>
                        <a:latin typeface="Cambria Math" panose="02040503050406030204" pitchFamily="18" charset="0"/>
                        <a:ea typeface="+mn-ea"/>
                        <a:cs typeface="+mn-cs"/>
                      </a:rPr>
                      <m:t>.</m:t>
                    </m:r>
                  </m:oMath>
                </m:oMathPara>
              </a14:m>
              <a:endParaRPr lang="es-MX" sz="1600"/>
            </a:p>
          </xdr:txBody>
        </xdr:sp>
      </mc:Choice>
      <mc:Fallback xmlns="">
        <xdr:sp macro="" textlink="">
          <xdr:nvSpPr>
            <xdr:cNvPr id="111" name="CuadroTexto 110">
              <a:extLst>
                <a:ext uri="{FF2B5EF4-FFF2-40B4-BE49-F238E27FC236}">
                  <a16:creationId xmlns:a16="http://schemas.microsoft.com/office/drawing/2014/main" id="{A7F37249-47F2-4BDA-A210-E8816C620C95}"/>
                </a:ext>
              </a:extLst>
            </xdr:cNvPr>
            <xdr:cNvSpPr txBox="1"/>
          </xdr:nvSpPr>
          <xdr:spPr>
            <a:xfrm>
              <a:off x="3603626" y="3245303"/>
              <a:ext cx="274312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i="0">
                  <a:solidFill>
                    <a:schemeClr val="tx1"/>
                  </a:solidFill>
                  <a:effectLst/>
                  <a:latin typeface="+mn-lt"/>
                  <a:ea typeface="+mn-ea"/>
                  <a:cs typeface="+mn-cs"/>
                </a:rPr>
                <a:t>𝐹𝑒𝑐ℎ𝑎 𝑣𝑒𝑛𝑡𝑎 – 𝑓𝑒𝑐ℎ𝑎 </a:t>
              </a:r>
              <a:r>
                <a:rPr lang="es-MX" sz="1600" b="0" i="0">
                  <a:solidFill>
                    <a:schemeClr val="tx1"/>
                  </a:solidFill>
                  <a:effectLst/>
                  <a:latin typeface="Cambria Math" panose="02040503050406030204" pitchFamily="18" charset="0"/>
                  <a:ea typeface="+mn-ea"/>
                  <a:cs typeface="+mn-cs"/>
                </a:rPr>
                <a:t>𝐷𝑒𝑠𝑡𝑒𝑡𝑒</a:t>
              </a:r>
              <a:r>
                <a:rPr lang="es-MX" sz="1600" i="0">
                  <a:solidFill>
                    <a:schemeClr val="tx1"/>
                  </a:solidFill>
                  <a:effectLst/>
                  <a:latin typeface="+mn-lt"/>
                  <a:ea typeface="+mn-ea"/>
                  <a:cs typeface="+mn-cs"/>
                </a:rPr>
                <a:t>.</a:t>
              </a:r>
              <a:endParaRPr lang="es-MX" sz="1600"/>
            </a:p>
          </xdr:txBody>
        </xdr:sp>
      </mc:Fallback>
    </mc:AlternateContent>
    <xdr:clientData/>
  </xdr:oneCellAnchor>
  <xdr:oneCellAnchor>
    <xdr:from>
      <xdr:col>4</xdr:col>
      <xdr:colOff>1172936</xdr:colOff>
      <xdr:row>6</xdr:row>
      <xdr:rowOff>97971</xdr:rowOff>
    </xdr:from>
    <xdr:ext cx="4008664" cy="525337"/>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a:ea typeface="+mn-ea"/>
                            <a:cs typeface="+mn-cs"/>
                          </a:rPr>
                          <m:t>𝑙𝑜𝑡𝑒</m:t>
                        </m:r>
                      </m:den>
                    </m:f>
                  </m:oMath>
                </m:oMathPara>
              </a14:m>
              <a:endParaRPr lang="es-MX" sz="2400">
                <a:solidFill>
                  <a:schemeClr val="tx1"/>
                </a:solidFill>
                <a:effectLst/>
                <a:ea typeface="+mn-ea"/>
                <a:cs typeface="+mn-cs"/>
              </a:endParaRPr>
            </a:p>
          </xdr:txBody>
        </xdr:sp>
      </mc:Choice>
      <mc:Fallback xmlns="">
        <xdr:sp macro="" textlink="">
          <xdr:nvSpPr>
            <xdr:cNvPr id="112"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3839936" y="4498521"/>
              <a:ext cx="4008664"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Duración promedio cerdo en </a:t>
              </a:r>
              <a:r>
                <a:rPr lang="es-MX" sz="1600" b="0" i="0">
                  <a:solidFill>
                    <a:schemeClr val="tx1"/>
                  </a:solidFill>
                  <a:effectLst/>
                  <a:latin typeface="Cambria Math"/>
                  <a:ea typeface="+mn-ea"/>
                  <a:cs typeface="+mn-cs"/>
                </a:rPr>
                <a:t>𝑙𝑜𝑡𝑒)</a:t>
              </a:r>
              <a:endParaRPr lang="es-MX" sz="2400">
                <a:solidFill>
                  <a:schemeClr val="tx1"/>
                </a:solidFill>
                <a:effectLst/>
                <a:ea typeface="+mn-ea"/>
                <a:cs typeface="+mn-cs"/>
              </a:endParaRPr>
            </a:p>
          </xdr:txBody>
        </xdr:sp>
      </mc:Fallback>
    </mc:AlternateContent>
    <xdr:clientData/>
  </xdr:oneCellAnchor>
  <xdr:oneCellAnchor>
    <xdr:from>
      <xdr:col>4</xdr:col>
      <xdr:colOff>914854</xdr:colOff>
      <xdr:row>9</xdr:row>
      <xdr:rowOff>723900</xdr:rowOff>
    </xdr:from>
    <xdr:ext cx="4095296" cy="85725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000-000071000000}"/>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𝐶𝑒𝑟𝑑𝑜𝑠</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𝑀𝑢𝑒𝑟𝑡</m:t>
                        </m:r>
                        <m:r>
                          <a:rPr lang="es-MX" sz="1600" b="0" i="1">
                            <a:solidFill>
                              <a:schemeClr val="tx1"/>
                            </a:solidFill>
                            <a:effectLst/>
                            <a:latin typeface="Cambria Math"/>
                            <a:ea typeface="+mn-ea"/>
                            <a:cs typeface="+mn-cs"/>
                          </a:rPr>
                          <m:t>𝑜</m:t>
                        </m:r>
                        <m:r>
                          <a:rPr lang="es-MX" sz="1600" i="1">
                            <a:solidFill>
                              <a:schemeClr val="tx1"/>
                            </a:solidFill>
                            <a:effectLst/>
                            <a:latin typeface="Cambria Math" panose="02040503050406030204" pitchFamily="18" charset="0"/>
                            <a:ea typeface="+mn-ea"/>
                            <a:cs typeface="+mn-cs"/>
                          </a:rPr>
                          <m:t>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num>
                      <m:den>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𝑑𝑒</m:t>
                        </m:r>
                        <m:r>
                          <a:rPr lang="es-MX" sz="1600" b="0" i="1">
                            <a:solidFill>
                              <a:schemeClr val="tx1"/>
                            </a:solidFill>
                            <a:effectLst/>
                            <a:latin typeface="Cambria Math"/>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𝑑𝑒𝑠𝑡𝑒𝑡𝑒</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113" name="CuadroTexto 112">
              <a:extLst>
                <a:ext uri="{FF2B5EF4-FFF2-40B4-BE49-F238E27FC236}">
                  <a16:creationId xmlns:a16="http://schemas.microsoft.com/office/drawing/2014/main" xmlns:a14="http://schemas.microsoft.com/office/drawing/2010/main" xmlns="" id="{A585A0CA-D3BF-4138-99ED-382ABFF9FDCE}"/>
                </a:ext>
              </a:extLst>
            </xdr:cNvPr>
            <xdr:cNvSpPr txBox="1"/>
          </xdr:nvSpPr>
          <xdr:spPr>
            <a:xfrm>
              <a:off x="3581854" y="9544050"/>
              <a:ext cx="4095296" cy="857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600" i="0">
                  <a:solidFill>
                    <a:schemeClr val="tx1"/>
                  </a:solidFill>
                  <a:effectLst/>
                  <a:latin typeface="Cambria Math"/>
                  <a:ea typeface="+mn-ea"/>
                  <a:cs typeface="+mn-cs"/>
                </a:rPr>
                <a:t>(</a:t>
              </a:r>
              <a:r>
                <a:rPr lang="es-MX" sz="1600" b="0" i="0">
                  <a:solidFill>
                    <a:schemeClr val="tx1"/>
                  </a:solidFill>
                  <a:effectLst/>
                  <a:latin typeface="Cambria Math"/>
                  <a:ea typeface="+mn-ea"/>
                  <a:cs typeface="+mn-cs"/>
                </a:rPr>
                <a:t> 𝐶𝑒𝑟𝑑𝑜𝑠 </a:t>
              </a:r>
              <a:r>
                <a:rPr lang="es-MX" sz="1600" i="0">
                  <a:solidFill>
                    <a:schemeClr val="tx1"/>
                  </a:solidFill>
                  <a:effectLst/>
                  <a:latin typeface="Cambria Math" panose="02040503050406030204" pitchFamily="18" charset="0"/>
                  <a:ea typeface="+mn-ea"/>
                  <a:cs typeface="+mn-cs"/>
                </a:rPr>
                <a:t>𝑀𝑢𝑒𝑟𝑡</a:t>
              </a:r>
              <a:r>
                <a:rPr lang="es-MX" sz="1600" b="0" i="0">
                  <a:solidFill>
                    <a:schemeClr val="tx1"/>
                  </a:solidFill>
                  <a:effectLst/>
                  <a:latin typeface="Cambria Math"/>
                  <a:ea typeface="+mn-ea"/>
                  <a:cs typeface="+mn-cs"/>
                </a:rPr>
                <a:t>𝑜</a:t>
              </a:r>
              <a:r>
                <a:rPr lang="es-MX" sz="1600" i="0">
                  <a:solidFill>
                    <a:schemeClr val="tx1"/>
                  </a:solidFill>
                  <a:effectLst/>
                  <a:latin typeface="Cambria Math" panose="02040503050406030204" pitchFamily="18" charset="0"/>
                  <a:ea typeface="+mn-ea"/>
                  <a:cs typeface="+mn-cs"/>
                </a:rPr>
                <a:t>𝑠 𝑒𝑛 </a:t>
              </a:r>
              <a:r>
                <a:rPr lang="es-MX" sz="1600" b="0" i="0">
                  <a:solidFill>
                    <a:schemeClr val="tx1"/>
                  </a:solidFill>
                  <a:effectLst/>
                  <a:latin typeface="Cambria Math" panose="02040503050406030204" pitchFamily="18" charset="0"/>
                  <a:ea typeface="+mn-ea"/>
                  <a:cs typeface="+mn-cs"/>
                </a:rPr>
                <a:t>𝑑𝑒𝑠𝑡𝑒𝑡𝑒</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Cerdos 𝑑𝑒 </a:t>
              </a:r>
              <a:r>
                <a:rPr lang="es-MX" sz="1600" i="0">
                  <a:solidFill>
                    <a:schemeClr val="tx1"/>
                  </a:solidFill>
                  <a:effectLst/>
                  <a:latin typeface="Cambria Math" panose="02040503050406030204" pitchFamily="18" charset="0"/>
                  <a:ea typeface="+mn-ea"/>
                  <a:cs typeface="+mn-cs"/>
                </a:rPr>
                <a:t>𝑁𝑎𝑐𝑖𝑚𝑒𝑛𝑡𝑜 𝑒𝑛 </a:t>
              </a:r>
              <a:r>
                <a:rPr lang="es-MX" sz="1600" b="0" i="0">
                  <a:solidFill>
                    <a:schemeClr val="tx1"/>
                  </a:solidFill>
                  <a:effectLst/>
                  <a:latin typeface="Cambria Math" panose="02040503050406030204" pitchFamily="18" charset="0"/>
                  <a:ea typeface="+mn-ea"/>
                  <a:cs typeface="+mn-cs"/>
                </a:rPr>
                <a:t>𝑑𝑒𝑠𝑡𝑒𝑡𝑒</a:t>
              </a:r>
              <a:r>
                <a:rPr lang="es-MX" sz="1600" i="0">
                  <a:solidFill>
                    <a:schemeClr val="tx1"/>
                  </a:solidFill>
                  <a:effectLst/>
                  <a:latin typeface="Cambria Math" panose="02040503050406030204" pitchFamily="18" charset="0"/>
                  <a:ea typeface="+mn-ea"/>
                  <a:cs typeface="+mn-cs"/>
                </a:rPr>
                <a:t>.</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4</xdr:col>
      <xdr:colOff>99785</xdr:colOff>
      <xdr:row>11</xdr:row>
      <xdr:rowOff>522967</xdr:rowOff>
    </xdr:from>
    <xdr:ext cx="5519653" cy="250453"/>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000-000072000000}"/>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114"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66785" y="132674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4</xdr:col>
      <xdr:colOff>1592035</xdr:colOff>
      <xdr:row>12</xdr:row>
      <xdr:rowOff>136072</xdr:rowOff>
    </xdr:from>
    <xdr:ext cx="2581669" cy="510524"/>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000-00007300000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115" name="CuadroTexto 114">
              <a:extLst>
                <a:ext uri="{FF2B5EF4-FFF2-40B4-BE49-F238E27FC236}">
                  <a16:creationId xmlns:a16="http://schemas.microsoft.com/office/drawing/2014/main" id="{B79A3D3A-3616-48D7-925C-E5316AEC7B70}"/>
                </a:ext>
              </a:extLst>
            </xdr:cNvPr>
            <xdr:cNvSpPr txBox="1"/>
          </xdr:nvSpPr>
          <xdr:spPr>
            <a:xfrm>
              <a:off x="3537856" y="6694715"/>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(𝐶𝑎𝑝𝑎𝑐𝑖𝑑𝑎𝑑 𝑟𝑒𝑎𝑙 (#𝑐𝑎𝑏𝑒𝑧𝑎𝑠) )/(𝑐𝑎𝑝𝑎𝑐𝑖𝑑𝑎𝑑 𝑚á𝑥𝑖𝑚𝑎 )</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1945822</xdr:colOff>
      <xdr:row>13</xdr:row>
      <xdr:rowOff>517072</xdr:rowOff>
    </xdr:from>
    <xdr:ext cx="2161361" cy="525337"/>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4600916" y="14030666"/>
              <a:ext cx="2161361"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𝑑𝑒 𝑎𝑙𝑖𝑚𝑒𝑛𝑡𝑜)/(∑𝐶𝑎𝑏𝑒𝑧𝑎𝑠.)</a:t>
              </a:r>
              <a:endParaRPr lang="es-MX" sz="3600">
                <a:solidFill>
                  <a:schemeClr val="tx1"/>
                </a:solidFill>
                <a:effectLst/>
                <a:latin typeface="+mn-lt"/>
                <a:ea typeface="+mn-ea"/>
                <a:cs typeface="+mn-cs"/>
              </a:endParaRPr>
            </a:p>
          </xdr:txBody>
        </xdr:sp>
      </mc:Fallback>
    </mc:AlternateContent>
    <xdr:clientData/>
  </xdr:oneCellAnchor>
  <xdr:oneCellAnchor>
    <xdr:from>
      <xdr:col>4</xdr:col>
      <xdr:colOff>248330</xdr:colOff>
      <xdr:row>15</xdr:row>
      <xdr:rowOff>1010330</xdr:rowOff>
    </xdr:from>
    <xdr:ext cx="5265159" cy="469103"/>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b="0" i="1">
                            <a:solidFill>
                              <a:schemeClr val="tx1"/>
                            </a:solidFill>
                            <a:effectLst/>
                            <a:latin typeface="Cambria Math" panose="02040503050406030204" pitchFamily="18" charset="0"/>
                            <a:ea typeface="+mn-ea"/>
                            <a:cs typeface="+mn-cs"/>
                          </a:rPr>
                          <m:t>𝑇𝑜𝑡𝑎𝑙</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𝐺𝑎𝑠𝑡𝑜𝑠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𝑠𝑢𝑒𝑙𝑑𝑜𝑠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𝑦</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𝑝𝑟𝑒𝑠𝑡𝑎𝑐𝑖𝑜𝑛𝑒𝑠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𝑔𝑎𝑠𝑡𝑜𝑠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𝑑𝑖𝑟𝑒𝑐𝑡𝑜𝑠</m:t>
                        </m:r>
                        <m:r>
                          <a:rPr lang="es-MX" sz="1600" b="0" i="1">
                            <a:solidFill>
                              <a:schemeClr val="tx1"/>
                            </a:solidFill>
                            <a:effectLst/>
                            <a:latin typeface="Cambria Math" panose="02040503050406030204" pitchFamily="18" charset="0"/>
                            <a:ea typeface="+mn-ea"/>
                            <a:cs typeface="+mn-cs"/>
                          </a:rPr>
                          <m:t>)</m:t>
                        </m:r>
                      </m:num>
                      <m:den>
                        <m:r>
                          <a:rPr lang="es-MX" sz="1600" b="0" i="1">
                            <a:solidFill>
                              <a:schemeClr val="tx1"/>
                            </a:solidFill>
                            <a:effectLst/>
                            <a:latin typeface="Cambria Math" panose="02040503050406030204" pitchFamily="18" charset="0"/>
                            <a:ea typeface="+mn-ea"/>
                            <a:cs typeface="+mn-cs"/>
                          </a:rPr>
                          <m:t>𝑇𝑜𝑡𝑎𝑙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117" name="CuadroTexto 116">
              <a:extLst>
                <a:ext uri="{FF2B5EF4-FFF2-40B4-BE49-F238E27FC236}">
                  <a16:creationId xmlns:a16="http://schemas.microsoft.com/office/drawing/2014/main" id="{00000000-0008-0000-0000-000075000000}"/>
                </a:ext>
              </a:extLst>
            </xdr:cNvPr>
            <xdr:cNvSpPr txBox="1"/>
          </xdr:nvSpPr>
          <xdr:spPr>
            <a:xfrm>
              <a:off x="2903424" y="16690861"/>
              <a:ext cx="5265159" cy="469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𝑇𝑜𝑡𝑎𝑙 </a:t>
              </a:r>
              <a:r>
                <a:rPr lang="es-MX" sz="1600" i="0">
                  <a:solidFill>
                    <a:schemeClr val="tx1"/>
                  </a:solidFill>
                  <a:effectLst/>
                  <a:latin typeface="Cambria Math" panose="02040503050406030204" pitchFamily="18" charset="0"/>
                  <a:ea typeface="+mn-ea"/>
                  <a:cs typeface="+mn-cs"/>
                </a:rPr>
                <a:t>𝐺𝑎𝑠𝑡𝑜𝑠</a:t>
              </a:r>
              <a:r>
                <a:rPr lang="es-MX" sz="1600" b="0" i="0">
                  <a:solidFill>
                    <a:schemeClr val="tx1"/>
                  </a:solidFill>
                  <a:effectLst/>
                  <a:latin typeface="Cambria Math" panose="02040503050406030204" pitchFamily="18" charset="0"/>
                  <a:ea typeface="+mn-ea"/>
                  <a:cs typeface="+mn-cs"/>
                </a:rPr>
                <a:t> (𝑠𝑢𝑒𝑙𝑑𝑜𝑠 𝑦 𝑝𝑟𝑒𝑠𝑡𝑎𝑐𝑖𝑜𝑛𝑒𝑠+ 𝑔𝑎𝑠𝑡𝑜𝑠 𝑑𝑖𝑟𝑒𝑐𝑡𝑜𝑠))/(𝑇𝑜𝑡𝑎𝑙</a:t>
              </a:r>
              <a:r>
                <a:rPr lang="es-MX" sz="1600" i="0">
                  <a:solidFill>
                    <a:schemeClr val="tx1"/>
                  </a:solidFill>
                  <a:effectLst/>
                  <a:latin typeface="Cambria Math" panose="02040503050406030204" pitchFamily="18" charset="0"/>
                  <a:ea typeface="+mn-ea"/>
                  <a:cs typeface="+mn-cs"/>
                </a:rPr>
                <a:t> 𝐶𝑎𝑏𝑒𝑧𝑎𝑠)</a:t>
              </a:r>
              <a:endParaRPr lang="es-MX" sz="4800">
                <a:solidFill>
                  <a:schemeClr val="tx1"/>
                </a:solidFill>
                <a:effectLst/>
                <a:latin typeface="+mn-lt"/>
                <a:ea typeface="+mn-ea"/>
                <a:cs typeface="+mn-cs"/>
              </a:endParaRPr>
            </a:p>
          </xdr:txBody>
        </xdr:sp>
      </mc:Fallback>
    </mc:AlternateContent>
    <xdr:clientData/>
  </xdr:oneCellAnchor>
  <xdr:oneCellAnchor>
    <xdr:from>
      <xdr:col>4</xdr:col>
      <xdr:colOff>1980293</xdr:colOff>
      <xdr:row>17</xdr:row>
      <xdr:rowOff>91168</xdr:rowOff>
    </xdr:from>
    <xdr:ext cx="1555875" cy="510845"/>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000-000076000000}"/>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18" name="CuadroTexto 117">
              <a:extLst>
                <a:ext uri="{FF2B5EF4-FFF2-40B4-BE49-F238E27FC236}">
                  <a16:creationId xmlns:a16="http://schemas.microsoft.com/office/drawing/2014/main" id="{7B2513EE-4404-4ECB-BB00-AE0BBA495833}"/>
                </a:ext>
              </a:extLst>
            </xdr:cNvPr>
            <xdr:cNvSpPr txBox="1"/>
          </xdr:nvSpPr>
          <xdr:spPr>
            <a:xfrm>
              <a:off x="4345668" y="9886043"/>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mn-lt"/>
                  <a:ea typeface="+mn-ea"/>
                  <a:cs typeface="+mn-cs"/>
                </a:rPr>
                <a:t>(  ∑ 𝐶𝑎𝑏𝑒𝑧𝑎𝑠)/( ∑ 𝑇𝑟𝑎𝑏𝑎𝑗𝑎𝑑𝑜𝑟𝑒𝑠)</a:t>
              </a:r>
              <a:endParaRPr lang="es-MX" sz="6600">
                <a:solidFill>
                  <a:schemeClr val="tx1"/>
                </a:solidFill>
                <a:effectLst/>
                <a:latin typeface="+mn-lt"/>
                <a:ea typeface="+mn-ea"/>
                <a:cs typeface="+mn-cs"/>
              </a:endParaRPr>
            </a:p>
          </xdr:txBody>
        </xdr:sp>
      </mc:Fallback>
    </mc:AlternateContent>
    <xdr:clientData/>
  </xdr:oneCellAnchor>
  <xdr:oneCellAnchor>
    <xdr:from>
      <xdr:col>4</xdr:col>
      <xdr:colOff>1851025</xdr:colOff>
      <xdr:row>18</xdr:row>
      <xdr:rowOff>612774</xdr:rowOff>
    </xdr:from>
    <xdr:ext cx="2835275" cy="568326"/>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𝑣𝑒𝑛𝑑𝑖𝑑𝑎𝑠</m:t>
                        </m:r>
                      </m:den>
                    </m:f>
                  </m:oMath>
                </m:oMathPara>
              </a14:m>
              <a:endParaRPr lang="es-MX" sz="13800">
                <a:solidFill>
                  <a:schemeClr val="tx1"/>
                </a:solidFill>
                <a:effectLst/>
                <a:latin typeface="+mn-lt"/>
                <a:ea typeface="+mn-ea"/>
                <a:cs typeface="+mn-cs"/>
              </a:endParaRPr>
            </a:p>
          </xdr:txBody>
        </xdr:sp>
      </mc:Choice>
      <mc:Fallback xmlns="">
        <xdr:sp macro="" textlink="">
          <xdr:nvSpPr>
            <xdr:cNvPr id="120"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18025" y="21796374"/>
              <a:ext cx="2835275" cy="568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b="0" i="0">
                  <a:solidFill>
                    <a:schemeClr val="tx1"/>
                  </a:solidFill>
                  <a:effectLst/>
                  <a:latin typeface="Cambria Math"/>
                  <a:ea typeface="+mn-ea"/>
                  <a:cs typeface="+mn-cs"/>
                </a:rPr>
                <a:t> 𝑣𝑒𝑛𝑑𝑖𝑑𝑎𝑠)</a:t>
              </a:r>
              <a:endParaRPr lang="es-MX" sz="13800">
                <a:solidFill>
                  <a:schemeClr val="tx1"/>
                </a:solidFill>
                <a:effectLst/>
                <a:latin typeface="+mn-lt"/>
                <a:ea typeface="+mn-ea"/>
                <a:cs typeface="+mn-cs"/>
              </a:endParaRPr>
            </a:p>
          </xdr:txBody>
        </xdr:sp>
      </mc:Fallback>
    </mc:AlternateContent>
    <xdr:clientData/>
  </xdr:oneCellAnchor>
  <xdr:oneCellAnchor>
    <xdr:from>
      <xdr:col>4</xdr:col>
      <xdr:colOff>581025</xdr:colOff>
      <xdr:row>21</xdr:row>
      <xdr:rowOff>177800</xdr:rowOff>
    </xdr:from>
    <xdr:ext cx="4143375" cy="90805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000-000079000000}"/>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den>
                    </m:f>
                  </m:oMath>
                </m:oMathPara>
              </a14:m>
              <a:endParaRPr lang="es-MX" sz="23900">
                <a:solidFill>
                  <a:schemeClr val="tx1"/>
                </a:solidFill>
                <a:effectLst/>
                <a:latin typeface="+mn-lt"/>
                <a:ea typeface="+mn-ea"/>
                <a:cs typeface="+mn-cs"/>
              </a:endParaRPr>
            </a:p>
          </xdr:txBody>
        </xdr:sp>
      </mc:Choice>
      <mc:Fallback xmlns="">
        <xdr:sp macro="" textlink="">
          <xdr:nvSpPr>
            <xdr:cNvPr id="121"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3248025" y="24085550"/>
              <a:ext cx="4143375"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−𝐾𝑖𝑙𝑜𝑠 𝐼𝑛𝑖𝑐𝑖𝑜</a:t>
              </a:r>
              <a:r>
                <a:rPr lang="es-MX" sz="1600" b="0" i="0">
                  <a:solidFill>
                    <a:schemeClr val="tx1"/>
                  </a:solidFill>
                  <a:effectLst/>
                  <a:latin typeface="Cambria Math"/>
                  <a:ea typeface="+mn-ea"/>
                  <a:cs typeface="+mn-cs"/>
                </a:rPr>
                <a:t> 𝑝𝑜𝑟 𝑙𝑜𝑡𝑒)</a:t>
              </a:r>
              <a:endParaRPr lang="es-MX" sz="23900">
                <a:solidFill>
                  <a:schemeClr val="tx1"/>
                </a:solidFill>
                <a:effectLst/>
                <a:latin typeface="+mn-lt"/>
                <a:ea typeface="+mn-ea"/>
                <a:cs typeface="+mn-cs"/>
              </a:endParaRPr>
            </a:p>
          </xdr:txBody>
        </xdr:sp>
      </mc:Fallback>
    </mc:AlternateContent>
    <xdr:clientData/>
  </xdr:oneCellAnchor>
  <xdr:oneCellAnchor>
    <xdr:from>
      <xdr:col>4</xdr:col>
      <xdr:colOff>1604736</xdr:colOff>
      <xdr:row>23</xdr:row>
      <xdr:rowOff>987879</xdr:rowOff>
    </xdr:from>
    <xdr:ext cx="2417520" cy="483915"/>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000-00007A000000}"/>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22" name="CuadroTexto 121">
              <a:extLst>
                <a:ext uri="{FF2B5EF4-FFF2-40B4-BE49-F238E27FC236}">
                  <a16:creationId xmlns:a16="http://schemas.microsoft.com/office/drawing/2014/main" id="{776C151C-264F-4BBF-81D6-9A6AB5972493}"/>
                </a:ext>
              </a:extLst>
            </xdr:cNvPr>
            <xdr:cNvSpPr txBox="1"/>
          </xdr:nvSpPr>
          <xdr:spPr>
            <a:xfrm>
              <a:off x="3985986" y="23793450"/>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)/(𝐾𝑖𝑙𝑜𝑠 𝐹𝑖𝑛𝑎𝑙−𝐾𝑖𝑙𝑜𝑠 𝐼𝑛𝑖𝑐𝑖𝑜)</a:t>
              </a:r>
              <a:endParaRPr lang="es-MX" sz="41300">
                <a:solidFill>
                  <a:schemeClr val="tx1"/>
                </a:solidFill>
                <a:effectLst/>
                <a:latin typeface="+mn-lt"/>
                <a:ea typeface="+mn-ea"/>
                <a:cs typeface="+mn-cs"/>
              </a:endParaRPr>
            </a:p>
          </xdr:txBody>
        </xdr:sp>
      </mc:Fallback>
    </mc:AlternateContent>
    <xdr:clientData/>
  </xdr:oneCellAnchor>
  <xdr:oneCellAnchor>
    <xdr:from>
      <xdr:col>4</xdr:col>
      <xdr:colOff>1371600</xdr:colOff>
      <xdr:row>25</xdr:row>
      <xdr:rowOff>180975</xdr:rowOff>
    </xdr:from>
    <xdr:ext cx="3518847" cy="508985"/>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23" name="CuadroTexto 122">
              <a:extLst>
                <a:ext uri="{FF2B5EF4-FFF2-40B4-BE49-F238E27FC236}">
                  <a16:creationId xmlns:a16="http://schemas.microsoft.com/office/drawing/2014/main" id="{00000000-0008-0000-0000-00007B000000}"/>
                </a:ext>
              </a:extLst>
            </xdr:cNvPr>
            <xdr:cNvSpPr txBox="1"/>
          </xdr:nvSpPr>
          <xdr:spPr>
            <a:xfrm>
              <a:off x="4026694" y="26434256"/>
              <a:ext cx="3518847"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a:t>
              </a:r>
              <a:r>
                <a:rPr lang="es-MX" sz="1600" i="0">
                  <a:solidFill>
                    <a:schemeClr val="tx1"/>
                  </a:solidFill>
                  <a:effectLst/>
                  <a:latin typeface="Cambria Math" panose="02040503050406030204" pitchFamily="18" charset="0"/>
                  <a:ea typeface="+mn-ea"/>
                  <a:cs typeface="+mn-cs"/>
                </a:rPr>
                <a:t> 𝑝𝑟𝑒𝑣𝑒𝑛𝑡𝑖𝑣𝑜)/(∑𝐶𝑎𝑏𝑒𝑧𝑎𝑠.)</a:t>
              </a:r>
              <a:endParaRPr lang="es-MX" sz="71400">
                <a:solidFill>
                  <a:schemeClr val="tx1"/>
                </a:solidFill>
                <a:effectLst/>
                <a:latin typeface="+mn-lt"/>
                <a:ea typeface="+mn-ea"/>
                <a:cs typeface="+mn-cs"/>
              </a:endParaRPr>
            </a:p>
          </xdr:txBody>
        </xdr:sp>
      </mc:Fallback>
    </mc:AlternateContent>
    <xdr:clientData/>
  </xdr:oneCellAnchor>
  <xdr:oneCellAnchor>
    <xdr:from>
      <xdr:col>4</xdr:col>
      <xdr:colOff>1412875</xdr:colOff>
      <xdr:row>26</xdr:row>
      <xdr:rowOff>79375</xdr:rowOff>
    </xdr:from>
    <xdr:ext cx="3569760" cy="508985"/>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𝑚𝑎𝑡𝑒𝑟𝑖𝑎𝑙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𝑚𝑒𝑑𝑖𝑐𝑜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𝑣𝑒𝑡𝑒𝑟𝑖𝑛𝑎𝑟𝑖𝑜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4067969" y="27106563"/>
              <a:ext cx="3569760"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𝑑𝑒 </a:t>
              </a:r>
              <a:r>
                <a:rPr lang="es-MX" sz="1600" b="0" i="0">
                  <a:solidFill>
                    <a:schemeClr val="tx1"/>
                  </a:solidFill>
                  <a:effectLst/>
                  <a:latin typeface="Cambria Math" panose="02040503050406030204" pitchFamily="18" charset="0"/>
                  <a:ea typeface="+mn-ea"/>
                  <a:cs typeface="+mn-cs"/>
                </a:rPr>
                <a:t>𝑚𝑎𝑡𝑒𝑟𝑖𝑎𝑙 𝑚𝑒𝑑𝑖𝑐𝑜 𝑣𝑒𝑡𝑒𝑟𝑖𝑛𝑎𝑟𝑖𝑜)/(</a:t>
              </a:r>
              <a:r>
                <a:rPr lang="es-MX" sz="1600" i="0">
                  <a:solidFill>
                    <a:schemeClr val="tx1"/>
                  </a:solidFill>
                  <a:effectLst/>
                  <a:latin typeface="Cambria Math" panose="02040503050406030204" pitchFamily="18" charset="0"/>
                  <a:ea typeface="+mn-ea"/>
                  <a:cs typeface="+mn-cs"/>
                </a:rPr>
                <a:t>∑𝐶𝑎𝑏𝑒𝑧𝑎𝑠.)</a:t>
              </a:r>
              <a:endParaRPr lang="es-MX" sz="123400">
                <a:solidFill>
                  <a:schemeClr val="tx1"/>
                </a:solidFill>
                <a:effectLst/>
                <a:latin typeface="+mn-lt"/>
                <a:ea typeface="+mn-ea"/>
                <a:cs typeface="+mn-cs"/>
              </a:endParaRPr>
            </a:p>
          </xdr:txBody>
        </xdr:sp>
      </mc:Fallback>
    </mc:AlternateContent>
    <xdr:clientData/>
  </xdr:oneCellAnchor>
  <xdr:oneCellAnchor>
    <xdr:from>
      <xdr:col>4</xdr:col>
      <xdr:colOff>533399</xdr:colOff>
      <xdr:row>27</xdr:row>
      <xdr:rowOff>116681</xdr:rowOff>
    </xdr:from>
    <xdr:ext cx="4815357" cy="710707"/>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2000" i="1">
                            <a:solidFill>
                              <a:schemeClr val="tx1"/>
                            </a:solidFill>
                            <a:effectLst/>
                            <a:latin typeface="Cambria Math" panose="02040503050406030204" pitchFamily="18" charset="0"/>
                            <a:ea typeface="+mn-ea"/>
                            <a:cs typeface="+mn-cs"/>
                          </a:rPr>
                        </m:ctrlPr>
                      </m:fPr>
                      <m:num>
                        <m:eqArr>
                          <m:eqArrPr>
                            <m:ctrlPr>
                              <a:rPr lang="es-MX" sz="2000" i="1">
                                <a:solidFill>
                                  <a:schemeClr val="tx1"/>
                                </a:solidFill>
                                <a:effectLst/>
                                <a:latin typeface="Cambria Math" panose="02040503050406030204" pitchFamily="18" charset="0"/>
                                <a:ea typeface="+mn-ea"/>
                                <a:cs typeface="+mn-cs"/>
                              </a:rPr>
                            </m:ctrlPr>
                          </m:eqArrPr>
                          <m:e>
                            <m:r>
                              <a:rPr lang="es-MX" sz="2000" i="1">
                                <a:solidFill>
                                  <a:schemeClr val="tx1"/>
                                </a:solidFill>
                                <a:effectLst/>
                                <a:latin typeface="Cambria Math" panose="02040503050406030204" pitchFamily="18" charset="0"/>
                                <a:ea typeface="+mn-ea"/>
                                <a:cs typeface="+mn-cs"/>
                              </a:rPr>
                              <m:t> </m:t>
                            </m:r>
                          </m:e>
                          <m:e>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𝑡𝑒𝑟𝑚𝑖𝑛𝑎𝑑𝑜</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𝑦</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𝑐𝑜𝑚𝑝𝑙𝑒𝑚𝑒𝑛𝑡𝑜𝑠</m:t>
                            </m:r>
                            <m:r>
                              <a:rPr lang="es-MX" sz="1400" b="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𝑎𝑙𝑖𝑚𝑒𝑛𝑡𝑜𝑐𝑖𝑜</m:t>
                            </m:r>
                          </m:e>
                        </m:eqArr>
                      </m:num>
                      <m:den>
                        <m:r>
                          <a:rPr lang="es-MX" sz="2000" i="1">
                            <a:solidFill>
                              <a:schemeClr val="tx1"/>
                            </a:solidFill>
                            <a:effectLst/>
                            <a:latin typeface="Cambria Math" panose="02040503050406030204" pitchFamily="18" charset="0"/>
                            <a:ea typeface="+mn-ea"/>
                            <a:cs typeface="+mn-cs"/>
                          </a:rPr>
                          <m:t>∑</m:t>
                        </m:r>
                        <m:r>
                          <a:rPr lang="es-MX" sz="2000" i="1">
                            <a:solidFill>
                              <a:schemeClr val="tx1"/>
                            </a:solidFill>
                            <a:effectLst/>
                            <a:latin typeface="Cambria Math" panose="02040503050406030204" pitchFamily="18" charset="0"/>
                            <a:ea typeface="+mn-ea"/>
                            <a:cs typeface="+mn-cs"/>
                          </a:rPr>
                          <m:t>𝐶𝑎𝑏𝑒𝑧𝑎𝑠</m:t>
                        </m:r>
                        <m:r>
                          <a:rPr lang="es-MX" sz="20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3188493" y="27953494"/>
              <a:ext cx="4815357" cy="710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2000" i="0">
                  <a:solidFill>
                    <a:schemeClr val="tx1"/>
                  </a:solidFill>
                  <a:effectLst/>
                  <a:latin typeface="Cambria Math" panose="02040503050406030204" pitchFamily="18" charset="0"/>
                  <a:ea typeface="+mn-ea"/>
                  <a:cs typeface="+mn-cs"/>
                </a:rPr>
                <a:t>█( </a:t>
              </a:r>
              <a:r>
                <a:rPr lang="es-MX" sz="2000" b="0" i="0">
                  <a:solidFill>
                    <a:schemeClr val="tx1"/>
                  </a:solidFill>
                  <a:effectLst/>
                  <a:latin typeface="Cambria Math" panose="02040503050406030204" pitchFamily="18" charset="0"/>
                  <a:ea typeface="+mn-ea"/>
                  <a:cs typeface="+mn-cs"/>
                </a:rPr>
                <a:t>@</a:t>
              </a:r>
              <a:r>
                <a:rPr lang="es-MX" sz="1400" i="0">
                  <a:solidFill>
                    <a:schemeClr val="tx1"/>
                  </a:solidFill>
                  <a:effectLst/>
                  <a:latin typeface="+mn-lt"/>
                  <a:ea typeface="+mn-ea"/>
                  <a:cs typeface="+mn-cs"/>
                </a:rPr>
                <a:t> 𝐶𝑜𝑠𝑡𝑜 𝑑𝑒 𝑎𝑙𝑖𝑚𝑒𝑛𝑡𝑜</a:t>
              </a:r>
              <a:r>
                <a:rPr lang="es-MX" sz="1400" b="0" i="0">
                  <a:solidFill>
                    <a:schemeClr val="tx1"/>
                  </a:solidFill>
                  <a:effectLst/>
                  <a:latin typeface="+mn-lt"/>
                  <a:ea typeface="+mn-ea"/>
                  <a:cs typeface="+mn-cs"/>
                </a:rPr>
                <a:t> 𝑡𝑒𝑟𝑚𝑖𝑛𝑎𝑑𝑜 𝑦 𝑐𝑜𝑚𝑝𝑙𝑒𝑚𝑒𝑛𝑡𝑜𝑠 𝑎𝑙𝑖𝑚𝑒𝑛𝑡𝑜𝑐𝑖𝑜</a:t>
              </a:r>
              <a:r>
                <a:rPr lang="es-MX" sz="2000" b="0" i="0">
                  <a:solidFill>
                    <a:schemeClr val="tx1"/>
                  </a:solidFill>
                  <a:effectLst/>
                  <a:latin typeface="Cambria Math" panose="02040503050406030204" pitchFamily="18" charset="0"/>
                  <a:ea typeface="+mn-ea"/>
                  <a:cs typeface="+mn-cs"/>
                </a:rPr>
                <a:t>)/(</a:t>
              </a:r>
              <a:r>
                <a:rPr lang="es-MX" sz="2000" i="0">
                  <a:solidFill>
                    <a:schemeClr val="tx1"/>
                  </a:solidFill>
                  <a:effectLst/>
                  <a:latin typeface="Cambria Math" panose="02040503050406030204" pitchFamily="18" charset="0"/>
                  <a:ea typeface="+mn-ea"/>
                  <a:cs typeface="+mn-cs"/>
                </a:rPr>
                <a:t>∑𝐶𝑎𝑏𝑒𝑧𝑎𝑠.)</a:t>
              </a:r>
              <a:endParaRPr lang="es-MX" sz="213200">
                <a:solidFill>
                  <a:schemeClr val="tx1"/>
                </a:solidFill>
                <a:effectLst/>
                <a:latin typeface="+mn-lt"/>
                <a:ea typeface="+mn-ea"/>
                <a:cs typeface="+mn-cs"/>
              </a:endParaRPr>
            </a:p>
          </xdr:txBody>
        </xdr:sp>
      </mc:Fallback>
    </mc:AlternateContent>
    <xdr:clientData/>
  </xdr:oneCellAnchor>
  <xdr:oneCellAnchor>
    <xdr:from>
      <xdr:col>4</xdr:col>
      <xdr:colOff>1381125</xdr:colOff>
      <xdr:row>29</xdr:row>
      <xdr:rowOff>396875</xdr:rowOff>
    </xdr:from>
    <xdr:ext cx="2940805" cy="509114"/>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000-00007E000000}"/>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26" name="CuadroTexto 125">
              <a:extLst>
                <a:ext uri="{FF2B5EF4-FFF2-40B4-BE49-F238E27FC236}">
                  <a16:creationId xmlns:a16="http://schemas.microsoft.com/office/drawing/2014/main" id="{5B7B604B-5917-46E4-AD24-020D5E2DAE18}"/>
                </a:ext>
              </a:extLst>
            </xdr:cNvPr>
            <xdr:cNvSpPr txBox="1"/>
          </xdr:nvSpPr>
          <xdr:spPr>
            <a:xfrm>
              <a:off x="3746500" y="2292350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1687286</xdr:colOff>
      <xdr:row>10</xdr:row>
      <xdr:rowOff>789215</xdr:rowOff>
    </xdr:from>
    <xdr:ext cx="2435347" cy="46756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𝑑𝑒𝑠𝑎𝑟𝑟𝑜𝑙𝑙𝑜</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1F63C4E4-A306-4B01-93A2-881854D76BE0}"/>
                </a:ext>
              </a:extLst>
            </xdr:cNvPr>
            <xdr:cNvSpPr txBox="1"/>
          </xdr:nvSpPr>
          <xdr:spPr>
            <a:xfrm>
              <a:off x="4068536" y="8803822"/>
              <a:ext cx="243534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panose="02040503050406030204" pitchFamily="18" charset="0"/>
                  <a:ea typeface="+mn-ea"/>
                  <a:cs typeface="+mn-cs"/>
                </a:rPr>
                <a:t>(𝑀𝑢𝑒𝑟𝑡𝑒𝑠 𝑒𝑛 </a:t>
              </a:r>
              <a:r>
                <a:rPr lang="es-MX" sz="1600" b="0" i="0">
                  <a:solidFill>
                    <a:schemeClr val="tx1"/>
                  </a:solidFill>
                  <a:effectLst/>
                  <a:latin typeface="Cambria Math" panose="02040503050406030204" pitchFamily="18" charset="0"/>
                  <a:ea typeface="+mn-ea"/>
                  <a:cs typeface="+mn-cs"/>
                </a:rPr>
                <a:t> 𝑑𝑒𝑠𝑎𝑟𝑟𝑜𝑙𝑙𝑜)/(</a:t>
              </a:r>
              <a:r>
                <a:rPr lang="es-MX" sz="1600" i="0">
                  <a:solidFill>
                    <a:schemeClr val="tx1"/>
                  </a:solidFill>
                  <a:effectLst/>
                  <a:latin typeface="Cambria Math" panose="02040503050406030204" pitchFamily="18" charset="0"/>
                  <a:ea typeface="+mn-ea"/>
                  <a:cs typeface="+mn-cs"/>
                </a:rPr>
                <a:t> 𝑁𝑎𝑐𝑖𝑚𝑒𝑛𝑡𝑜 𝑒𝑛 </a:t>
              </a:r>
              <a:r>
                <a:rPr lang="es-MX" sz="1600" b="0" i="0">
                  <a:solidFill>
                    <a:schemeClr val="tx1"/>
                  </a:solidFill>
                  <a:effectLst/>
                  <a:latin typeface="Cambria Math" panose="02040503050406030204" pitchFamily="18" charset="0"/>
                  <a:ea typeface="+mn-ea"/>
                  <a:cs typeface="+mn-cs"/>
                </a:rPr>
                <a:t>𝑑𝑒𝑠𝑎𝑟𝑟𝑜𝑙𝑙𝑜</a:t>
              </a:r>
              <a:r>
                <a:rPr lang="es-MX" sz="1600" i="0">
                  <a:solidFill>
                    <a:schemeClr val="tx1"/>
                  </a:solidFill>
                  <a:effectLst/>
                  <a:latin typeface="Cambria Math" panose="02040503050406030204" pitchFamily="18" charset="0"/>
                  <a:ea typeface="+mn-ea"/>
                  <a:cs typeface="+mn-cs"/>
                </a:rPr>
                <a:t>.)</a:t>
              </a:r>
              <a:endParaRPr lang="es-MX" sz="2400"/>
            </a:p>
          </xdr:txBody>
        </xdr:sp>
      </mc:Fallback>
    </mc:AlternateContent>
    <xdr:clientData/>
  </xdr:oneCellAnchor>
  <xdr:oneCellAnchor>
    <xdr:from>
      <xdr:col>4</xdr:col>
      <xdr:colOff>285750</xdr:colOff>
      <xdr:row>8</xdr:row>
      <xdr:rowOff>209550</xdr:rowOff>
    </xdr:from>
    <xdr:ext cx="5124450" cy="525337"/>
    <mc:AlternateContent xmlns:mc="http://schemas.openxmlformats.org/markup-compatibility/2006" xmlns:a14="http://schemas.microsoft.com/office/drawing/2010/main">
      <mc:Choice Requires="a14">
        <xdr:sp macro="" textlink="">
          <xdr:nvSpPr>
            <xdr:cNvPr id="38" name="CuadroTexto 111">
              <a:extLst>
                <a:ext uri="{FF2B5EF4-FFF2-40B4-BE49-F238E27FC236}">
                  <a16:creationId xmlns:a16="http://schemas.microsoft.com/office/drawing/2014/main" id="{00000000-0008-0000-0000-000026000000}"/>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nary>
                          <m:naryPr>
                            <m:chr m:val="∑"/>
                            <m:subHide m:val="on"/>
                            <m:supHide m:val="on"/>
                            <m:ctrlPr>
                              <a:rPr lang="es-MX" sz="1600" b="1" i="1">
                                <a:solidFill>
                                  <a:schemeClr val="tx1"/>
                                </a:solidFill>
                                <a:effectLst/>
                                <a:latin typeface="Cambria Math" panose="02040503050406030204" pitchFamily="18" charset="0"/>
                                <a:ea typeface="+mn-ea"/>
                                <a:cs typeface="+mn-cs"/>
                              </a:rPr>
                            </m:ctrlPr>
                          </m:naryPr>
                          <m:sub/>
                          <m:sup/>
                          <m:e/>
                        </m:nary>
                        <m:r>
                          <m:rPr>
                            <m:sty m:val="p"/>
                          </m:rPr>
                          <a:rPr lang="es-MX" sz="1600">
                            <a:solidFill>
                              <a:schemeClr val="tx1"/>
                            </a:solidFill>
                            <a:effectLst/>
                            <a:latin typeface="Cambria Math" panose="02040503050406030204" pitchFamily="18" charset="0"/>
                            <a:ea typeface="+mn-ea"/>
                            <a:cs typeface="+mn-cs"/>
                          </a:rPr>
                          <m:t>Costo</m:t>
                        </m:r>
                        <m:r>
                          <a:rPr lang="es-MX" sz="1600" b="0" i="0">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𝑝𝑜𝑟</m:t>
                        </m:r>
                        <m:r>
                          <a:rPr lang="es-MX" sz="1600" b="0" i="1">
                            <a:solidFill>
                              <a:schemeClr val="tx1"/>
                            </a:solidFill>
                            <a:effectLst/>
                            <a:latin typeface="Cambria Math"/>
                            <a:ea typeface="+mn-ea"/>
                            <a:cs typeface="+mn-cs"/>
                          </a:rPr>
                          <m:t> </m:t>
                        </m:r>
                        <m:r>
                          <a:rPr lang="es-MX" sz="1600" b="0" i="1">
                            <a:solidFill>
                              <a:schemeClr val="tx1"/>
                            </a:solidFill>
                            <a:effectLst/>
                            <a:latin typeface="Cambria Math"/>
                            <a:ea typeface="+mn-ea"/>
                            <a:cs typeface="+mn-cs"/>
                          </a:rPr>
                          <m:t>𝑙𝑜𝑡𝑒</m:t>
                        </m:r>
                      </m:num>
                      <m:den>
                        <m:r>
                          <a:rPr lang="es-MX" sz="1600">
                            <a:solidFill>
                              <a:schemeClr val="tx1"/>
                            </a:solidFill>
                            <a:effectLst/>
                            <a:latin typeface="Cambria Math" panose="02040503050406030204" pitchFamily="18" charset="0"/>
                            <a:ea typeface="+mn-ea"/>
                            <a:cs typeface="+mn-cs"/>
                          </a:rPr>
                          <m:t> </m:t>
                        </m:r>
                        <m:r>
                          <a:rPr lang="es-MX" sz="1600" b="0" i="0">
                            <a:solidFill>
                              <a:schemeClr val="tx1"/>
                            </a:solidFill>
                            <a:effectLst/>
                            <a:latin typeface="Cambria Math"/>
                            <a:ea typeface="+mn-ea"/>
                            <a:cs typeface="+mn-cs"/>
                          </a:rPr>
                          <m:t>(</m:t>
                        </m:r>
                        <m:r>
                          <m:rPr>
                            <m:sty m:val="p"/>
                          </m:rPr>
                          <a:rPr lang="es-MX" sz="1600">
                            <a:solidFill>
                              <a:schemeClr val="tx1"/>
                            </a:solidFill>
                            <a:effectLst/>
                            <a:latin typeface="Cambria Math" panose="02040503050406030204" pitchFamily="18" charset="0"/>
                            <a:ea typeface="+mn-ea"/>
                            <a:cs typeface="+mn-cs"/>
                          </a:rPr>
                          <m:t>Duraci</m:t>
                        </m:r>
                        <m:r>
                          <a:rPr lang="es-MX" sz="1600">
                            <a:solidFill>
                              <a:schemeClr val="tx1"/>
                            </a:solidFill>
                            <a:effectLst/>
                            <a:latin typeface="Cambria Math" panose="02040503050406030204" pitchFamily="18" charset="0"/>
                            <a:ea typeface="+mn-ea"/>
                            <a:cs typeface="+mn-cs"/>
                          </a:rPr>
                          <m:t>ó</m:t>
                        </m:r>
                        <m:r>
                          <m:rPr>
                            <m:sty m:val="p"/>
                          </m:rPr>
                          <a:rPr lang="es-MX" sz="1600">
                            <a:solidFill>
                              <a:schemeClr val="tx1"/>
                            </a:solidFill>
                            <a:effectLst/>
                            <a:latin typeface="Cambria Math" panose="02040503050406030204" pitchFamily="18" charset="0"/>
                            <a:ea typeface="+mn-ea"/>
                            <a:cs typeface="+mn-cs"/>
                          </a:rPr>
                          <m:t>n</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promedio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cerdo</m:t>
                        </m:r>
                        <m:r>
                          <a:rPr lang="es-MX" sz="1600">
                            <a:solidFill>
                              <a:schemeClr val="tx1"/>
                            </a:solidFill>
                            <a:effectLst/>
                            <a:latin typeface="Cambria Math" panose="02040503050406030204" pitchFamily="18" charset="0"/>
                            <a:ea typeface="+mn-ea"/>
                            <a:cs typeface="+mn-cs"/>
                          </a:rPr>
                          <m:t> </m:t>
                        </m:r>
                        <m:r>
                          <m:rPr>
                            <m:sty m:val="p"/>
                          </m:rPr>
                          <a:rPr lang="es-MX" sz="1600">
                            <a:solidFill>
                              <a:schemeClr val="tx1"/>
                            </a:solidFill>
                            <a:effectLst/>
                            <a:latin typeface="Cambria Math" panose="02040503050406030204" pitchFamily="18" charset="0"/>
                            <a:ea typeface="+mn-ea"/>
                            <a:cs typeface="+mn-cs"/>
                          </a:rPr>
                          <m:t>en</m:t>
                        </m:r>
                        <m:r>
                          <a:rPr lang="es-MX" sz="1600">
                            <a:solidFill>
                              <a:schemeClr val="tx1"/>
                            </a:solidFill>
                            <a:effectLst/>
                            <a:latin typeface="Cambria Math" panose="02040503050406030204" pitchFamily="18" charset="0"/>
                            <a:ea typeface="+mn-ea"/>
                            <a:cs typeface="+mn-cs"/>
                          </a:rPr>
                          <m:t> </m:t>
                        </m:r>
                        <m:r>
                          <m:rPr>
                            <m:sty m:val="p"/>
                          </m:rPr>
                          <a:rPr lang="es-MX" sz="1600" b="0" i="0">
                            <a:solidFill>
                              <a:schemeClr val="tx1"/>
                            </a:solidFill>
                            <a:effectLst/>
                            <a:latin typeface="Cambria Math"/>
                            <a:ea typeface="+mn-ea"/>
                            <a:cs typeface="+mn-cs"/>
                          </a:rPr>
                          <m:t>lote</m:t>
                        </m:r>
                        <m:r>
                          <a:rPr lang="es-MX" sz="1600" b="0" i="0">
                            <a:solidFill>
                              <a:schemeClr val="tx1"/>
                            </a:solidFill>
                            <a:effectLst/>
                            <a:latin typeface="Cambria Math"/>
                            <a:ea typeface="+mn-ea"/>
                            <a:cs typeface="+mn-cs"/>
                          </a:rPr>
                          <m:t>)(#</m:t>
                        </m:r>
                        <m:r>
                          <m:rPr>
                            <m:sty m:val="p"/>
                          </m:rPr>
                          <a:rPr lang="es-MX" sz="1600" b="0" i="0">
                            <a:solidFill>
                              <a:schemeClr val="tx1"/>
                            </a:solidFill>
                            <a:effectLst/>
                            <a:latin typeface="Cambria Math"/>
                            <a:ea typeface="+mn-ea"/>
                            <a:cs typeface="+mn-cs"/>
                          </a:rPr>
                          <m:t>cerdos</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por</m:t>
                        </m:r>
                        <m:r>
                          <a:rPr lang="es-MX" sz="1600" b="0" i="0">
                            <a:solidFill>
                              <a:schemeClr val="tx1"/>
                            </a:solidFill>
                            <a:effectLst/>
                            <a:latin typeface="Cambria Math"/>
                            <a:ea typeface="+mn-ea"/>
                            <a:cs typeface="+mn-cs"/>
                          </a:rPr>
                          <m:t> </m:t>
                        </m:r>
                        <m:r>
                          <m:rPr>
                            <m:sty m:val="p"/>
                          </m:rPr>
                          <a:rPr lang="es-MX" sz="1600" b="0" i="0">
                            <a:solidFill>
                              <a:schemeClr val="tx1"/>
                            </a:solidFill>
                            <a:effectLst/>
                            <a:latin typeface="Cambria Math"/>
                            <a:ea typeface="+mn-ea"/>
                            <a:cs typeface="+mn-cs"/>
                          </a:rPr>
                          <m:t>lo</m:t>
                        </m:r>
                        <m:r>
                          <a:rPr lang="es-MX" sz="1600" b="0" i="1">
                            <a:solidFill>
                              <a:schemeClr val="tx1"/>
                            </a:solidFill>
                            <a:effectLst/>
                            <a:latin typeface="Cambria Math"/>
                            <a:ea typeface="+mn-ea"/>
                            <a:cs typeface="+mn-cs"/>
                          </a:rPr>
                          <m:t>𝑡𝑒</m:t>
                        </m:r>
                        <m:r>
                          <a:rPr lang="es-MX" sz="1600" b="0" i="1">
                            <a:solidFill>
                              <a:schemeClr val="tx1"/>
                            </a:solidFill>
                            <a:effectLst/>
                            <a:latin typeface="Cambria Math"/>
                            <a:ea typeface="+mn-ea"/>
                            <a:cs typeface="+mn-cs"/>
                          </a:rPr>
                          <m:t>)</m:t>
                        </m:r>
                      </m:den>
                    </m:f>
                  </m:oMath>
                </m:oMathPara>
              </a14:m>
              <a:endParaRPr lang="es-MX" sz="2400">
                <a:solidFill>
                  <a:schemeClr val="tx1"/>
                </a:solidFill>
                <a:effectLst/>
                <a:ea typeface="+mn-ea"/>
                <a:cs typeface="+mn-cs"/>
              </a:endParaRPr>
            </a:p>
          </xdr:txBody>
        </xdr:sp>
      </mc:Choice>
      <mc:Fallback xmlns="">
        <xdr:sp macro="" textlink="">
          <xdr:nvSpPr>
            <xdr:cNvPr id="38" name="CuadroTexto 111">
              <a:extLst>
                <a:ext uri="{FF2B5EF4-FFF2-40B4-BE49-F238E27FC236}">
                  <a16:creationId xmlns:a16="http://schemas.microsoft.com/office/drawing/2014/main" xmlns:a14="http://schemas.microsoft.com/office/drawing/2010/main" xmlns="" id="{24655234-7340-43D3-BB35-6E2759AD3FCB}"/>
                </a:ext>
              </a:extLst>
            </xdr:cNvPr>
            <xdr:cNvSpPr txBox="1"/>
          </xdr:nvSpPr>
          <xdr:spPr>
            <a:xfrm>
              <a:off x="2952750" y="5505450"/>
              <a:ext cx="512445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600" i="0">
                  <a:solidFill>
                    <a:schemeClr val="tx1"/>
                  </a:solidFill>
                  <a:effectLst/>
                  <a:latin typeface="Cambria Math"/>
                  <a:ea typeface="+mn-ea"/>
                  <a:cs typeface="+mn-cs"/>
                </a:rPr>
                <a:t>(</a:t>
              </a:r>
              <a:r>
                <a:rPr lang="es-MX" sz="1600" b="1"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panose="02040503050406030204" pitchFamily="18" charset="0"/>
                  <a:ea typeface="+mn-ea"/>
                  <a:cs typeface="+mn-cs"/>
                </a:rPr>
                <a:t>Costo</a:t>
              </a:r>
              <a:r>
                <a:rPr lang="es-MX" sz="1600" b="0" i="0">
                  <a:solidFill>
                    <a:schemeClr val="tx1"/>
                  </a:solidFill>
                  <a:effectLst/>
                  <a:latin typeface="Cambria Math"/>
                  <a:ea typeface="+mn-ea"/>
                  <a:cs typeface="+mn-cs"/>
                </a:rPr>
                <a:t> 𝑝𝑜𝑟 𝑙𝑜𝑡𝑒)/(</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Duración promedio cerdo en </a:t>
              </a:r>
              <a:r>
                <a:rPr lang="es-MX" sz="1600" b="0" i="0">
                  <a:solidFill>
                    <a:schemeClr val="tx1"/>
                  </a:solidFill>
                  <a:effectLst/>
                  <a:latin typeface="Cambria Math"/>
                  <a:ea typeface="+mn-ea"/>
                  <a:cs typeface="+mn-cs"/>
                </a:rPr>
                <a:t>lote)(#cerdos por lo𝑡𝑒))</a:t>
              </a:r>
              <a:endParaRPr lang="es-MX" sz="2400">
                <a:solidFill>
                  <a:schemeClr val="tx1"/>
                </a:solidFill>
                <a:effectLst/>
                <a:ea typeface="+mn-ea"/>
                <a:cs typeface="+mn-cs"/>
              </a:endParaRPr>
            </a:p>
          </xdr:txBody>
        </xdr:sp>
      </mc:Fallback>
    </mc:AlternateContent>
    <xdr:clientData/>
  </xdr:oneCellAnchor>
  <xdr:oneCellAnchor>
    <xdr:from>
      <xdr:col>4</xdr:col>
      <xdr:colOff>1404939</xdr:colOff>
      <xdr:row>31</xdr:row>
      <xdr:rowOff>154781</xdr:rowOff>
    </xdr:from>
    <xdr:ext cx="2793778" cy="525337"/>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nary>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𝑚𝑎𝑛𝑜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𝑜𝑏𝑟𝑎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2" name="CuadroTexto 21">
              <a:extLst>
                <a:ext uri="{FF2B5EF4-FFF2-40B4-BE49-F238E27FC236}">
                  <a16:creationId xmlns:a16="http://schemas.microsoft.com/office/drawing/2014/main" id="{545D6676-D576-450E-9325-2C58633EC14A}"/>
                </a:ext>
              </a:extLst>
            </xdr:cNvPr>
            <xdr:cNvSpPr txBox="1"/>
          </xdr:nvSpPr>
          <xdr:spPr>
            <a:xfrm>
              <a:off x="4060033" y="30682406"/>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 𝐶𝑜𝑠𝑡𝑜 </a:t>
              </a:r>
              <a:r>
                <a:rPr lang="es-MX" sz="1600" b="0" i="0">
                  <a:solidFill>
                    <a:schemeClr val="tx1"/>
                  </a:solidFill>
                  <a:effectLst/>
                  <a:latin typeface="Cambria Math" panose="02040503050406030204" pitchFamily="18" charset="0"/>
                  <a:ea typeface="+mn-ea"/>
                  <a:cs typeface="+mn-cs"/>
                </a:rPr>
                <a:t>𝑚𝑎𝑛𝑜 𝑑𝑒 𝑜𝑏𝑟𝑎)/(</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1214437</xdr:colOff>
      <xdr:row>32</xdr:row>
      <xdr:rowOff>95250</xdr:rowOff>
    </xdr:from>
    <xdr:ext cx="2793778" cy="52533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id="{B5E3E976-1A49-4BA3-B975-8FD9A435F8B4}"/>
                </a:ext>
              </a:extLst>
            </xdr:cNvPr>
            <xdr:cNvSpPr txBox="1"/>
          </xdr:nvSpPr>
          <xdr:spPr>
            <a:xfrm>
              <a:off x="3869531" y="31408688"/>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𝑃𝑟𝑒𝑣𝑒𝑛𝑡𝑖𝑣𝑜)/(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33</xdr:row>
      <xdr:rowOff>71438</xdr:rowOff>
    </xdr:from>
    <xdr:ext cx="2793778" cy="52533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𝑣𝑎𝑐𝑢𝑛𝑎𝑐𝑖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id="{E8AB836F-8BDA-4170-89EF-07DB8C37F571}"/>
                </a:ext>
              </a:extLst>
            </xdr:cNvPr>
            <xdr:cNvSpPr txBox="1"/>
          </xdr:nvSpPr>
          <xdr:spPr>
            <a:xfrm>
              <a:off x="4012406" y="32134969"/>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𝑣𝑎𝑐𝑢𝑛𝑎𝑐𝑖ó𝑛)/(</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1345406</xdr:colOff>
      <xdr:row>34</xdr:row>
      <xdr:rowOff>47625</xdr:rowOff>
    </xdr:from>
    <xdr:ext cx="2793778" cy="5253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𝑚𝑒𝑑</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𝑐𝑢𝑟𝑎𝑡𝑖𝑣𝑜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id="{8192620E-AE40-42FC-BA93-802CAF144969}"/>
                </a:ext>
              </a:extLst>
            </xdr:cNvPr>
            <xdr:cNvSpPr txBox="1"/>
          </xdr:nvSpPr>
          <xdr:spPr>
            <a:xfrm>
              <a:off x="4000500" y="32789813"/>
              <a:ext cx="2793778"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𝑚𝑒𝑑 𝑐𝑢𝑟𝑎𝑡𝑖𝑣𝑜)/(</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oneCellAnchor>
    <xdr:from>
      <xdr:col>4</xdr:col>
      <xdr:colOff>1357312</xdr:colOff>
      <xdr:row>35</xdr:row>
      <xdr:rowOff>83344</xdr:rowOff>
    </xdr:from>
    <xdr:ext cx="2888740" cy="52533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𝑔𝑒𝑠𝑡𝑎𝑐𝑖𝑜𝑛</m:t>
                        </m:r>
                      </m:num>
                      <m:den>
                        <m:r>
                          <a:rPr lang="es-MX" sz="1600" i="1">
                            <a:solidFill>
                              <a:schemeClr val="tx1"/>
                            </a:solidFill>
                            <a:effectLst/>
                            <a:latin typeface="Cambria Math" panose="02040503050406030204" pitchFamily="18" charset="0"/>
                            <a:ea typeface="+mn-ea"/>
                            <a:cs typeface="+mn-cs"/>
                          </a:rPr>
                          <m:t>∑</m:t>
                        </m:r>
                        <m:r>
                          <a:rPr lang="es-MX" sz="1600" b="0" i="1">
                            <a:solidFill>
                              <a:schemeClr val="tx1"/>
                            </a:solidFill>
                            <a:effectLst/>
                            <a:latin typeface="Cambria Math" panose="02040503050406030204" pitchFamily="18" charset="0"/>
                            <a:ea typeface="+mn-ea"/>
                            <a:cs typeface="+mn-cs"/>
                          </a:rPr>
                          <m:t>𝐶𝑎𝑏𝑒𝑧𝑎𝑠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𝑙𝑙𝑒𝑣𝑎𝑑𝑎𝑠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id="{AFB55F9E-69CA-4C3B-B63A-124D36A75A32}"/>
                </a:ext>
              </a:extLst>
            </xdr:cNvPr>
            <xdr:cNvSpPr txBox="1"/>
          </xdr:nvSpPr>
          <xdr:spPr>
            <a:xfrm>
              <a:off x="6060281" y="35349657"/>
              <a:ext cx="2888740" cy="525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  𝐶𝑜𝑠𝑡𝑜 </a:t>
              </a:r>
              <a:r>
                <a:rPr lang="es-MX" sz="1600" b="0" i="0">
                  <a:solidFill>
                    <a:schemeClr val="tx1"/>
                  </a:solidFill>
                  <a:effectLst/>
                  <a:latin typeface="Cambria Math" panose="02040503050406030204" pitchFamily="18" charset="0"/>
                  <a:ea typeface="+mn-ea"/>
                  <a:cs typeface="+mn-cs"/>
                </a:rPr>
                <a:t>𝑎𝑙𝑖𝑚𝑒𝑛𝑡𝑜 𝑔𝑒𝑠𝑡𝑎𝑐𝑖𝑜𝑛)/(</a:t>
              </a:r>
              <a:r>
                <a:rPr lang="es-MX" sz="1600" i="0">
                  <a:solidFill>
                    <a:schemeClr val="tx1"/>
                  </a:solidFill>
                  <a:effectLst/>
                  <a:latin typeface="Cambria Math" panose="02040503050406030204" pitchFamily="18" charset="0"/>
                  <a:ea typeface="+mn-ea"/>
                  <a:cs typeface="+mn-cs"/>
                </a:rPr>
                <a:t>∑</a:t>
              </a:r>
              <a:r>
                <a:rPr lang="es-MX" sz="1600" b="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endParaRPr lang="es-MX" sz="368400">
                <a:solidFill>
                  <a:schemeClr val="tx1"/>
                </a:solidFill>
                <a:effectLst/>
                <a:latin typeface="+mn-lt"/>
                <a:ea typeface="+mn-ea"/>
                <a:cs typeface="+mn-cs"/>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1641702</xdr:colOff>
      <xdr:row>2</xdr:row>
      <xdr:rowOff>538163</xdr:rowOff>
    </xdr:from>
    <xdr:ext cx="1641411" cy="40338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𝐻𝑢𝑒𝑣𝑜𝑠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𝑝𝑢𝑒𝑠𝑡𝑜𝑠</m:t>
                        </m:r>
                      </m:num>
                      <m:den>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𝑒𝑛</m:t>
                        </m:r>
                        <m:r>
                          <a:rPr lang="es-MX" sz="1400" i="1">
                            <a:solidFill>
                              <a:schemeClr val="tx1"/>
                            </a:solidFill>
                            <a:effectLst/>
                            <a:latin typeface="Cambria Math" panose="02040503050406030204" pitchFamily="18" charset="0"/>
                            <a:ea typeface="+mn-ea"/>
                            <a:cs typeface="+mn-cs"/>
                          </a:rPr>
                          <m:t> </m:t>
                        </m:r>
                        <m:r>
                          <a:rPr lang="es-MX" sz="1400" b="0" i="1">
                            <a:solidFill>
                              <a:schemeClr val="tx1"/>
                            </a:solidFill>
                            <a:effectLst/>
                            <a:latin typeface="Cambria Math" panose="02040503050406030204" pitchFamily="18" charset="0"/>
                            <a:ea typeface="+mn-ea"/>
                            <a:cs typeface="+mn-cs"/>
                          </a:rPr>
                          <m:t>𝑃𝑜𝑠𝑡𝑢𝑟𝑎</m:t>
                        </m:r>
                      </m:den>
                    </m:f>
                  </m:oMath>
                </m:oMathPara>
              </a14:m>
              <a:endParaRPr lang="es-MX" sz="1600"/>
            </a:p>
          </xdr:txBody>
        </xdr:sp>
      </mc:Choice>
      <mc:Fallback xmlns="">
        <xdr:sp macro="" textlink="">
          <xdr:nvSpPr>
            <xdr:cNvPr id="22" name="CuadroTexto 21">
              <a:extLst>
                <a:ext uri="{FF2B5EF4-FFF2-40B4-BE49-F238E27FC236}">
                  <a16:creationId xmlns:a16="http://schemas.microsoft.com/office/drawing/2014/main" id="{00000000-0008-0000-0100-000016000000}"/>
                </a:ext>
              </a:extLst>
            </xdr:cNvPr>
            <xdr:cNvSpPr txBox="1"/>
          </xdr:nvSpPr>
          <xdr:spPr>
            <a:xfrm>
              <a:off x="5941559" y="2034949"/>
              <a:ext cx="1641411" cy="40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i="0">
                  <a:solidFill>
                    <a:schemeClr val="tx1"/>
                  </a:solidFill>
                  <a:effectLst/>
                  <a:latin typeface="Cambria Math" panose="02040503050406030204" pitchFamily="18" charset="0"/>
                  <a:ea typeface="+mn-ea"/>
                  <a:cs typeface="+mn-cs"/>
                </a:rPr>
                <a:t>(𝐻𝑢𝑒𝑣𝑜𝑠 𝑝𝑢𝑒𝑠𝑡𝑜𝑠)/(𝐺𝑎𝑙𝑙𝑖𝑛𝑎𝑠 𝑒𝑛 </a:t>
              </a:r>
              <a:r>
                <a:rPr lang="es-MX" sz="1400" b="0" i="0">
                  <a:solidFill>
                    <a:schemeClr val="tx1"/>
                  </a:solidFill>
                  <a:effectLst/>
                  <a:latin typeface="Cambria Math" panose="02040503050406030204" pitchFamily="18" charset="0"/>
                  <a:ea typeface="+mn-ea"/>
                  <a:cs typeface="+mn-cs"/>
                </a:rPr>
                <a:t>𝑃𝑜𝑠𝑡𝑢𝑟𝑎)</a:t>
              </a:r>
              <a:endParaRPr lang="es-MX" sz="1600"/>
            </a:p>
          </xdr:txBody>
        </xdr:sp>
      </mc:Fallback>
    </mc:AlternateContent>
    <xdr:clientData/>
  </xdr:oneCellAnchor>
  <xdr:oneCellAnchor>
    <xdr:from>
      <xdr:col>4</xdr:col>
      <xdr:colOff>1831181</xdr:colOff>
      <xdr:row>3</xdr:row>
      <xdr:rowOff>388144</xdr:rowOff>
    </xdr:from>
    <xdr:ext cx="1581074" cy="446789"/>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100-000017000000}"/>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num>
                      <m:den>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𝑟𝑒𝑐𝑜𝑙𝑒𝑐𝑡𝑎𝑑𝑎𝑠</m:t>
                        </m:r>
                      </m:den>
                    </m:f>
                  </m:oMath>
                </m:oMathPara>
              </a14:m>
              <a:endParaRPr lang="es-MX" sz="2400"/>
            </a:p>
          </xdr:txBody>
        </xdr:sp>
      </mc:Choice>
      <mc:Fallback xmlns="">
        <xdr:sp macro="" textlink="">
          <xdr:nvSpPr>
            <xdr:cNvPr id="23" name="CuadroTexto 22">
              <a:extLst>
                <a:ext uri="{FF2B5EF4-FFF2-40B4-BE49-F238E27FC236}">
                  <a16:creationId xmlns:a16="http://schemas.microsoft.com/office/drawing/2014/main" id="{6659319A-9B66-4746-9DE8-14669E5B3D09}"/>
                </a:ext>
              </a:extLst>
            </xdr:cNvPr>
            <xdr:cNvSpPr txBox="1"/>
          </xdr:nvSpPr>
          <xdr:spPr>
            <a:xfrm>
              <a:off x="3890962" y="2019300"/>
              <a:ext cx="15810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𝑟𝑒𝑐𝑜𝑙𝑒𝑐𝑡𝑎𝑑𝑜𝑠)/(𝐶𝑎𝑗𝑎𝑠 𝑟𝑒𝑐𝑜𝑙𝑒𝑐𝑡𝑎𝑑𝑎𝑠)</a:t>
              </a:r>
              <a:endParaRPr lang="es-MX" sz="2400"/>
            </a:p>
          </xdr:txBody>
        </xdr:sp>
      </mc:Fallback>
    </mc:AlternateContent>
    <xdr:clientData/>
  </xdr:oneCellAnchor>
  <xdr:oneCellAnchor>
    <xdr:from>
      <xdr:col>4</xdr:col>
      <xdr:colOff>1787524</xdr:colOff>
      <xdr:row>5</xdr:row>
      <xdr:rowOff>246062</xdr:rowOff>
    </xdr:from>
    <xdr:ext cx="1539652" cy="40908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100-000018000000}"/>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3600"/>
            </a:p>
          </xdr:txBody>
        </xdr:sp>
      </mc:Choice>
      <mc:Fallback xmlns="">
        <xdr:sp macro="" textlink="">
          <xdr:nvSpPr>
            <xdr:cNvPr id="24" name="CuadroTexto 23">
              <a:extLst>
                <a:ext uri="{FF2B5EF4-FFF2-40B4-BE49-F238E27FC236}">
                  <a16:creationId xmlns:a16="http://schemas.microsoft.com/office/drawing/2014/main" id="{4AD9CEF1-3FD1-44D2-A4F7-8ABA217DC815}"/>
                </a:ext>
              </a:extLst>
            </xdr:cNvPr>
            <xdr:cNvSpPr txBox="1"/>
          </xdr:nvSpPr>
          <xdr:spPr>
            <a:xfrm>
              <a:off x="3851274" y="3055937"/>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𝑣𝑒𝑛𝑑𝑖𝑑𝑜𝑠)/(𝐾𝑖𝑙𝑜𝑠 𝑟𝑒𝑐𝑜𝑙𝑒𝑐𝑡𝑎𝑑𝑜𝑠)</a:t>
              </a:r>
              <a:endParaRPr lang="es-MX" sz="3600"/>
            </a:p>
          </xdr:txBody>
        </xdr:sp>
      </mc:Fallback>
    </mc:AlternateContent>
    <xdr:clientData/>
  </xdr:oneCellAnchor>
  <xdr:oneCellAnchor>
    <xdr:from>
      <xdr:col>4</xdr:col>
      <xdr:colOff>1761332</xdr:colOff>
      <xdr:row>7</xdr:row>
      <xdr:rowOff>231775</xdr:rowOff>
    </xdr:from>
    <xdr:ext cx="1539652" cy="40908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𝑣𝑒𝑛𝑑𝑖𝑑𝑜𝑠</m:t>
                        </m:r>
                        <m:r>
                          <a:rPr lang="es-MX" sz="1400" i="1">
                            <a:solidFill>
                              <a:schemeClr val="tx1"/>
                            </a:solidFill>
                            <a:effectLst/>
                            <a:latin typeface="Cambria Math" panose="02040503050406030204" pitchFamily="18" charset="0"/>
                            <a:ea typeface="+mn-ea"/>
                            <a:cs typeface="+mn-cs"/>
                          </a:rPr>
                          <m:t>∗7</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den>
                    </m:f>
                  </m:oMath>
                </m:oMathPara>
              </a14:m>
              <a:endParaRPr lang="es-MX" sz="4800"/>
            </a:p>
          </xdr:txBody>
        </xdr:sp>
      </mc:Choice>
      <mc:Fallback xmlns="">
        <xdr:sp macro="" textlink="">
          <xdr:nvSpPr>
            <xdr:cNvPr id="25" name="CuadroTexto 24">
              <a:extLst>
                <a:ext uri="{FF2B5EF4-FFF2-40B4-BE49-F238E27FC236}">
                  <a16:creationId xmlns:a16="http://schemas.microsoft.com/office/drawing/2014/main" id="{792DA1E7-D507-4C9D-BB05-08BB68A771BE}"/>
                </a:ext>
              </a:extLst>
            </xdr:cNvPr>
            <xdr:cNvSpPr txBox="1"/>
          </xdr:nvSpPr>
          <xdr:spPr>
            <a:xfrm>
              <a:off x="3825082" y="4010025"/>
              <a:ext cx="1539652"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(𝐾𝑖𝑙𝑜𝑠 𝑣𝑒𝑛𝑑𝑖𝑑𝑜𝑠∗7)/(𝐾𝑖𝑙𝑜𝑠 𝑟𝑒𝑐𝑜𝑙𝑒𝑐𝑡𝑎𝑑𝑜𝑠)</a:t>
              </a:r>
              <a:endParaRPr lang="es-MX" sz="4800"/>
            </a:p>
          </xdr:txBody>
        </xdr:sp>
      </mc:Fallback>
    </mc:AlternateContent>
    <xdr:clientData/>
  </xdr:oneCellAnchor>
  <xdr:oneCellAnchor>
    <xdr:from>
      <xdr:col>4</xdr:col>
      <xdr:colOff>1687513</xdr:colOff>
      <xdr:row>9</xdr:row>
      <xdr:rowOff>157162</xdr:rowOff>
    </xdr:from>
    <xdr:ext cx="1763495" cy="44531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100-00001A000000}"/>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6600"/>
            </a:p>
          </xdr:txBody>
        </xdr:sp>
      </mc:Choice>
      <mc:Fallback xmlns="">
        <xdr:sp macro="" textlink="">
          <xdr:nvSpPr>
            <xdr:cNvPr id="26" name="CuadroTexto 25">
              <a:extLst>
                <a:ext uri="{FF2B5EF4-FFF2-40B4-BE49-F238E27FC236}">
                  <a16:creationId xmlns:a16="http://schemas.microsoft.com/office/drawing/2014/main" id="{1D45CAAB-4FA2-4C66-A1A6-677C1DD6EC21}"/>
                </a:ext>
              </a:extLst>
            </xdr:cNvPr>
            <xdr:cNvSpPr txBox="1"/>
          </xdr:nvSpPr>
          <xdr:spPr>
            <a:xfrm>
              <a:off x="3751263" y="4903787"/>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𝑚𝑒𝑑𝑖𝑐𝑎𝑚𝑒𝑛𝑡𝑜)/(# 𝐺𝑎𝑙𝑙𝑖𝑛𝑎𝑠 𝑝𝑜𝑛𝑒𝑑𝑜𝑟𝑎𝑠)</a:t>
              </a:r>
              <a:endParaRPr lang="es-MX" sz="6600"/>
            </a:p>
          </xdr:txBody>
        </xdr:sp>
      </mc:Fallback>
    </mc:AlternateContent>
    <xdr:clientData/>
  </xdr:oneCellAnchor>
  <xdr:oneCellAnchor>
    <xdr:from>
      <xdr:col>4</xdr:col>
      <xdr:colOff>1703387</xdr:colOff>
      <xdr:row>10</xdr:row>
      <xdr:rowOff>59531</xdr:rowOff>
    </xdr:from>
    <xdr:ext cx="1763495" cy="44531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100-00001B000000}"/>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𝑎𝑙𝑖𝑚𝑒𝑛𝑡𝑜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8800"/>
            </a:p>
          </xdr:txBody>
        </xdr:sp>
      </mc:Choice>
      <mc:Fallback xmlns="">
        <xdr:sp macro="" textlink="">
          <xdr:nvSpPr>
            <xdr:cNvPr id="27" name="CuadroTexto 26">
              <a:extLst>
                <a:ext uri="{FF2B5EF4-FFF2-40B4-BE49-F238E27FC236}">
                  <a16:creationId xmlns:a16="http://schemas.microsoft.com/office/drawing/2014/main" id="{523D2010-8066-4151-A93D-E2EF24B022EB}"/>
                </a:ext>
              </a:extLst>
            </xdr:cNvPr>
            <xdr:cNvSpPr txBox="1"/>
          </xdr:nvSpPr>
          <xdr:spPr>
            <a:xfrm>
              <a:off x="3767137" y="5584031"/>
              <a:ext cx="176349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 𝑎𝑙𝑖𝑚𝑒𝑛𝑡𝑜)/(# 𝐺𝑎𝑙𝑙𝑖𝑛𝑎𝑠 𝑝𝑜𝑛𝑒𝑑𝑜𝑟𝑎𝑠)</a:t>
              </a:r>
              <a:endParaRPr lang="es-MX" sz="8800"/>
            </a:p>
          </xdr:txBody>
        </xdr:sp>
      </mc:Fallback>
    </mc:AlternateContent>
    <xdr:clientData/>
  </xdr:oneCellAnchor>
  <xdr:oneCellAnchor>
    <xdr:from>
      <xdr:col>4</xdr:col>
      <xdr:colOff>1679575</xdr:colOff>
      <xdr:row>11</xdr:row>
      <xdr:rowOff>185737</xdr:rowOff>
    </xdr:from>
    <xdr:ext cx="1763495" cy="44678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13800"/>
            </a:p>
          </xdr:txBody>
        </xdr:sp>
      </mc:Choice>
      <mc:Fallback xmlns="">
        <xdr:sp macro="" textlink="">
          <xdr:nvSpPr>
            <xdr:cNvPr id="28" name="CuadroTexto 27">
              <a:extLst>
                <a:ext uri="{FF2B5EF4-FFF2-40B4-BE49-F238E27FC236}">
                  <a16:creationId xmlns:a16="http://schemas.microsoft.com/office/drawing/2014/main" id="{4F77818B-9E13-47E4-9DB1-3A74B5043B70}"/>
                </a:ext>
              </a:extLst>
            </xdr:cNvPr>
            <xdr:cNvSpPr txBox="1"/>
          </xdr:nvSpPr>
          <xdr:spPr>
            <a:xfrm>
              <a:off x="3743325" y="6297612"/>
              <a:ext cx="1763495"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 𝐺𝑎𝑙𝑙𝑖𝑛𝑎𝑠 𝑝𝑜𝑛𝑒𝑑𝑜𝑟𝑎𝑠)/(# 𝑇𝑟𝑎𝑏𝑎𝑗𝑎𝑑𝑜𝑟𝑒𝑠)</a:t>
              </a:r>
              <a:endParaRPr lang="es-MX" sz="13800"/>
            </a:p>
          </xdr:txBody>
        </xdr:sp>
      </mc:Fallback>
    </mc:AlternateContent>
    <xdr:clientData/>
  </xdr:oneCellAnchor>
  <xdr:oneCellAnchor>
    <xdr:from>
      <xdr:col>4</xdr:col>
      <xdr:colOff>1712119</xdr:colOff>
      <xdr:row>12</xdr:row>
      <xdr:rowOff>95250</xdr:rowOff>
    </xdr:from>
    <xdr:ext cx="1606274" cy="446789"/>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𝑒𝑚𝑏𝑎𝑙𝑎𝑗𝑒</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𝐶𝑎𝑗𝑎𝑠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𝑣𝑒𝑛𝑑𝑖𝑑𝑎𝑠</m:t>
                        </m:r>
                      </m:den>
                    </m:f>
                  </m:oMath>
                </m:oMathPara>
              </a14:m>
              <a:endParaRPr lang="es-MX" sz="23900"/>
            </a:p>
          </xdr:txBody>
        </xdr:sp>
      </mc:Choice>
      <mc:Fallback xmlns="">
        <xdr:sp macro="" textlink="">
          <xdr:nvSpPr>
            <xdr:cNvPr id="29" name="CuadroTexto 28">
              <a:extLst>
                <a:ext uri="{FF2B5EF4-FFF2-40B4-BE49-F238E27FC236}">
                  <a16:creationId xmlns:a16="http://schemas.microsoft.com/office/drawing/2014/main" id="{40E84834-F345-4198-BA2A-4FAEAFFCC7FB}"/>
                </a:ext>
              </a:extLst>
            </xdr:cNvPr>
            <xdr:cNvSpPr txBox="1"/>
          </xdr:nvSpPr>
          <xdr:spPr>
            <a:xfrm>
              <a:off x="3771900" y="6941344"/>
              <a:ext cx="1606274" cy="446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i="0">
                  <a:solidFill>
                    <a:schemeClr val="tx1"/>
                  </a:solidFill>
                  <a:effectLst/>
                  <a:latin typeface="+mn-lt"/>
                  <a:ea typeface="+mn-ea"/>
                  <a:cs typeface="+mn-cs"/>
                </a:rPr>
                <a:t>(𝐶𝑜𝑠𝑡𝑜𝑠 𝑑𝑒 𝑒𝑚𝑏𝑎𝑙𝑎𝑗𝑒)/(# 𝐶𝑎𝑗𝑎𝑠 𝑣𝑒𝑛𝑑𝑖𝑑𝑎𝑠)</a:t>
              </a:r>
              <a:endParaRPr lang="es-MX" sz="23900"/>
            </a:p>
          </xdr:txBody>
        </xdr:sp>
      </mc:Fallback>
    </mc:AlternateContent>
    <xdr:clientData/>
  </xdr:oneCellAnchor>
  <xdr:oneCellAnchor>
    <xdr:from>
      <xdr:col>4</xdr:col>
      <xdr:colOff>981869</xdr:colOff>
      <xdr:row>13</xdr:row>
      <xdr:rowOff>237331</xdr:rowOff>
    </xdr:from>
    <xdr:ext cx="3147528" cy="21916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Fin</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r>
                      <a:rPr lang="es-MX" sz="1400">
                        <a:solidFill>
                          <a:schemeClr val="tx1"/>
                        </a:solidFill>
                        <a:effectLst/>
                        <a:latin typeface="Cambria Math" panose="02040503050406030204" pitchFamily="18" charset="0"/>
                        <a:ea typeface="+mn-ea"/>
                        <a:cs typeface="+mn-cs"/>
                      </a:rPr>
                      <m:t> – </m:t>
                    </m:r>
                    <m:r>
                      <m:rPr>
                        <m:sty m:val="p"/>
                      </m:rPr>
                      <a:rPr lang="es-MX" sz="1400">
                        <a:solidFill>
                          <a:schemeClr val="tx1"/>
                        </a:solidFill>
                        <a:effectLst/>
                        <a:latin typeface="Cambria Math" panose="02040503050406030204" pitchFamily="18" charset="0"/>
                        <a:ea typeface="+mn-ea"/>
                        <a:cs typeface="+mn-cs"/>
                      </a:rPr>
                      <m:t>Fecha</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inicio</m:t>
                    </m:r>
                    <m:r>
                      <a:rPr lang="es-MX" sz="1400">
                        <a:solidFill>
                          <a:schemeClr val="tx1"/>
                        </a:solidFill>
                        <a:effectLst/>
                        <a:latin typeface="Cambria Math" panose="02040503050406030204" pitchFamily="18" charset="0"/>
                        <a:ea typeface="+mn-ea"/>
                        <a:cs typeface="+mn-cs"/>
                      </a:rPr>
                      <m:t> </m:t>
                    </m:r>
                    <m:r>
                      <m:rPr>
                        <m:sty m:val="p"/>
                      </m:rPr>
                      <a:rPr lang="es-MX" sz="1400">
                        <a:solidFill>
                          <a:schemeClr val="tx1"/>
                        </a:solidFill>
                        <a:effectLst/>
                        <a:latin typeface="Cambria Math" panose="02040503050406030204" pitchFamily="18" charset="0"/>
                        <a:ea typeface="+mn-ea"/>
                        <a:cs typeface="+mn-cs"/>
                      </a:rPr>
                      <m:t>pelecha</m:t>
                    </m:r>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id="{4628B184-252D-4442-83C5-2C6D410B75B4}"/>
                </a:ext>
              </a:extLst>
            </xdr:cNvPr>
            <xdr:cNvSpPr txBox="1"/>
          </xdr:nvSpPr>
          <xdr:spPr>
            <a:xfrm>
              <a:off x="3521869" y="8920956"/>
              <a:ext cx="3147528"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Fecha Fin pelecha – Fecha inicio pelecha</a:t>
              </a:r>
              <a:endParaRPr lang="es-MX" sz="1600">
                <a:solidFill>
                  <a:schemeClr val="tx1"/>
                </a:solidFill>
                <a:effectLst/>
                <a:latin typeface="+mn-lt"/>
                <a:ea typeface="+mn-ea"/>
                <a:cs typeface="+mn-cs"/>
              </a:endParaRPr>
            </a:p>
          </xdr:txBody>
        </xdr:sp>
      </mc:Fallback>
    </mc:AlternateContent>
    <xdr:clientData/>
  </xdr:oneCellAnchor>
  <xdr:oneCellAnchor>
    <xdr:from>
      <xdr:col>4</xdr:col>
      <xdr:colOff>304800</xdr:colOff>
      <xdr:row>14</xdr:row>
      <xdr:rowOff>203200</xdr:rowOff>
    </xdr:from>
    <xdr:ext cx="4303999" cy="445315"/>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100-000020000000}"/>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1−</m:t>
                    </m:r>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𝑎𝑛𝑡𝑒𝑠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𝐶𝑎𝑛𝑡𝑖𝑑𝑎𝑑</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𝑟𝑒𝑐𝑜𝑙𝑒𝑐𝑡𝑎𝑑𝑜𝑠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den>
                    </m:f>
                  </m:oMath>
                </m:oMathPara>
              </a14:m>
              <a:endParaRPr lang="es-MX" sz="2000">
                <a:solidFill>
                  <a:schemeClr val="tx1"/>
                </a:solidFill>
                <a:effectLst/>
                <a:latin typeface="+mn-lt"/>
                <a:ea typeface="+mn-ea"/>
                <a:cs typeface="+mn-cs"/>
              </a:endParaRPr>
            </a:p>
          </xdr:txBody>
        </xdr:sp>
      </mc:Choice>
      <mc:Fallback xmlns="">
        <xdr:sp macro="" textlink="">
          <xdr:nvSpPr>
            <xdr:cNvPr id="32" name="CuadroTexto 31">
              <a:extLst>
                <a:ext uri="{FF2B5EF4-FFF2-40B4-BE49-F238E27FC236}">
                  <a16:creationId xmlns:a16="http://schemas.microsoft.com/office/drawing/2014/main" id="{7D68E533-DBCD-4493-BB85-E9BBAAD17428}"/>
                </a:ext>
              </a:extLst>
            </xdr:cNvPr>
            <xdr:cNvSpPr txBox="1"/>
          </xdr:nvSpPr>
          <xdr:spPr>
            <a:xfrm>
              <a:off x="2368550" y="8188325"/>
              <a:ext cx="4303999"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1−(𝐶𝑎𝑛𝑡𝑖𝑑𝑎𝑑 ℎ𝑢𝑒𝑣𝑜 𝑟𝑒𝑐𝑜𝑙𝑒𝑐𝑡𝑎𝑑𝑜𝑠 𝑎𝑛𝑡𝑒𝑠 𝑑𝑒 𝑝𝑒𝑙𝑒𝑐ℎ𝑎)/(𝐶𝑎𝑛𝑡𝑖𝑑𝑎𝑑 ℎ𝑢𝑒𝑣𝑜 𝑟𝑒𝑐𝑜𝑙𝑒𝑐𝑡𝑎𝑑𝑜𝑠 𝑑𝑒𝑠𝑝𝑢𝑒𝑠 𝑑𝑒 𝑝𝑒𝑙𝑒𝑐ℎ𝑎)</a:t>
              </a:r>
              <a:endParaRPr lang="es-MX" sz="2000">
                <a:solidFill>
                  <a:schemeClr val="tx1"/>
                </a:solidFill>
                <a:effectLst/>
                <a:latin typeface="+mn-lt"/>
                <a:ea typeface="+mn-ea"/>
                <a:cs typeface="+mn-cs"/>
              </a:endParaRPr>
            </a:p>
          </xdr:txBody>
        </xdr:sp>
      </mc:Fallback>
    </mc:AlternateContent>
    <xdr:clientData/>
  </xdr:oneCellAnchor>
  <xdr:oneCellAnchor>
    <xdr:from>
      <xdr:col>4</xdr:col>
      <xdr:colOff>346075</xdr:colOff>
      <xdr:row>17</xdr:row>
      <xdr:rowOff>38100</xdr:rowOff>
    </xdr:from>
    <xdr:ext cx="4218784" cy="328295"/>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100-000021000000}"/>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𝑒𝑛</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𝑐𝑟𝑖𝑎𝑛𝑧𝑎</m:t>
                        </m:r>
                      </m:den>
                    </m:f>
                  </m:oMath>
                </m:oMathPara>
              </a14:m>
              <a:endParaRPr lang="es-MX" sz="1800">
                <a:solidFill>
                  <a:schemeClr val="tx1"/>
                </a:solidFill>
                <a:effectLst/>
                <a:latin typeface="+mn-lt"/>
                <a:ea typeface="+mn-ea"/>
                <a:cs typeface="+mn-cs"/>
              </a:endParaRPr>
            </a:p>
          </xdr:txBody>
        </xdr:sp>
      </mc:Choice>
      <mc:Fallback xmlns="">
        <xdr:sp macro="" textlink="">
          <xdr:nvSpPr>
            <xdr:cNvPr id="33" name="CuadroTexto 32">
              <a:extLst>
                <a:ext uri="{FF2B5EF4-FFF2-40B4-BE49-F238E27FC236}">
                  <a16:creationId xmlns:a16="http://schemas.microsoft.com/office/drawing/2014/main" id="{A6F27D08-1D32-4B82-B2E0-DB175A0ADD6B}"/>
                </a:ext>
              </a:extLst>
            </xdr:cNvPr>
            <xdr:cNvSpPr txBox="1"/>
          </xdr:nvSpPr>
          <xdr:spPr>
            <a:xfrm>
              <a:off x="2409825" y="9277350"/>
              <a:ext cx="421878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𝑂𝑏𝑟𝑎+𝐶𝑜𝑠𝑡𝑜 𝐼𝑛𝑠𝑡𝑎𝑙𝑐𝑖ó𝑛)/(# 𝐺𝑎𝑙𝑙𝑖𝑛𝑎𝑠</a:t>
              </a:r>
              <a:r>
                <a:rPr lang="es-MX" sz="1100" b="0" i="0">
                  <a:solidFill>
                    <a:schemeClr val="tx1"/>
                  </a:solidFill>
                  <a:effectLst/>
                  <a:latin typeface="Cambria Math" panose="02040503050406030204" pitchFamily="18" charset="0"/>
                  <a:ea typeface="+mn-ea"/>
                  <a:cs typeface="+mn-cs"/>
                </a:rPr>
                <a:t> 𝑒𝑛 𝑐𝑟𝑖𝑎𝑛𝑧𝑎</a:t>
              </a:r>
              <a:r>
                <a:rPr lang="es-MX" sz="1100" b="0" i="0">
                  <a:solidFill>
                    <a:schemeClr val="tx1"/>
                  </a:solidFill>
                  <a:effectLst/>
                  <a:latin typeface="+mn-lt"/>
                  <a:ea typeface="+mn-ea"/>
                  <a:cs typeface="+mn-cs"/>
                </a:rPr>
                <a:t>)</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1180420</xdr:colOff>
      <xdr:row>22</xdr:row>
      <xdr:rowOff>268174</xdr:rowOff>
    </xdr:from>
    <xdr:ext cx="2203232" cy="356701"/>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6242277" y="15875567"/>
              <a:ext cx="2203232"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𝐺𝑎𝑠𝑡𝑜𝑠</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𝐷𝑖𝑟𝑒𝑐𝑡𝑜𝑠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𝐺𝑎𝑙𝑙𝑖𝑛𝑎𝑠</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den>
                    </m:f>
                  </m:oMath>
                </m:oMathPara>
              </a14:m>
              <a:endParaRPr lang="es-MX" sz="1800">
                <a:solidFill>
                  <a:schemeClr val="tx1"/>
                </a:solidFill>
                <a:effectLst/>
                <a:latin typeface="+mn-lt"/>
                <a:ea typeface="+mn-ea"/>
                <a:cs typeface="+mn-cs"/>
              </a:endParaRPr>
            </a:p>
          </xdr:txBody>
        </xdr:sp>
      </mc:Choice>
      <mc:Fallback>
        <xdr:sp macro="" textlink="">
          <xdr:nvSpPr>
            <xdr:cNvPr id="34" name="CuadroTexto 33">
              <a:extLst>
                <a:ext uri="{FF2B5EF4-FFF2-40B4-BE49-F238E27FC236}">
                  <a16:creationId xmlns:a16="http://schemas.microsoft.com/office/drawing/2014/main" id="{00000000-0008-0000-0100-000022000000}"/>
                </a:ext>
              </a:extLst>
            </xdr:cNvPr>
            <xdr:cNvSpPr txBox="1"/>
          </xdr:nvSpPr>
          <xdr:spPr>
            <a:xfrm>
              <a:off x="6242277" y="15875567"/>
              <a:ext cx="2203232"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𝐺𝑎𝑠𝑡𝑜𝑠 𝐷𝑖𝑟𝑒𝑐𝑡𝑜𝑠</a:t>
              </a:r>
              <a:r>
                <a:rPr lang="es-MX" sz="1100" i="0">
                  <a:solidFill>
                    <a:schemeClr val="tx1"/>
                  </a:solidFill>
                  <a:effectLst/>
                  <a:latin typeface="Cambria Math" panose="02040503050406030204" pitchFamily="18" charset="0"/>
                  <a:ea typeface="+mn-ea"/>
                  <a:cs typeface="+mn-cs"/>
                </a:rPr>
                <a:t>+$ 𝑀𝑎𝑛𝑜 𝑑𝑒 𝑂𝑏𝑟𝑎)/(# 𝐺𝑎𝑙𝑙𝑖𝑛𝑎𝑠 𝑒𝑛 𝑝𝑜𝑠𝑡𝑢𝑟𝑎)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47625</xdr:colOff>
      <xdr:row>25</xdr:row>
      <xdr:rowOff>432594</xdr:rowOff>
    </xdr:from>
    <xdr:ext cx="4938853" cy="357855"/>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100-000023000000}"/>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𝐴𝑙𝑖𝑚𝑒𝑛𝑡𝑜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𝑀𝑒𝑑𝑖𝑐𝑎𝑚𝑒𝑛𝑡𝑜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𝑀𝑎𝑛𝑜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𝑂𝑏𝑟𝑎</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𝑒𝑛</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𝑝𝑜𝑠𝑡𝑢𝑟𝑎</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𝐶𝑜𝑠𝑡𝑜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𝐼𝑛𝑠𝑡𝑎𝑙𝑐𝑖</m:t>
                        </m:r>
                        <m:r>
                          <a:rPr lang="es-MX" sz="1100" i="1">
                            <a:solidFill>
                              <a:schemeClr val="tx1"/>
                            </a:solidFill>
                            <a:effectLst/>
                            <a:latin typeface="Cambria Math" panose="02040503050406030204" pitchFamily="18" charset="0"/>
                            <a:ea typeface="+mn-ea"/>
                            <a:cs typeface="+mn-cs"/>
                          </a:rPr>
                          <m:t>ó</m:t>
                        </m:r>
                        <m:r>
                          <a:rPr lang="es-MX" sz="1100" i="1">
                            <a:solidFill>
                              <a:schemeClr val="tx1"/>
                            </a:solidFill>
                            <a:effectLst/>
                            <a:latin typeface="Cambria Math" panose="02040503050406030204" pitchFamily="18" charset="0"/>
                            <a:ea typeface="+mn-ea"/>
                            <a:cs typeface="+mn-cs"/>
                          </a:rPr>
                          <m:t>𝑛</m:t>
                        </m:r>
                      </m:num>
                      <m:den>
                        <m:r>
                          <a:rPr lang="es-MX" sz="1100" i="1">
                            <a:solidFill>
                              <a:schemeClr val="tx1"/>
                            </a:solidFill>
                            <a:effectLst/>
                            <a:latin typeface="Cambria Math" panose="02040503050406030204" pitchFamily="18" charset="0"/>
                            <a:ea typeface="+mn-ea"/>
                            <a:cs typeface="+mn-cs"/>
                          </a:rPr>
                          <m:t>𝑃𝑜𝑟𝑐𝑒𝑛𝑡𝑎𝑗𝑒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𝑑𝑒</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𝑃𝑜𝑠𝑡𝑢𝑟𝑎</m:t>
                        </m:r>
                      </m:den>
                    </m:f>
                  </m:oMath>
                </m:oMathPara>
              </a14:m>
              <a:endParaRPr lang="es-MX" sz="1800">
                <a:solidFill>
                  <a:schemeClr val="tx1"/>
                </a:solidFill>
                <a:effectLst/>
                <a:latin typeface="+mn-lt"/>
                <a:ea typeface="+mn-ea"/>
                <a:cs typeface="+mn-cs"/>
              </a:endParaRPr>
            </a:p>
          </xdr:txBody>
        </xdr:sp>
      </mc:Choice>
      <mc:Fallback xmlns="">
        <xdr:sp macro="" textlink="">
          <xdr:nvSpPr>
            <xdr:cNvPr id="35" name="CuadroTexto 34">
              <a:extLst>
                <a:ext uri="{FF2B5EF4-FFF2-40B4-BE49-F238E27FC236}">
                  <a16:creationId xmlns:a16="http://schemas.microsoft.com/office/drawing/2014/main" id="{696723E8-ECF5-4445-8E55-F2EAD22054F6}"/>
                </a:ext>
              </a:extLst>
            </xdr:cNvPr>
            <xdr:cNvSpPr txBox="1"/>
          </xdr:nvSpPr>
          <xdr:spPr>
            <a:xfrm>
              <a:off x="2587625" y="13910469"/>
              <a:ext cx="4938853" cy="357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 𝐴𝑙𝑖𝑚𝑒𝑛𝑡𝑜+$ 𝑀𝑒𝑑𝑖𝑐𝑎𝑚𝑒𝑛𝑡𝑜+$ 𝑀𝑎𝑛𝑜 𝑑𝑒 𝑂𝑏𝑟𝑎 𝑒𝑛 𝑝𝑜𝑠𝑡𝑢𝑟𝑎+𝐶𝑜𝑠𝑡𝑜 𝐼𝑛𝑠𝑡𝑎𝑙𝑐𝑖ó𝑛)/(𝑃𝑜𝑟𝑐𝑒𝑛𝑡𝑎𝑗𝑒 𝑑𝑒 𝑃𝑜𝑠𝑡𝑢𝑟𝑎)</a:t>
              </a:r>
              <a:endParaRPr lang="es-MX" sz="1800">
                <a:solidFill>
                  <a:schemeClr val="tx1"/>
                </a:solidFill>
                <a:effectLst/>
                <a:latin typeface="+mn-lt"/>
                <a:ea typeface="+mn-ea"/>
                <a:cs typeface="+mn-cs"/>
              </a:endParaRPr>
            </a:p>
          </xdr:txBody>
        </xdr:sp>
      </mc:Fallback>
    </mc:AlternateContent>
    <xdr:clientData/>
  </xdr:oneCellAnchor>
  <xdr:oneCellAnchor>
    <xdr:from>
      <xdr:col>4</xdr:col>
      <xdr:colOff>1154906</xdr:colOff>
      <xdr:row>26</xdr:row>
      <xdr:rowOff>87313</xdr:rowOff>
    </xdr:from>
    <xdr:ext cx="3290094" cy="445315"/>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100-000024000000}"/>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𝐴𝑙𝑖𝑚𝑒𝑛𝑡𝑜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num>
                      <m:den>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h𝑢𝑒𝑣𝑜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𝑝𝑜𝑠𝑡𝑢𝑟𝑎</m:t>
                        </m:r>
                        <m:r>
                          <a:rPr lang="es-MX" sz="1400" b="0" i="1">
                            <a:solidFill>
                              <a:schemeClr val="tx1"/>
                            </a:solidFill>
                            <a:effectLst/>
                            <a:latin typeface="Cambria Math"/>
                            <a:ea typeface="+mn-ea"/>
                            <a:cs typeface="+mn-cs"/>
                          </a:rPr>
                          <m:t> </m:t>
                        </m:r>
                        <m:r>
                          <a:rPr lang="es-MX" sz="1400" b="0" i="1">
                            <a:solidFill>
                              <a:schemeClr val="tx1"/>
                            </a:solidFill>
                            <a:effectLst/>
                            <a:latin typeface="Cambria Math"/>
                            <a:ea typeface="+mn-ea"/>
                            <a:cs typeface="+mn-cs"/>
                          </a:rPr>
                          <m:t>𝑟𝑒𝑐𝑜𝑙𝑒𝑐𝑡𝑎𝑑𝑜</m:t>
                        </m:r>
                      </m:den>
                    </m:f>
                  </m:oMath>
                </m:oMathPara>
              </a14:m>
              <a:endParaRPr lang="es-MX" sz="2400">
                <a:solidFill>
                  <a:schemeClr val="tx1"/>
                </a:solidFill>
                <a:effectLst/>
                <a:latin typeface="+mn-lt"/>
                <a:ea typeface="+mn-ea"/>
                <a:cs typeface="+mn-cs"/>
              </a:endParaRPr>
            </a:p>
          </xdr:txBody>
        </xdr:sp>
      </mc:Choice>
      <mc:Fallback xmlns="">
        <xdr:sp macro="" textlink="">
          <xdr:nvSpPr>
            <xdr:cNvPr id="36" name="CuadroTexto 35">
              <a:extLst>
                <a:ext uri="{FF2B5EF4-FFF2-40B4-BE49-F238E27FC236}">
                  <a16:creationId xmlns:a16="http://schemas.microsoft.com/office/drawing/2014/main" xmlns:a14="http://schemas.microsoft.com/office/drawing/2010/main" xmlns="" id="{6C853866-E1B1-4879-94D1-89B45AA41661}"/>
                </a:ext>
              </a:extLst>
            </xdr:cNvPr>
            <xdr:cNvSpPr txBox="1"/>
          </xdr:nvSpPr>
          <xdr:spPr>
            <a:xfrm>
              <a:off x="3694906" y="18041938"/>
              <a:ext cx="329009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𝐴𝑙𝑖𝑚𝑒𝑛𝑡𝑜 𝑝𝑜𝑟 𝑝𝑜𝑠𝑡𝑢𝑟𝑎</a:t>
              </a:r>
              <a:r>
                <a:rPr lang="es-MX" sz="1400" i="0">
                  <a:solidFill>
                    <a:schemeClr val="tx1"/>
                  </a:solidFill>
                  <a:effectLst/>
                  <a:latin typeface="Cambria Math"/>
                  <a:ea typeface="+mn-ea"/>
                  <a:cs typeface="+mn-cs"/>
                </a:rPr>
                <a:t>)/(</a:t>
              </a:r>
              <a:r>
                <a:rPr lang="es-MX" sz="1400" i="0">
                  <a:solidFill>
                    <a:schemeClr val="tx1"/>
                  </a:solidFill>
                  <a:effectLst/>
                  <a:latin typeface="Cambria Math" panose="02040503050406030204" pitchFamily="18" charset="0"/>
                  <a:ea typeface="+mn-ea"/>
                  <a:cs typeface="+mn-cs"/>
                </a:rPr>
                <a:t>𝐾𝑖𝑙𝑜𝑠 𝑑𝑒 ℎ𝑢𝑒𝑣𝑜 𝑝𝑜𝑟 𝑝𝑜𝑠𝑡𝑢𝑟𝑎</a:t>
              </a:r>
              <a:r>
                <a:rPr lang="es-MX" sz="1400" b="0" i="0">
                  <a:solidFill>
                    <a:schemeClr val="tx1"/>
                  </a:solidFill>
                  <a:effectLst/>
                  <a:latin typeface="Cambria Math"/>
                  <a:ea typeface="+mn-ea"/>
                  <a:cs typeface="+mn-cs"/>
                </a:rPr>
                <a:t> 𝑟𝑒𝑐𝑜𝑙𝑒𝑐𝑡𝑎𝑑𝑜)</a:t>
              </a:r>
              <a:endParaRPr lang="es-MX" sz="2400">
                <a:solidFill>
                  <a:schemeClr val="tx1"/>
                </a:solidFill>
                <a:effectLst/>
                <a:latin typeface="+mn-lt"/>
                <a:ea typeface="+mn-ea"/>
                <a:cs typeface="+mn-cs"/>
              </a:endParaRPr>
            </a:p>
          </xdr:txBody>
        </xdr:sp>
      </mc:Fallback>
    </mc:AlternateContent>
    <xdr:clientData/>
  </xdr:oneCellAnchor>
  <xdr:oneCellAnchor>
    <xdr:from>
      <xdr:col>4</xdr:col>
      <xdr:colOff>1132681</xdr:colOff>
      <xdr:row>27</xdr:row>
      <xdr:rowOff>176213</xdr:rowOff>
    </xdr:from>
    <xdr:ext cx="2561342" cy="445315"/>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100-000025000000}"/>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𝑝𝑟𝑒𝑣𝑒𝑛𝑡𝑖𝑣𝑜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3200">
                <a:solidFill>
                  <a:schemeClr val="tx1"/>
                </a:solidFill>
                <a:effectLst/>
                <a:latin typeface="+mn-lt"/>
                <a:ea typeface="+mn-ea"/>
                <a:cs typeface="+mn-cs"/>
              </a:endParaRPr>
            </a:p>
          </xdr:txBody>
        </xdr:sp>
      </mc:Choice>
      <mc:Fallback xmlns="">
        <xdr:sp macro="" textlink="">
          <xdr:nvSpPr>
            <xdr:cNvPr id="37" name="CuadroTexto 36">
              <a:extLst>
                <a:ext uri="{FF2B5EF4-FFF2-40B4-BE49-F238E27FC236}">
                  <a16:creationId xmlns:a16="http://schemas.microsoft.com/office/drawing/2014/main" id="{01C8391E-2DC7-43AE-8263-78F69D428327}"/>
                </a:ext>
              </a:extLst>
            </xdr:cNvPr>
            <xdr:cNvSpPr txBox="1"/>
          </xdr:nvSpPr>
          <xdr:spPr>
            <a:xfrm>
              <a:off x="3196431" y="12717463"/>
              <a:ext cx="2561342"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𝑝𝑟𝑒𝑣𝑒𝑛𝑡𝑖𝑣𝑜)/(# 𝐺𝑎𝑙𝑙𝑖𝑛𝑎𝑠 𝑝𝑜𝑛𝑒𝑑𝑜𝑟𝑎𝑠)</a:t>
              </a:r>
              <a:endParaRPr lang="es-MX" sz="3200">
                <a:solidFill>
                  <a:schemeClr val="tx1"/>
                </a:solidFill>
                <a:effectLst/>
                <a:latin typeface="+mn-lt"/>
                <a:ea typeface="+mn-ea"/>
                <a:cs typeface="+mn-cs"/>
              </a:endParaRPr>
            </a:p>
          </xdr:txBody>
        </xdr:sp>
      </mc:Fallback>
    </mc:AlternateContent>
    <xdr:clientData/>
  </xdr:oneCellAnchor>
  <xdr:oneCellAnchor>
    <xdr:from>
      <xdr:col>4</xdr:col>
      <xdr:colOff>1205706</xdr:colOff>
      <xdr:row>28</xdr:row>
      <xdr:rowOff>296863</xdr:rowOff>
    </xdr:from>
    <xdr:ext cx="2517805" cy="44531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100-000026000000}"/>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𝐶𝑜𝑠𝑡𝑜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𝑚𝑒𝑑𝑖𝑐𝑎𝑚𝑒𝑛𝑡𝑜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𝑐𝑜𝑟𝑟𝑒𝑐𝑡𝑖𝑣𝑜</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𝑝𝑜𝑛𝑒𝑑𝑜𝑟𝑎𝑠</m:t>
                        </m:r>
                      </m:den>
                    </m:f>
                  </m:oMath>
                </m:oMathPara>
              </a14:m>
              <a:endParaRPr lang="es-MX" sz="4000">
                <a:solidFill>
                  <a:schemeClr val="tx1"/>
                </a:solidFill>
                <a:effectLst/>
                <a:latin typeface="+mn-lt"/>
                <a:ea typeface="+mn-ea"/>
                <a:cs typeface="+mn-cs"/>
              </a:endParaRPr>
            </a:p>
          </xdr:txBody>
        </xdr:sp>
      </mc:Choice>
      <mc:Fallback xmlns="">
        <xdr:sp macro="" textlink="">
          <xdr:nvSpPr>
            <xdr:cNvPr id="38" name="CuadroTexto 37">
              <a:extLst>
                <a:ext uri="{FF2B5EF4-FFF2-40B4-BE49-F238E27FC236}">
                  <a16:creationId xmlns:a16="http://schemas.microsoft.com/office/drawing/2014/main" id="{BC896CD3-AF23-4D01-B18D-24BE245C260B}"/>
                </a:ext>
              </a:extLst>
            </xdr:cNvPr>
            <xdr:cNvSpPr txBox="1"/>
          </xdr:nvSpPr>
          <xdr:spPr>
            <a:xfrm>
              <a:off x="3269456" y="13631863"/>
              <a:ext cx="2517805"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(𝐶𝑜𝑠𝑡𝑜 𝑚𝑒𝑑𝑖𝑐𝑎𝑚𝑒𝑛𝑡𝑜 𝑐𝑜𝑟𝑟𝑒𝑐𝑡𝑖𝑣𝑜)/(# 𝐺𝑎𝑙𝑙𝑖𝑛𝑎𝑠 𝑝𝑜𝑛𝑒𝑑𝑜𝑟𝑎𝑠)</a:t>
              </a:r>
              <a:endParaRPr lang="es-MX" sz="4000">
                <a:solidFill>
                  <a:schemeClr val="tx1"/>
                </a:solidFill>
                <a:effectLst/>
                <a:latin typeface="+mn-lt"/>
                <a:ea typeface="+mn-ea"/>
                <a:cs typeface="+mn-cs"/>
              </a:endParaRPr>
            </a:p>
          </xdr:txBody>
        </xdr:sp>
      </mc:Fallback>
    </mc:AlternateContent>
    <xdr:clientData/>
  </xdr:oneCellAnchor>
  <xdr:oneCellAnchor>
    <xdr:from>
      <xdr:col>4</xdr:col>
      <xdr:colOff>1024731</xdr:colOff>
      <xdr:row>30</xdr:row>
      <xdr:rowOff>20638</xdr:rowOff>
    </xdr:from>
    <xdr:ext cx="2949334" cy="445315"/>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100-00002700000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𝑎𝑙</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𝑒𝑚𝑝𝑒𝑧𝑎𝑟</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𝑝𝑒𝑙𝑒𝑐𝑐h𝑎</m:t>
                        </m:r>
                      </m:den>
                    </m:f>
                  </m:oMath>
                </m:oMathPara>
              </a14:m>
              <a:endParaRPr lang="es-MX" sz="4800">
                <a:solidFill>
                  <a:schemeClr val="tx1"/>
                </a:solidFill>
                <a:effectLst/>
                <a:latin typeface="+mn-lt"/>
                <a:ea typeface="+mn-ea"/>
                <a:cs typeface="+mn-cs"/>
              </a:endParaRPr>
            </a:p>
          </xdr:txBody>
        </xdr:sp>
      </mc:Choice>
      <mc:Fallback xmlns="">
        <xdr:sp macro="" textlink="">
          <xdr:nvSpPr>
            <xdr:cNvPr id="39" name="CuadroTexto 38">
              <a:extLst>
                <a:ext uri="{FF2B5EF4-FFF2-40B4-BE49-F238E27FC236}">
                  <a16:creationId xmlns:a16="http://schemas.microsoft.com/office/drawing/2014/main" id="{110ED644-BFFD-42AC-B243-2629B07EEF70}"/>
                </a:ext>
              </a:extLst>
            </xdr:cNvPr>
            <xdr:cNvSpPr txBox="1"/>
          </xdr:nvSpPr>
          <xdr:spPr>
            <a:xfrm>
              <a:off x="3088481" y="14308138"/>
              <a:ext cx="2949334" cy="445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𝑑𝑢𝑟𝑎𝑛𝑡𝑒 𝑝𝑒𝑙𝑒𝑐ℎ𝑎)/(# 𝐺𝑎𝑙𝑙𝑖𝑛𝑎𝑠 𝑎𝑙 𝑒𝑚𝑝𝑒𝑧𝑎𝑟 𝑝𝑒𝑙𝑒𝑐𝑐ℎ𝑎)</a:t>
              </a:r>
              <a:endParaRPr lang="es-MX" sz="4800">
                <a:solidFill>
                  <a:schemeClr val="tx1"/>
                </a:solidFill>
                <a:effectLst/>
                <a:latin typeface="+mn-lt"/>
                <a:ea typeface="+mn-ea"/>
                <a:cs typeface="+mn-cs"/>
              </a:endParaRPr>
            </a:p>
          </xdr:txBody>
        </xdr:sp>
      </mc:Fallback>
    </mc:AlternateContent>
    <xdr:clientData/>
  </xdr:oneCellAnchor>
  <xdr:oneCellAnchor>
    <xdr:from>
      <xdr:col>4</xdr:col>
      <xdr:colOff>431006</xdr:colOff>
      <xdr:row>31</xdr:row>
      <xdr:rowOff>125413</xdr:rowOff>
    </xdr:from>
    <xdr:ext cx="4228081" cy="438325"/>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100-000028000000}"/>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𝐾𝑖𝑙𝑜𝑠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𝑝𝑟𝑜𝑚𝑒𝑑𝑖𝑜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𝑝𝑟𝑜𝑑𝑢𝑐𝑖𝑜𝑑𝑜𝑠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𝑑𝑒𝑠𝑝𝑢𝑒𝑠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oMath>
                </m:oMathPara>
              </a14:m>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𝑀𝑢𝑒𝑟𝑡𝑒𝑠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𝑑𝑢𝑟𝑎𝑛𝑡𝑒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𝑝𝑒𝑙𝑒𝑐h𝑎</m:t>
                    </m:r>
                    <m:r>
                      <a:rPr lang="es-MX" sz="1400" i="1">
                        <a:solidFill>
                          <a:schemeClr val="tx1"/>
                        </a:solidFill>
                        <a:effectLst/>
                        <a:latin typeface="Cambria Math" panose="02040503050406030204" pitchFamily="18" charset="0"/>
                        <a:ea typeface="+mn-ea"/>
                        <a:cs typeface="+mn-cs"/>
                      </a:rPr>
                      <m:t>∗</m:t>
                    </m:r>
                    <m:r>
                      <a:rPr lang="es-MX" sz="1400" i="1">
                        <a:solidFill>
                          <a:schemeClr val="tx1"/>
                        </a:solidFill>
                        <a:effectLst/>
                        <a:latin typeface="Cambria Math" panose="02040503050406030204" pitchFamily="18" charset="0"/>
                        <a:ea typeface="+mn-ea"/>
                        <a:cs typeface="+mn-cs"/>
                      </a:rPr>
                      <m:t>𝑃𝑟𝑒𝑐𝑖𝑜</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𝑑𝑒</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𝑣𝑒𝑒𝑛𝑡𝑎</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𝑘𝑖𝑙𝑜</m:t>
                    </m:r>
                  </m:oMath>
                </m:oMathPara>
              </a14:m>
              <a:endParaRPr lang="es-MX" sz="6000">
                <a:solidFill>
                  <a:schemeClr val="tx1"/>
                </a:solidFill>
                <a:effectLst/>
                <a:latin typeface="+mn-lt"/>
                <a:ea typeface="+mn-ea"/>
                <a:cs typeface="+mn-cs"/>
              </a:endParaRPr>
            </a:p>
          </xdr:txBody>
        </xdr:sp>
      </mc:Choice>
      <mc:Fallback xmlns="">
        <xdr:sp macro="" textlink="">
          <xdr:nvSpPr>
            <xdr:cNvPr id="40" name="CuadroTexto 39">
              <a:extLst>
                <a:ext uri="{FF2B5EF4-FFF2-40B4-BE49-F238E27FC236}">
                  <a16:creationId xmlns:a16="http://schemas.microsoft.com/office/drawing/2014/main" id="{06934E58-F5C2-45E7-8608-0D61A1B54746}"/>
                </a:ext>
              </a:extLst>
            </xdr:cNvPr>
            <xdr:cNvSpPr txBox="1"/>
          </xdr:nvSpPr>
          <xdr:spPr>
            <a:xfrm>
              <a:off x="2494756" y="14920913"/>
              <a:ext cx="4228081"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𝐾𝑖𝑙𝑜𝑠 𝑝𝑟𝑜𝑚𝑒𝑑𝑖𝑜 𝑝𝑟𝑜𝑑𝑢𝑐𝑖𝑜𝑑𝑜𝑠 𝑑𝑒𝑠𝑝𝑢𝑒𝑠 𝑑𝑒 𝑝𝑒𝑙𝑒𝑐ℎ𝑎</a:t>
              </a:r>
              <a:endParaRPr lang="es-MX" sz="140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𝑀𝑢𝑒𝑟𝑡𝑒𝑠 𝑑𝑢𝑟𝑎𝑛𝑡𝑒 𝑝𝑒𝑙𝑒𝑐ℎ𝑎∗𝑃𝑟𝑒𝑐𝑖𝑜 𝑑𝑒 𝑣𝑒𝑒𝑛𝑡𝑎 𝑘𝑖𝑙𝑜</a:t>
              </a:r>
              <a:endParaRPr lang="es-MX" sz="6000">
                <a:solidFill>
                  <a:schemeClr val="tx1"/>
                </a:solidFill>
                <a:effectLst/>
                <a:latin typeface="+mn-lt"/>
                <a:ea typeface="+mn-ea"/>
                <a:cs typeface="+mn-cs"/>
              </a:endParaRPr>
            </a:p>
          </xdr:txBody>
        </xdr:sp>
      </mc:Fallback>
    </mc:AlternateContent>
    <xdr:clientData/>
  </xdr:oneCellAnchor>
  <xdr:oneCellAnchor>
    <xdr:from>
      <xdr:col>4</xdr:col>
      <xdr:colOff>1631156</xdr:colOff>
      <xdr:row>32</xdr:row>
      <xdr:rowOff>39688</xdr:rowOff>
    </xdr:from>
    <xdr:ext cx="1589346" cy="409086"/>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100-000029000000}"/>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400" i="1">
                            <a:solidFill>
                              <a:schemeClr val="tx1"/>
                            </a:solidFill>
                            <a:effectLst/>
                            <a:latin typeface="Cambria Math" panose="02040503050406030204" pitchFamily="18" charset="0"/>
                            <a:ea typeface="+mn-ea"/>
                            <a:cs typeface="+mn-cs"/>
                          </a:rPr>
                        </m:ctrlPr>
                      </m:fPr>
                      <m:num>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𝑚𝑢𝑒𝑟𝑡𝑎𝑠</m:t>
                        </m:r>
                      </m:num>
                      <m:den>
                        <m:r>
                          <a:rPr lang="es-MX" sz="1400" i="1">
                            <a:solidFill>
                              <a:schemeClr val="tx1"/>
                            </a:solidFill>
                            <a:effectLst/>
                            <a:latin typeface="Cambria Math" panose="02040503050406030204" pitchFamily="18" charset="0"/>
                            <a:ea typeface="+mn-ea"/>
                            <a:cs typeface="+mn-cs"/>
                          </a:rPr>
                          <m:t># </m:t>
                        </m:r>
                        <m:r>
                          <a:rPr lang="es-MX" sz="1400" i="1">
                            <a:solidFill>
                              <a:schemeClr val="tx1"/>
                            </a:solidFill>
                            <a:effectLst/>
                            <a:latin typeface="Cambria Math" panose="02040503050406030204" pitchFamily="18" charset="0"/>
                            <a:ea typeface="+mn-ea"/>
                            <a:cs typeface="+mn-cs"/>
                          </a:rPr>
                          <m:t>𝐺𝑎𝑙𝑙𝑖𝑛𝑎𝑠</m:t>
                        </m:r>
                        <m:r>
                          <a:rPr lang="es-MX" sz="1400" i="1">
                            <a:solidFill>
                              <a:schemeClr val="tx1"/>
                            </a:solidFill>
                            <a:effectLst/>
                            <a:latin typeface="Cambria Math" panose="02040503050406030204" pitchFamily="18" charset="0"/>
                            <a:ea typeface="+mn-ea"/>
                            <a:cs typeface="+mn-cs"/>
                          </a:rPr>
                          <m:t> </m:t>
                        </m:r>
                      </m:den>
                    </m:f>
                  </m:oMath>
                </m:oMathPara>
              </a14:m>
              <a:endParaRPr lang="es-MX" sz="7200">
                <a:solidFill>
                  <a:schemeClr val="tx1"/>
                </a:solidFill>
                <a:effectLst/>
                <a:latin typeface="+mn-lt"/>
                <a:ea typeface="+mn-ea"/>
                <a:cs typeface="+mn-cs"/>
              </a:endParaRPr>
            </a:p>
          </xdr:txBody>
        </xdr:sp>
      </mc:Choice>
      <mc:Fallback xmlns="">
        <xdr:sp macro="" textlink="">
          <xdr:nvSpPr>
            <xdr:cNvPr id="41" name="CuadroTexto 40">
              <a:extLst>
                <a:ext uri="{FF2B5EF4-FFF2-40B4-BE49-F238E27FC236}">
                  <a16:creationId xmlns:a16="http://schemas.microsoft.com/office/drawing/2014/main" id="{55768FA3-0A6F-4A97-B9B7-505886692206}"/>
                </a:ext>
              </a:extLst>
            </xdr:cNvPr>
            <xdr:cNvSpPr txBox="1"/>
          </xdr:nvSpPr>
          <xdr:spPr>
            <a:xfrm>
              <a:off x="3694906" y="15533688"/>
              <a:ext cx="1589346" cy="409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400" i="0">
                  <a:solidFill>
                    <a:schemeClr val="tx1"/>
                  </a:solidFill>
                  <a:effectLst/>
                  <a:latin typeface="+mn-lt"/>
                  <a:ea typeface="+mn-ea"/>
                  <a:cs typeface="+mn-cs"/>
                </a:rPr>
                <a:t>(# 𝐺𝑎𝑙𝑙𝑖𝑛𝑎𝑠 𝑚𝑢𝑒𝑟𝑡𝑎𝑠)/(# 𝐺𝑎𝑙𝑙𝑖𝑛𝑎𝑠 )</a:t>
              </a:r>
              <a:endParaRPr lang="es-MX" sz="7200">
                <a:solidFill>
                  <a:schemeClr val="tx1"/>
                </a:solidFill>
                <a:effectLst/>
                <a:latin typeface="+mn-lt"/>
                <a:ea typeface="+mn-ea"/>
                <a:cs typeface="+mn-cs"/>
              </a:endParaRPr>
            </a:p>
          </xdr:txBody>
        </xdr:sp>
      </mc:Fallback>
    </mc:AlternateContent>
    <xdr:clientData/>
  </xdr:oneCellAnchor>
  <xdr:oneCellAnchor>
    <xdr:from>
      <xdr:col>3</xdr:col>
      <xdr:colOff>1742734</xdr:colOff>
      <xdr:row>33</xdr:row>
      <xdr:rowOff>201160</xdr:rowOff>
    </xdr:from>
    <xdr:ext cx="5088060" cy="219163"/>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350" i="1">
                        <a:solidFill>
                          <a:schemeClr val="tx1"/>
                        </a:solidFill>
                        <a:effectLst/>
                        <a:latin typeface="Cambria Math" panose="02040503050406030204" pitchFamily="18" charset="0"/>
                        <a:ea typeface="+mn-ea"/>
                        <a:cs typeface="+mn-cs"/>
                      </a:rPr>
                      <m:t>𝐾𝑖𝑙𝑜𝑠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𝑝𝑟𝑜𝑚𝑒𝑑𝑖𝑜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𝑝𝑟𝑜𝑑𝑢𝑐𝑖𝑜𝑑𝑜𝑠</m:t>
                    </m:r>
                    <m:r>
                      <a:rPr lang="es-MX" sz="1350" i="1">
                        <a:solidFill>
                          <a:schemeClr val="tx1"/>
                        </a:solidFill>
                        <a:effectLst/>
                        <a:latin typeface="Cambria Math" panose="02040503050406030204" pitchFamily="18" charset="0"/>
                        <a:ea typeface="+mn-ea"/>
                        <a:cs typeface="+mn-cs"/>
                      </a:rPr>
                      <m:t>∗</m:t>
                    </m:r>
                    <m:r>
                      <a:rPr lang="es-MX" sz="1350" i="1">
                        <a:solidFill>
                          <a:schemeClr val="tx1"/>
                        </a:solidFill>
                        <a:effectLst/>
                        <a:latin typeface="Cambria Math" panose="02040503050406030204" pitchFamily="18" charset="0"/>
                        <a:ea typeface="+mn-ea"/>
                        <a:cs typeface="+mn-cs"/>
                      </a:rPr>
                      <m:t>𝑀𝑢𝑒𝑟𝑡𝑒𝑠</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𝑃𝑟𝑒𝑐𝑖𝑜</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𝑑𝑒</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𝑣𝑒𝑒𝑛𝑡𝑎</m:t>
                    </m:r>
                    <m:r>
                      <a:rPr lang="es-MX" sz="1350" i="1">
                        <a:solidFill>
                          <a:schemeClr val="tx1"/>
                        </a:solidFill>
                        <a:effectLst/>
                        <a:latin typeface="Cambria Math" panose="02040503050406030204" pitchFamily="18" charset="0"/>
                        <a:ea typeface="+mn-ea"/>
                        <a:cs typeface="+mn-cs"/>
                      </a:rPr>
                      <m:t> </m:t>
                    </m:r>
                    <m:r>
                      <a:rPr lang="es-MX" sz="1350" i="1">
                        <a:solidFill>
                          <a:schemeClr val="tx1"/>
                        </a:solidFill>
                        <a:effectLst/>
                        <a:latin typeface="Cambria Math" panose="02040503050406030204" pitchFamily="18" charset="0"/>
                        <a:ea typeface="+mn-ea"/>
                        <a:cs typeface="+mn-cs"/>
                      </a:rPr>
                      <m:t>𝑘𝑖𝑙𝑜</m:t>
                    </m:r>
                  </m:oMath>
                </m:oMathPara>
              </a14:m>
              <a:endParaRPr lang="es-MX" sz="1350">
                <a:solidFill>
                  <a:schemeClr val="tx1"/>
                </a:solidFill>
                <a:effectLst/>
                <a:latin typeface="+mn-lt"/>
                <a:ea typeface="+mn-ea"/>
                <a:cs typeface="+mn-cs"/>
              </a:endParaRPr>
            </a:p>
          </xdr:txBody>
        </xdr:sp>
      </mc:Choice>
      <mc:Fallback xmlns="">
        <xdr:sp macro="" textlink="">
          <xdr:nvSpPr>
            <xdr:cNvPr id="42" name="CuadroTexto 41">
              <a:extLst>
                <a:ext uri="{FF2B5EF4-FFF2-40B4-BE49-F238E27FC236}">
                  <a16:creationId xmlns:a16="http://schemas.microsoft.com/office/drawing/2014/main" id="{00000000-0008-0000-0100-00002A000000}"/>
                </a:ext>
              </a:extLst>
            </xdr:cNvPr>
            <xdr:cNvSpPr txBox="1"/>
          </xdr:nvSpPr>
          <xdr:spPr>
            <a:xfrm>
              <a:off x="4273663" y="23346910"/>
              <a:ext cx="50880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350" i="0">
                  <a:solidFill>
                    <a:schemeClr val="tx1"/>
                  </a:solidFill>
                  <a:effectLst/>
                  <a:latin typeface="Cambria Math" panose="02040503050406030204" pitchFamily="18" charset="0"/>
                  <a:ea typeface="+mn-ea"/>
                  <a:cs typeface="+mn-cs"/>
                </a:rPr>
                <a:t>𝐾𝑖𝑙𝑜𝑠 𝑝𝑟𝑜𝑚𝑒𝑑𝑖𝑜 𝑝𝑟𝑜𝑑𝑢𝑐𝑖𝑜𝑑𝑜𝑠∗𝑀𝑢𝑒𝑟𝑡𝑒𝑠 ∗𝑃𝑟𝑒𝑐𝑖𝑜 𝑑𝑒 𝑣𝑒𝑒𝑛𝑡𝑎 𝑘𝑖𝑙𝑜</a:t>
              </a:r>
              <a:endParaRPr lang="es-MX" sz="1350">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99785</xdr:colOff>
      <xdr:row>5</xdr:row>
      <xdr:rowOff>256267</xdr:rowOff>
    </xdr:from>
    <xdr:ext cx="5519653" cy="250453"/>
    <mc:AlternateContent xmlns:mc="http://schemas.openxmlformats.org/markup-compatibility/2006" xmlns:a14="http://schemas.microsoft.com/office/drawing/2010/main">
      <mc:Choice Requires="a14">
        <xdr:sp macro="" textlink="">
          <xdr:nvSpPr>
            <xdr:cNvPr id="6" name="CuadroTexto 113">
              <a:extLst>
                <a:ext uri="{FF2B5EF4-FFF2-40B4-BE49-F238E27FC236}">
                  <a16:creationId xmlns:a16="http://schemas.microsoft.com/office/drawing/2014/main" id="{00000000-0008-0000-0200-000006000000}"/>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i="1">
                        <a:solidFill>
                          <a:schemeClr val="tx1"/>
                        </a:solidFill>
                        <a:effectLst/>
                        <a:latin typeface="Cambria Math" panose="02040503050406030204" pitchFamily="18" charset="0"/>
                        <a:ea typeface="+mn-ea"/>
                        <a:cs typeface="+mn-cs"/>
                      </a:rPr>
                      <m:t>𝑃𝑟𝑒𝑐𝑖𝑜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𝑣𝑒𝑛𝑡𝑎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oMath>
                </m:oMathPara>
              </a14:m>
              <a:endParaRPr lang="es-MX" sz="1600">
                <a:solidFill>
                  <a:schemeClr val="tx1"/>
                </a:solidFill>
                <a:effectLst/>
                <a:latin typeface="+mn-lt"/>
                <a:ea typeface="+mn-ea"/>
                <a:cs typeface="+mn-cs"/>
              </a:endParaRPr>
            </a:p>
          </xdr:txBody>
        </xdr:sp>
      </mc:Choice>
      <mc:Fallback xmlns="">
        <xdr:sp macro="" textlink="">
          <xdr:nvSpPr>
            <xdr:cNvPr id="6" name="CuadroTexto 113">
              <a:extLst>
                <a:ext uri="{FF2B5EF4-FFF2-40B4-BE49-F238E27FC236}">
                  <a16:creationId xmlns:a16="http://schemas.microsoft.com/office/drawing/2014/main" xmlns:a14="http://schemas.microsoft.com/office/drawing/2010/main" xmlns="" id="{C3DBE0E0-76DC-4297-BCCF-2BC417106214}"/>
                </a:ext>
              </a:extLst>
            </xdr:cNvPr>
            <xdr:cNvSpPr txBox="1"/>
          </xdr:nvSpPr>
          <xdr:spPr>
            <a:xfrm>
              <a:off x="2757260" y="14448517"/>
              <a:ext cx="5519653"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panose="02040503050406030204" pitchFamily="18" charset="0"/>
                  <a:ea typeface="+mn-ea"/>
                  <a:cs typeface="+mn-cs"/>
                </a:rPr>
                <a:t>𝑃𝑟𝑒𝑐𝑖𝑜 𝑘𝑖𝑙𝑜𝑠 𝑣𝑒𝑛𝑡𝑎 𝑑𝑒 𝑐𝑎𝑚𝑎𝑑𝑎∗𝐾𝑖𝑙𝑜𝑠 𝑐𝑒𝑟𝑑𝑜 𝑚𝑢𝑒𝑟𝑡𝑜 𝑐𝑎𝑚𝑎𝑑𝑎</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1592035</xdr:colOff>
      <xdr:row>6</xdr:row>
      <xdr:rowOff>136072</xdr:rowOff>
    </xdr:from>
    <xdr:ext cx="2581669" cy="510524"/>
    <mc:AlternateContent xmlns:mc="http://schemas.openxmlformats.org/markup-compatibility/2006" xmlns:a14="http://schemas.microsoft.com/office/drawing/2010/main">
      <mc:Choice Requires="a14">
        <xdr:sp macro="" textlink="">
          <xdr:nvSpPr>
            <xdr:cNvPr id="7" name="CuadroTexto 114">
              <a:extLst>
                <a:ext uri="{FF2B5EF4-FFF2-40B4-BE49-F238E27FC236}">
                  <a16:creationId xmlns:a16="http://schemas.microsoft.com/office/drawing/2014/main" id="{00000000-0008-0000-0200-00000700000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𝑟𝑒𝑎𝑙</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r>
                          <a:rPr lang="es-MX" sz="1600" i="1">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𝑐𝑎𝑝𝑎𝑐𝑖𝑑𝑎𝑑</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m:t>
                        </m:r>
                        <m:r>
                          <a:rPr lang="es-MX" sz="1600" i="1">
                            <a:solidFill>
                              <a:schemeClr val="tx1"/>
                            </a:solidFill>
                            <a:effectLst/>
                            <a:latin typeface="Cambria Math" panose="02040503050406030204" pitchFamily="18" charset="0"/>
                            <a:ea typeface="+mn-ea"/>
                            <a:cs typeface="+mn-cs"/>
                          </a:rPr>
                          <m:t>á</m:t>
                        </m:r>
                        <m:r>
                          <a:rPr lang="es-MX" sz="1600" i="1">
                            <a:solidFill>
                              <a:schemeClr val="tx1"/>
                            </a:solidFill>
                            <a:effectLst/>
                            <a:latin typeface="Cambria Math" panose="02040503050406030204" pitchFamily="18" charset="0"/>
                            <a:ea typeface="+mn-ea"/>
                            <a:cs typeface="+mn-cs"/>
                          </a:rPr>
                          <m:t>𝑥𝑖𝑚𝑎</m:t>
                        </m:r>
                        <m:r>
                          <a:rPr lang="es-MX" sz="1600" i="1">
                            <a:solidFill>
                              <a:schemeClr val="tx1"/>
                            </a:solidFill>
                            <a:effectLst/>
                            <a:latin typeface="Cambria Math" panose="02040503050406030204" pitchFamily="18" charset="0"/>
                            <a:ea typeface="+mn-ea"/>
                            <a:cs typeface="+mn-cs"/>
                          </a:rPr>
                          <m:t> </m:t>
                        </m:r>
                      </m:den>
                    </m:f>
                  </m:oMath>
                </m:oMathPara>
              </a14:m>
              <a:endParaRPr lang="es-MX" sz="2400">
                <a:solidFill>
                  <a:schemeClr val="tx1"/>
                </a:solidFill>
                <a:effectLst/>
                <a:latin typeface="+mn-lt"/>
                <a:ea typeface="+mn-ea"/>
                <a:cs typeface="+mn-cs"/>
              </a:endParaRPr>
            </a:p>
          </xdr:txBody>
        </xdr:sp>
      </mc:Choice>
      <mc:Fallback xmlns="">
        <xdr:sp macro="" textlink="">
          <xdr:nvSpPr>
            <xdr:cNvPr id="7" name="CuadroTexto 114">
              <a:extLst>
                <a:ext uri="{FF2B5EF4-FFF2-40B4-BE49-F238E27FC236}">
                  <a16:creationId xmlns:a16="http://schemas.microsoft.com/office/drawing/2014/main" xmlns:a14="http://schemas.microsoft.com/office/drawing/2010/main" xmlns="" id="{B79A3D3A-3616-48D7-925C-E5316AEC7B70}"/>
                </a:ext>
              </a:extLst>
            </xdr:cNvPr>
            <xdr:cNvSpPr txBox="1"/>
          </xdr:nvSpPr>
          <xdr:spPr>
            <a:xfrm>
              <a:off x="4249510" y="15137947"/>
              <a:ext cx="2581669" cy="510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𝐶𝑎𝑝𝑎𝑐𝑖𝑑𝑎𝑑 𝑟𝑒𝑎𝑙 (#𝑐𝑎𝑏𝑒𝑧𝑎𝑠)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𝑐𝑎𝑝𝑎𝑐𝑖𝑑𝑎𝑑 𝑚á𝑥𝑖𝑚𝑎 </a:t>
              </a:r>
              <a:r>
                <a:rPr lang="es-MX" sz="1600" i="0">
                  <a:solidFill>
                    <a:schemeClr val="tx1"/>
                  </a:solidFill>
                  <a:effectLst/>
                  <a:latin typeface="Cambria Math"/>
                  <a:ea typeface="+mn-ea"/>
                  <a:cs typeface="+mn-cs"/>
                </a:rPr>
                <a:t>)</a:t>
              </a:r>
              <a:endParaRPr lang="es-MX" sz="2400">
                <a:solidFill>
                  <a:schemeClr val="tx1"/>
                </a:solidFill>
                <a:effectLst/>
                <a:latin typeface="+mn-lt"/>
                <a:ea typeface="+mn-ea"/>
                <a:cs typeface="+mn-cs"/>
              </a:endParaRPr>
            </a:p>
          </xdr:txBody>
        </xdr:sp>
      </mc:Fallback>
    </mc:AlternateContent>
    <xdr:clientData/>
  </xdr:oneCellAnchor>
  <xdr:oneCellAnchor>
    <xdr:from>
      <xdr:col>2</xdr:col>
      <xdr:colOff>1945822</xdr:colOff>
      <xdr:row>7</xdr:row>
      <xdr:rowOff>517072</xdr:rowOff>
    </xdr:from>
    <xdr:ext cx="1949636" cy="509114"/>
    <mc:AlternateContent xmlns:mc="http://schemas.openxmlformats.org/markup-compatibility/2006" xmlns:a14="http://schemas.microsoft.com/office/drawing/2010/main">
      <mc:Choice Requires="a14">
        <xdr:sp macro="" textlink="">
          <xdr:nvSpPr>
            <xdr:cNvPr id="8" name="CuadroTexto 115">
              <a:extLst>
                <a:ext uri="{FF2B5EF4-FFF2-40B4-BE49-F238E27FC236}">
                  <a16:creationId xmlns:a16="http://schemas.microsoft.com/office/drawing/2014/main" id="{00000000-0008-0000-0200-000008000000}"/>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3600">
                <a:solidFill>
                  <a:schemeClr val="tx1"/>
                </a:solidFill>
                <a:effectLst/>
                <a:latin typeface="+mn-lt"/>
                <a:ea typeface="+mn-ea"/>
                <a:cs typeface="+mn-cs"/>
              </a:endParaRPr>
            </a:p>
          </xdr:txBody>
        </xdr:sp>
      </mc:Choice>
      <mc:Fallback xmlns="">
        <xdr:sp macro="" textlink="">
          <xdr:nvSpPr>
            <xdr:cNvPr id="8" name="CuadroTexto 115">
              <a:extLst>
                <a:ext uri="{FF2B5EF4-FFF2-40B4-BE49-F238E27FC236}">
                  <a16:creationId xmlns:a16="http://schemas.microsoft.com/office/drawing/2014/main" xmlns:a14="http://schemas.microsoft.com/office/drawing/2010/main" xmlns="" id="{41147B65-5AA3-4458-B9D2-47856530F23C}"/>
                </a:ext>
              </a:extLst>
            </xdr:cNvPr>
            <xdr:cNvSpPr txBox="1"/>
          </xdr:nvSpPr>
          <xdr:spPr>
            <a:xfrm>
              <a:off x="4603297" y="16442872"/>
              <a:ext cx="1949636"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3600">
                <a:solidFill>
                  <a:schemeClr val="tx1"/>
                </a:solidFill>
                <a:effectLst/>
                <a:latin typeface="+mn-lt"/>
                <a:ea typeface="+mn-ea"/>
                <a:cs typeface="+mn-cs"/>
              </a:endParaRPr>
            </a:p>
          </xdr:txBody>
        </xdr:sp>
      </mc:Fallback>
    </mc:AlternateContent>
    <xdr:clientData/>
  </xdr:oneCellAnchor>
  <xdr:oneCellAnchor>
    <xdr:from>
      <xdr:col>2</xdr:col>
      <xdr:colOff>2320018</xdr:colOff>
      <xdr:row>9</xdr:row>
      <xdr:rowOff>415018</xdr:rowOff>
    </xdr:from>
    <xdr:ext cx="998607" cy="509114"/>
    <mc:AlternateContent xmlns:mc="http://schemas.openxmlformats.org/markup-compatibility/2006" xmlns:a14="http://schemas.microsoft.com/office/drawing/2010/main">
      <mc:Choice Requires="a14">
        <xdr:sp macro="" textlink="">
          <xdr:nvSpPr>
            <xdr:cNvPr id="9" name="CuadroTexto 116">
              <a:extLst>
                <a:ext uri="{FF2B5EF4-FFF2-40B4-BE49-F238E27FC236}">
                  <a16:creationId xmlns:a16="http://schemas.microsoft.com/office/drawing/2014/main" id="{00000000-0008-0000-0200-000009000000}"/>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𝐺𝑎𝑠𝑡𝑜𝑠</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𝐶𝑎𝑏𝑒𝑧𝑎𝑠</m:t>
                        </m:r>
                      </m:den>
                    </m:f>
                  </m:oMath>
                </m:oMathPara>
              </a14:m>
              <a:endParaRPr lang="es-MX" sz="4800">
                <a:solidFill>
                  <a:schemeClr val="tx1"/>
                </a:solidFill>
                <a:effectLst/>
                <a:latin typeface="+mn-lt"/>
                <a:ea typeface="+mn-ea"/>
                <a:cs typeface="+mn-cs"/>
              </a:endParaRPr>
            </a:p>
          </xdr:txBody>
        </xdr:sp>
      </mc:Choice>
      <mc:Fallback xmlns="">
        <xdr:sp macro="" textlink="">
          <xdr:nvSpPr>
            <xdr:cNvPr id="9" name="CuadroTexto 116">
              <a:extLst>
                <a:ext uri="{FF2B5EF4-FFF2-40B4-BE49-F238E27FC236}">
                  <a16:creationId xmlns:a16="http://schemas.microsoft.com/office/drawing/2014/main" xmlns:a14="http://schemas.microsoft.com/office/drawing/2010/main" xmlns="" id="{2FAB2D5B-CB77-4741-8F58-30B35B659959}"/>
                </a:ext>
              </a:extLst>
            </xdr:cNvPr>
            <xdr:cNvSpPr txBox="1"/>
          </xdr:nvSpPr>
          <xdr:spPr>
            <a:xfrm>
              <a:off x="4977493" y="18064843"/>
              <a:ext cx="998607"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∑𝐺𝑎𝑠𝑡𝑜𝑠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𝐶𝑎𝑏𝑒𝑧𝑎𝑠</a:t>
              </a:r>
              <a:r>
                <a:rPr lang="es-MX" sz="1600" i="0">
                  <a:solidFill>
                    <a:schemeClr val="tx1"/>
                  </a:solidFill>
                  <a:effectLst/>
                  <a:latin typeface="Cambria Math"/>
                  <a:ea typeface="+mn-ea"/>
                  <a:cs typeface="+mn-cs"/>
                </a:rPr>
                <a:t>)</a:t>
              </a:r>
              <a:endParaRPr lang="es-MX" sz="4800">
                <a:solidFill>
                  <a:schemeClr val="tx1"/>
                </a:solidFill>
                <a:effectLst/>
                <a:latin typeface="+mn-lt"/>
                <a:ea typeface="+mn-ea"/>
                <a:cs typeface="+mn-cs"/>
              </a:endParaRPr>
            </a:p>
          </xdr:txBody>
        </xdr:sp>
      </mc:Fallback>
    </mc:AlternateContent>
    <xdr:clientData/>
  </xdr:oneCellAnchor>
  <xdr:oneCellAnchor>
    <xdr:from>
      <xdr:col>2</xdr:col>
      <xdr:colOff>1980293</xdr:colOff>
      <xdr:row>11</xdr:row>
      <xdr:rowOff>91168</xdr:rowOff>
    </xdr:from>
    <xdr:ext cx="1555875" cy="510845"/>
    <mc:AlternateContent xmlns:mc="http://schemas.openxmlformats.org/markup-compatibility/2006" xmlns:a14="http://schemas.microsoft.com/office/drawing/2010/main">
      <mc:Choice Requires="a14">
        <xdr:sp macro="" textlink="">
          <xdr:nvSpPr>
            <xdr:cNvPr id="10" name="CuadroTexto 117">
              <a:extLst>
                <a:ext uri="{FF2B5EF4-FFF2-40B4-BE49-F238E27FC236}">
                  <a16:creationId xmlns:a16="http://schemas.microsoft.com/office/drawing/2014/main" id="{00000000-0008-0000-0200-00000A000000}"/>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𝐶𝑎𝑏𝑒𝑧𝑎𝑠</m:t>
                        </m:r>
                      </m:num>
                      <m:den>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𝑇𝑟𝑎𝑏𝑎𝑗𝑎𝑑𝑜𝑟𝑒𝑠</m:t>
                        </m:r>
                      </m:den>
                    </m:f>
                  </m:oMath>
                </m:oMathPara>
              </a14:m>
              <a:endParaRPr lang="es-MX" sz="6600">
                <a:solidFill>
                  <a:schemeClr val="tx1"/>
                </a:solidFill>
                <a:effectLst/>
                <a:latin typeface="+mn-lt"/>
                <a:ea typeface="+mn-ea"/>
                <a:cs typeface="+mn-cs"/>
              </a:endParaRPr>
            </a:p>
          </xdr:txBody>
        </xdr:sp>
      </mc:Choice>
      <mc:Fallback xmlns="">
        <xdr:sp macro="" textlink="">
          <xdr:nvSpPr>
            <xdr:cNvPr id="10" name="CuadroTexto 117">
              <a:extLst>
                <a:ext uri="{FF2B5EF4-FFF2-40B4-BE49-F238E27FC236}">
                  <a16:creationId xmlns:a16="http://schemas.microsoft.com/office/drawing/2014/main" xmlns:a14="http://schemas.microsoft.com/office/drawing/2010/main" xmlns="" id="{7B2513EE-4404-4ECB-BB00-AE0BBA495833}"/>
                </a:ext>
              </a:extLst>
            </xdr:cNvPr>
            <xdr:cNvSpPr txBox="1"/>
          </xdr:nvSpPr>
          <xdr:spPr>
            <a:xfrm>
              <a:off x="4637768" y="19064968"/>
              <a:ext cx="1555875" cy="510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𝐶𝑎𝑏𝑒𝑧𝑎𝑠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𝑇𝑟𝑎𝑏𝑎𝑗𝑎𝑑𝑜𝑟𝑒𝑠</a:t>
              </a:r>
              <a:r>
                <a:rPr lang="es-MX" sz="1600" i="0">
                  <a:solidFill>
                    <a:schemeClr val="tx1"/>
                  </a:solidFill>
                  <a:effectLst/>
                  <a:latin typeface="Cambria Math"/>
                  <a:ea typeface="+mn-ea"/>
                  <a:cs typeface="+mn-cs"/>
                </a:rPr>
                <a:t>)</a:t>
              </a:r>
              <a:endParaRPr lang="es-MX" sz="6600">
                <a:solidFill>
                  <a:schemeClr val="tx1"/>
                </a:solidFill>
                <a:effectLst/>
                <a:latin typeface="+mn-lt"/>
                <a:ea typeface="+mn-ea"/>
                <a:cs typeface="+mn-cs"/>
              </a:endParaRPr>
            </a:p>
          </xdr:txBody>
        </xdr:sp>
      </mc:Fallback>
    </mc:AlternateContent>
    <xdr:clientData/>
  </xdr:oneCellAnchor>
  <xdr:oneCellAnchor>
    <xdr:from>
      <xdr:col>2</xdr:col>
      <xdr:colOff>1851025</xdr:colOff>
      <xdr:row>12</xdr:row>
      <xdr:rowOff>612775</xdr:rowOff>
    </xdr:from>
    <xdr:ext cx="1906997" cy="467692"/>
    <mc:AlternateContent xmlns:mc="http://schemas.openxmlformats.org/markup-compatibility/2006" xmlns:a14="http://schemas.microsoft.com/office/drawing/2010/main">
      <mc:Choice Requires="a14">
        <xdr:sp macro="" textlink="">
          <xdr:nvSpPr>
            <xdr:cNvPr id="11" name="CuadroTexto 119">
              <a:extLst>
                <a:ext uri="{FF2B5EF4-FFF2-40B4-BE49-F238E27FC236}">
                  <a16:creationId xmlns:a16="http://schemas.microsoft.com/office/drawing/2014/main" id="{00000000-0008-0000-0200-00000B000000}"/>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𝑐𝑎𝑏𝑒𝑧𝑎𝑠</m:t>
                        </m:r>
                      </m:den>
                    </m:f>
                  </m:oMath>
                </m:oMathPara>
              </a14:m>
              <a:endParaRPr lang="es-MX" sz="13800">
                <a:solidFill>
                  <a:schemeClr val="tx1"/>
                </a:solidFill>
                <a:effectLst/>
                <a:latin typeface="+mn-lt"/>
                <a:ea typeface="+mn-ea"/>
                <a:cs typeface="+mn-cs"/>
              </a:endParaRPr>
            </a:p>
          </xdr:txBody>
        </xdr:sp>
      </mc:Choice>
      <mc:Fallback xmlns="">
        <xdr:sp macro="" textlink="">
          <xdr:nvSpPr>
            <xdr:cNvPr id="11" name="CuadroTexto 119">
              <a:extLst>
                <a:ext uri="{FF2B5EF4-FFF2-40B4-BE49-F238E27FC236}">
                  <a16:creationId xmlns:a16="http://schemas.microsoft.com/office/drawing/2014/main" xmlns:a14="http://schemas.microsoft.com/office/drawing/2010/main" xmlns="" id="{0921033A-F99F-4C9D-9DA5-FC631B59E185}"/>
                </a:ext>
              </a:extLst>
            </xdr:cNvPr>
            <xdr:cNvSpPr txBox="1"/>
          </xdr:nvSpPr>
          <xdr:spPr>
            <a:xfrm>
              <a:off x="4508500" y="20472400"/>
              <a:ext cx="1906997"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𝑑𝑒 𝑐𝑎𝑏𝑒𝑧𝑎𝑠</a:t>
              </a:r>
              <a:r>
                <a:rPr lang="es-MX" sz="1600" i="0">
                  <a:solidFill>
                    <a:schemeClr val="tx1"/>
                  </a:solidFill>
                  <a:effectLst/>
                  <a:latin typeface="Cambria Math"/>
                  <a:ea typeface="+mn-ea"/>
                  <a:cs typeface="+mn-cs"/>
                </a:rPr>
                <a:t>)</a:t>
              </a:r>
              <a:endParaRPr lang="es-MX" sz="13800">
                <a:solidFill>
                  <a:schemeClr val="tx1"/>
                </a:solidFill>
                <a:effectLst/>
                <a:latin typeface="+mn-lt"/>
                <a:ea typeface="+mn-ea"/>
                <a:cs typeface="+mn-cs"/>
              </a:endParaRPr>
            </a:p>
          </xdr:txBody>
        </xdr:sp>
      </mc:Fallback>
    </mc:AlternateContent>
    <xdr:clientData/>
  </xdr:oneCellAnchor>
  <xdr:oneCellAnchor>
    <xdr:from>
      <xdr:col>2</xdr:col>
      <xdr:colOff>1685925</xdr:colOff>
      <xdr:row>15</xdr:row>
      <xdr:rowOff>177800</xdr:rowOff>
    </xdr:from>
    <xdr:ext cx="2371611" cy="467692"/>
    <mc:AlternateContent xmlns:mc="http://schemas.openxmlformats.org/markup-compatibility/2006" xmlns:a14="http://schemas.microsoft.com/office/drawing/2010/main">
      <mc:Choice Requires="a14">
        <xdr:sp macro="" textlink="">
          <xdr:nvSpPr>
            <xdr:cNvPr id="12" name="CuadroTexto 120">
              <a:extLst>
                <a:ext uri="{FF2B5EF4-FFF2-40B4-BE49-F238E27FC236}">
                  <a16:creationId xmlns:a16="http://schemas.microsoft.com/office/drawing/2014/main" id="{00000000-0008-0000-0200-00000C000000}"/>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𝑐𝑜𝑛𝑠𝑢𝑚𝑖𝑑𝑜𝑠</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23900">
                <a:solidFill>
                  <a:schemeClr val="tx1"/>
                </a:solidFill>
                <a:effectLst/>
                <a:latin typeface="+mn-lt"/>
                <a:ea typeface="+mn-ea"/>
                <a:cs typeface="+mn-cs"/>
              </a:endParaRPr>
            </a:p>
          </xdr:txBody>
        </xdr:sp>
      </mc:Choice>
      <mc:Fallback xmlns="">
        <xdr:sp macro="" textlink="">
          <xdr:nvSpPr>
            <xdr:cNvPr id="12" name="CuadroTexto 120">
              <a:extLst>
                <a:ext uri="{FF2B5EF4-FFF2-40B4-BE49-F238E27FC236}">
                  <a16:creationId xmlns:a16="http://schemas.microsoft.com/office/drawing/2014/main" xmlns:a14="http://schemas.microsoft.com/office/drawing/2010/main" xmlns="" id="{43165275-6F0E-46E4-8896-A4BE09DCE5D9}"/>
                </a:ext>
              </a:extLst>
            </xdr:cNvPr>
            <xdr:cNvSpPr txBox="1"/>
          </xdr:nvSpPr>
          <xdr:spPr>
            <a:xfrm>
              <a:off x="4343400" y="22761575"/>
              <a:ext cx="2371611" cy="467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𝐾𝑖𝑙𝑜𝑠 𝑐𝑜𝑛𝑠𝑢𝑚𝑖𝑑𝑜𝑠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23900">
                <a:solidFill>
                  <a:schemeClr val="tx1"/>
                </a:solidFill>
                <a:effectLst/>
                <a:latin typeface="+mn-lt"/>
                <a:ea typeface="+mn-ea"/>
                <a:cs typeface="+mn-cs"/>
              </a:endParaRPr>
            </a:p>
          </xdr:txBody>
        </xdr:sp>
      </mc:Fallback>
    </mc:AlternateContent>
    <xdr:clientData/>
  </xdr:oneCellAnchor>
  <xdr:oneCellAnchor>
    <xdr:from>
      <xdr:col>2</xdr:col>
      <xdr:colOff>1604736</xdr:colOff>
      <xdr:row>17</xdr:row>
      <xdr:rowOff>987879</xdr:rowOff>
    </xdr:from>
    <xdr:ext cx="2417520" cy="483915"/>
    <mc:AlternateContent xmlns:mc="http://schemas.openxmlformats.org/markup-compatibility/2006" xmlns:a14="http://schemas.microsoft.com/office/drawing/2010/main">
      <mc:Choice Requires="a14">
        <xdr:sp macro="" textlink="">
          <xdr:nvSpPr>
            <xdr:cNvPr id="13" name="CuadroTexto 121">
              <a:extLst>
                <a:ext uri="{FF2B5EF4-FFF2-40B4-BE49-F238E27FC236}">
                  <a16:creationId xmlns:a16="http://schemas.microsoft.com/office/drawing/2014/main" id="{00000000-0008-0000-0200-00000D000000}"/>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𝑎𝑙𝑖𝑚𝑒𝑛𝑡𝑜</m:t>
                        </m:r>
                        <m:r>
                          <a:rPr lang="es-MX" sz="1600">
                            <a:solidFill>
                              <a:schemeClr val="tx1"/>
                            </a:solidFill>
                            <a:effectLst/>
                            <a:latin typeface="Cambria Math" panose="02040503050406030204" pitchFamily="18" charset="0"/>
                            <a:ea typeface="+mn-ea"/>
                            <a:cs typeface="+mn-cs"/>
                          </a:rPr>
                          <m:t> </m:t>
                        </m:r>
                      </m:num>
                      <m:den>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𝐹𝑖𝑛𝑎𝑙</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𝐼𝑛𝑖𝑐𝑖𝑜</m:t>
                        </m:r>
                      </m:den>
                    </m:f>
                  </m:oMath>
                </m:oMathPara>
              </a14:m>
              <a:endParaRPr lang="es-MX" sz="41300">
                <a:solidFill>
                  <a:schemeClr val="tx1"/>
                </a:solidFill>
                <a:effectLst/>
                <a:latin typeface="+mn-lt"/>
                <a:ea typeface="+mn-ea"/>
                <a:cs typeface="+mn-cs"/>
              </a:endParaRPr>
            </a:p>
          </xdr:txBody>
        </xdr:sp>
      </mc:Choice>
      <mc:Fallback xmlns="">
        <xdr:sp macro="" textlink="">
          <xdr:nvSpPr>
            <xdr:cNvPr id="13" name="CuadroTexto 121">
              <a:extLst>
                <a:ext uri="{FF2B5EF4-FFF2-40B4-BE49-F238E27FC236}">
                  <a16:creationId xmlns:a16="http://schemas.microsoft.com/office/drawing/2014/main" xmlns:a14="http://schemas.microsoft.com/office/drawing/2010/main" xmlns="" id="{776C151C-264F-4BBF-81D6-9A6AB5972493}"/>
                </a:ext>
              </a:extLst>
            </xdr:cNvPr>
            <xdr:cNvSpPr txBox="1"/>
          </xdr:nvSpPr>
          <xdr:spPr>
            <a:xfrm>
              <a:off x="4262211" y="25733829"/>
              <a:ext cx="2417520" cy="48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𝐶𝑜𝑠𝑡𝑜 𝐾𝑖𝑙𝑜𝑠 </a:t>
              </a:r>
              <a:r>
                <a:rPr lang="es-MX" sz="1600" b="0" i="0">
                  <a:solidFill>
                    <a:schemeClr val="tx1"/>
                  </a:solidFill>
                  <a:effectLst/>
                  <a:latin typeface="Cambria Math" panose="02040503050406030204" pitchFamily="18" charset="0"/>
                  <a:ea typeface="+mn-ea"/>
                  <a:cs typeface="+mn-cs"/>
                </a:rPr>
                <a:t>𝑎𝑙𝑖𝑚𝑒𝑛𝑡𝑜</a:t>
              </a:r>
              <a:r>
                <a:rPr lang="es-MX" sz="1600" i="0">
                  <a:solidFill>
                    <a:schemeClr val="tx1"/>
                  </a:solidFill>
                  <a:effectLst/>
                  <a:latin typeface="Cambria Math" panose="02040503050406030204" pitchFamily="18" charset="0"/>
                  <a:ea typeface="+mn-ea"/>
                  <a:cs typeface="+mn-cs"/>
                </a:rPr>
                <a:t> </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𝐾𝑖𝑙𝑜𝑠 𝐹𝑖𝑛𝑎𝑙−𝐾𝑖𝑙𝑜𝑠 𝐼𝑛𝑖𝑐𝑖𝑜</a:t>
              </a:r>
              <a:r>
                <a:rPr lang="es-MX" sz="1600" i="0">
                  <a:solidFill>
                    <a:schemeClr val="tx1"/>
                  </a:solidFill>
                  <a:effectLst/>
                  <a:latin typeface="Cambria Math"/>
                  <a:ea typeface="+mn-ea"/>
                  <a:cs typeface="+mn-cs"/>
                </a:rPr>
                <a:t>)</a:t>
              </a:r>
              <a:endParaRPr lang="es-MX" sz="41300">
                <a:solidFill>
                  <a:schemeClr val="tx1"/>
                </a:solidFill>
                <a:effectLst/>
                <a:latin typeface="+mn-lt"/>
                <a:ea typeface="+mn-ea"/>
                <a:cs typeface="+mn-cs"/>
              </a:endParaRPr>
            </a:p>
          </xdr:txBody>
        </xdr:sp>
      </mc:Fallback>
    </mc:AlternateContent>
    <xdr:clientData/>
  </xdr:oneCellAnchor>
  <xdr:oneCellAnchor>
    <xdr:from>
      <xdr:col>2</xdr:col>
      <xdr:colOff>1371600</xdr:colOff>
      <xdr:row>19</xdr:row>
      <xdr:rowOff>180975</xdr:rowOff>
    </xdr:from>
    <xdr:ext cx="3011274" cy="509114"/>
    <mc:AlternateContent xmlns:mc="http://schemas.openxmlformats.org/markup-compatibility/2006" xmlns:a14="http://schemas.microsoft.com/office/drawing/2010/main">
      <mc:Choice Requires="a14">
        <xdr:sp macro="" textlink="">
          <xdr:nvSpPr>
            <xdr:cNvPr id="14" name="CuadroTexto 122">
              <a:extLst>
                <a:ext uri="{FF2B5EF4-FFF2-40B4-BE49-F238E27FC236}">
                  <a16:creationId xmlns:a16="http://schemas.microsoft.com/office/drawing/2014/main" id="{00000000-0008-0000-0200-00000E000000}"/>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𝑝𝑟𝑒𝑣𝑒𝑛𝑡𝑖𝑣𝑜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71400">
                <a:solidFill>
                  <a:schemeClr val="tx1"/>
                </a:solidFill>
                <a:effectLst/>
                <a:latin typeface="+mn-lt"/>
                <a:ea typeface="+mn-ea"/>
                <a:cs typeface="+mn-cs"/>
              </a:endParaRPr>
            </a:p>
          </xdr:txBody>
        </xdr:sp>
      </mc:Choice>
      <mc:Fallback xmlns="">
        <xdr:sp macro="" textlink="">
          <xdr:nvSpPr>
            <xdr:cNvPr id="14" name="CuadroTexto 122">
              <a:extLst>
                <a:ext uri="{FF2B5EF4-FFF2-40B4-BE49-F238E27FC236}">
                  <a16:creationId xmlns:a16="http://schemas.microsoft.com/office/drawing/2014/main" xmlns:a14="http://schemas.microsoft.com/office/drawing/2010/main" xmlns="" id="{A9B35DA4-C530-4FF0-A4BA-7E52DB8E3874}"/>
                </a:ext>
              </a:extLst>
            </xdr:cNvPr>
            <xdr:cNvSpPr txBox="1"/>
          </xdr:nvSpPr>
          <xdr:spPr>
            <a:xfrm>
              <a:off x="4029075" y="27374850"/>
              <a:ext cx="3011274"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𝑝𝑟𝑒𝑣𝑒𝑛𝑡𝑖𝑣𝑜</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71400">
                <a:solidFill>
                  <a:schemeClr val="tx1"/>
                </a:solidFill>
                <a:effectLst/>
                <a:latin typeface="+mn-lt"/>
                <a:ea typeface="+mn-ea"/>
                <a:cs typeface="+mn-cs"/>
              </a:endParaRPr>
            </a:p>
          </xdr:txBody>
        </xdr:sp>
      </mc:Fallback>
    </mc:AlternateContent>
    <xdr:clientData/>
  </xdr:oneCellAnchor>
  <xdr:oneCellAnchor>
    <xdr:from>
      <xdr:col>2</xdr:col>
      <xdr:colOff>1412875</xdr:colOff>
      <xdr:row>20</xdr:row>
      <xdr:rowOff>79375</xdr:rowOff>
    </xdr:from>
    <xdr:ext cx="2961388" cy="509114"/>
    <mc:AlternateContent xmlns:mc="http://schemas.openxmlformats.org/markup-compatibility/2006" xmlns:a14="http://schemas.microsoft.com/office/drawing/2010/main">
      <mc:Choice Requires="a14">
        <xdr:sp macro="" textlink="">
          <xdr:nvSpPr>
            <xdr:cNvPr id="15" name="CuadroTexto 123">
              <a:extLst>
                <a:ext uri="{FF2B5EF4-FFF2-40B4-BE49-F238E27FC236}">
                  <a16:creationId xmlns:a16="http://schemas.microsoft.com/office/drawing/2014/main" id="{00000000-0008-0000-0200-00000F000000}"/>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𝑐𝑜𝑟𝑟𝑒𝑐𝑡𝑖𝑣𝑜</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123400">
                <a:solidFill>
                  <a:schemeClr val="tx1"/>
                </a:solidFill>
                <a:effectLst/>
                <a:latin typeface="+mn-lt"/>
                <a:ea typeface="+mn-ea"/>
                <a:cs typeface="+mn-cs"/>
              </a:endParaRPr>
            </a:p>
          </xdr:txBody>
        </xdr:sp>
      </mc:Choice>
      <mc:Fallback xmlns="">
        <xdr:sp macro="" textlink="">
          <xdr:nvSpPr>
            <xdr:cNvPr id="15" name="CuadroTexto 123">
              <a:extLst>
                <a:ext uri="{FF2B5EF4-FFF2-40B4-BE49-F238E27FC236}">
                  <a16:creationId xmlns:a16="http://schemas.microsoft.com/office/drawing/2014/main" xmlns:a14="http://schemas.microsoft.com/office/drawing/2010/main" xmlns="" id="{85BD7480-9600-4D0C-860F-412BF0702E83}"/>
                </a:ext>
              </a:extLst>
            </xdr:cNvPr>
            <xdr:cNvSpPr txBox="1"/>
          </xdr:nvSpPr>
          <xdr:spPr>
            <a:xfrm>
              <a:off x="4070350" y="28044775"/>
              <a:ext cx="2961388"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a:t>
              </a:r>
              <a:r>
                <a:rPr lang="es-MX" sz="1600" b="0" i="0">
                  <a:solidFill>
                    <a:schemeClr val="tx1"/>
                  </a:solidFill>
                  <a:effectLst/>
                  <a:latin typeface="Cambria Math" panose="02040503050406030204" pitchFamily="18" charset="0"/>
                  <a:ea typeface="+mn-ea"/>
                  <a:cs typeface="+mn-cs"/>
                </a:rPr>
                <a:t> 𝑐𝑜𝑟𝑟𝑒𝑐𝑡𝑖𝑣𝑜</a:t>
              </a:r>
              <a:r>
                <a:rPr lang="es-MX" sz="1600" b="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123400">
                <a:solidFill>
                  <a:schemeClr val="tx1"/>
                </a:solidFill>
                <a:effectLst/>
                <a:latin typeface="+mn-lt"/>
                <a:ea typeface="+mn-ea"/>
                <a:cs typeface="+mn-cs"/>
              </a:endParaRPr>
            </a:p>
          </xdr:txBody>
        </xdr:sp>
      </mc:Fallback>
    </mc:AlternateContent>
    <xdr:clientData/>
  </xdr:oneCellAnchor>
  <xdr:oneCellAnchor>
    <xdr:from>
      <xdr:col>2</xdr:col>
      <xdr:colOff>1438275</xdr:colOff>
      <xdr:row>21</xdr:row>
      <xdr:rowOff>104775</xdr:rowOff>
    </xdr:from>
    <xdr:ext cx="2722412" cy="509114"/>
    <mc:AlternateContent xmlns:mc="http://schemas.openxmlformats.org/markup-compatibility/2006" xmlns:a14="http://schemas.microsoft.com/office/drawing/2010/main">
      <mc:Choice Requires="a14">
        <xdr:sp macro="" textlink="">
          <xdr:nvSpPr>
            <xdr:cNvPr id="16" name="CuadroTexto 124">
              <a:extLst>
                <a:ext uri="{FF2B5EF4-FFF2-40B4-BE49-F238E27FC236}">
                  <a16:creationId xmlns:a16="http://schemas.microsoft.com/office/drawing/2014/main" id="{00000000-0008-0000-0200-000010000000}"/>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𝑛𝑜𝑟𝑚𝑎𝑙</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m:t>
                        </m:r>
                      </m:den>
                    </m:f>
                  </m:oMath>
                </m:oMathPara>
              </a14:m>
              <a:endParaRPr lang="es-MX" sz="213200">
                <a:solidFill>
                  <a:schemeClr val="tx1"/>
                </a:solidFill>
                <a:effectLst/>
                <a:latin typeface="+mn-lt"/>
                <a:ea typeface="+mn-ea"/>
                <a:cs typeface="+mn-cs"/>
              </a:endParaRPr>
            </a:p>
          </xdr:txBody>
        </xdr:sp>
      </mc:Choice>
      <mc:Fallback xmlns="">
        <xdr:sp macro="" textlink="">
          <xdr:nvSpPr>
            <xdr:cNvPr id="16" name="CuadroTexto 124">
              <a:extLst>
                <a:ext uri="{FF2B5EF4-FFF2-40B4-BE49-F238E27FC236}">
                  <a16:creationId xmlns:a16="http://schemas.microsoft.com/office/drawing/2014/main" xmlns:a14="http://schemas.microsoft.com/office/drawing/2010/main" xmlns="" id="{3C49F452-3728-405C-AD32-832B370AE49E}"/>
                </a:ext>
              </a:extLst>
            </xdr:cNvPr>
            <xdr:cNvSpPr txBox="1"/>
          </xdr:nvSpPr>
          <xdr:spPr>
            <a:xfrm>
              <a:off x="4095750" y="28879800"/>
              <a:ext cx="2722412"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𝑑𝑒 𝑎𝑙𝑖𝑚𝑒𝑛𝑡𝑜 𝑛𝑜𝑟𝑚𝑎𝑙</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a:t>
              </a:r>
              <a:r>
                <a:rPr lang="es-MX" sz="1600" i="0">
                  <a:solidFill>
                    <a:schemeClr val="tx1"/>
                  </a:solidFill>
                  <a:effectLst/>
                  <a:latin typeface="Cambria Math"/>
                  <a:ea typeface="+mn-ea"/>
                  <a:cs typeface="+mn-cs"/>
                </a:rPr>
                <a:t>)</a:t>
              </a:r>
              <a:endParaRPr lang="es-MX" sz="213200">
                <a:solidFill>
                  <a:schemeClr val="tx1"/>
                </a:solidFill>
                <a:effectLst/>
                <a:latin typeface="+mn-lt"/>
                <a:ea typeface="+mn-ea"/>
                <a:cs typeface="+mn-cs"/>
              </a:endParaRPr>
            </a:p>
          </xdr:txBody>
        </xdr:sp>
      </mc:Fallback>
    </mc:AlternateContent>
    <xdr:clientData/>
  </xdr:oneCellAnchor>
  <xdr:oneCellAnchor>
    <xdr:from>
      <xdr:col>2</xdr:col>
      <xdr:colOff>1381125</xdr:colOff>
      <xdr:row>23</xdr:row>
      <xdr:rowOff>396875</xdr:rowOff>
    </xdr:from>
    <xdr:ext cx="2940805" cy="509114"/>
    <mc:AlternateContent xmlns:mc="http://schemas.openxmlformats.org/markup-compatibility/2006" xmlns:a14="http://schemas.microsoft.com/office/drawing/2010/main">
      <mc:Choice Requires="a14">
        <xdr:sp macro="" textlink="">
          <xdr:nvSpPr>
            <xdr:cNvPr id="17" name="CuadroTexto 125">
              <a:extLst>
                <a:ext uri="{FF2B5EF4-FFF2-40B4-BE49-F238E27FC236}">
                  <a16:creationId xmlns:a16="http://schemas.microsoft.com/office/drawing/2014/main" id="{00000000-0008-0000-0200-000011000000}"/>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h𝑒𝑚𝑏𝑟𝑎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𝑝𝑎𝑟𝑎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𝐶𝑎𝑏𝑒𝑧𝑎𝑠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𝑙𝑙𝑒𝑣𝑎𝑑𝑎𝑠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𝑑𝑒𝑠𝑡𝑒𝑡𝑎𝑟</m:t>
                        </m:r>
                      </m:den>
                    </m:f>
                  </m:oMath>
                </m:oMathPara>
              </a14:m>
              <a:endParaRPr lang="es-MX" sz="368400">
                <a:solidFill>
                  <a:schemeClr val="tx1"/>
                </a:solidFill>
                <a:effectLst/>
                <a:latin typeface="+mn-lt"/>
                <a:ea typeface="+mn-ea"/>
                <a:cs typeface="+mn-cs"/>
              </a:endParaRPr>
            </a:p>
          </xdr:txBody>
        </xdr:sp>
      </mc:Choice>
      <mc:Fallback xmlns="">
        <xdr:sp macro="" textlink="">
          <xdr:nvSpPr>
            <xdr:cNvPr id="17" name="CuadroTexto 125">
              <a:extLst>
                <a:ext uri="{FF2B5EF4-FFF2-40B4-BE49-F238E27FC236}">
                  <a16:creationId xmlns:a16="http://schemas.microsoft.com/office/drawing/2014/main" xmlns:a14="http://schemas.microsoft.com/office/drawing/2010/main" xmlns="" id="{5B7B604B-5917-46E4-AD24-020D5E2DAE18}"/>
                </a:ext>
              </a:extLst>
            </xdr:cNvPr>
            <xdr:cNvSpPr txBox="1"/>
          </xdr:nvSpPr>
          <xdr:spPr>
            <a:xfrm>
              <a:off x="4038600" y="30524450"/>
              <a:ext cx="2940805"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ℎ𝑒𝑚𝑏𝑟𝑎 𝑝𝑎𝑟𝑎 𝑑𝑒𝑠𝑡𝑒𝑡𝑎𝑟</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∑𝐶𝑎𝑏𝑒𝑧𝑎𝑠 𝑙𝑙𝑒𝑣𝑎𝑑𝑎𝑠 𝑎 𝑑𝑒𝑠𝑡𝑒𝑡𝑎𝑟</a:t>
              </a:r>
              <a:r>
                <a:rPr lang="es-MX" sz="1600" i="0">
                  <a:solidFill>
                    <a:schemeClr val="tx1"/>
                  </a:solidFill>
                  <a:effectLst/>
                  <a:latin typeface="Cambria Math"/>
                  <a:ea typeface="+mn-ea"/>
                  <a:cs typeface="+mn-cs"/>
                </a:rPr>
                <a:t>)</a:t>
              </a:r>
              <a:endParaRPr lang="es-MX" sz="368400">
                <a:solidFill>
                  <a:schemeClr val="tx1"/>
                </a:solidFill>
                <a:effectLst/>
                <a:latin typeface="+mn-lt"/>
                <a:ea typeface="+mn-ea"/>
                <a:cs typeface="+mn-cs"/>
              </a:endParaRPr>
            </a:p>
          </xdr:txBody>
        </xdr:sp>
      </mc:Fallback>
    </mc:AlternateContent>
    <xdr:clientData/>
  </xdr:oneCellAnchor>
  <xdr:oneCellAnchor>
    <xdr:from>
      <xdr:col>2</xdr:col>
      <xdr:colOff>1952625</xdr:colOff>
      <xdr:row>25</xdr:row>
      <xdr:rowOff>587375</xdr:rowOff>
    </xdr:from>
    <xdr:ext cx="1738104" cy="507960"/>
    <mc:AlternateContent xmlns:mc="http://schemas.openxmlformats.org/markup-compatibility/2006" xmlns:a14="http://schemas.microsoft.com/office/drawing/2010/main">
      <mc:Choice Requires="a14">
        <xdr:sp macro="" textlink="">
          <xdr:nvSpPr>
            <xdr:cNvPr id="18" name="CuadroTexto 126">
              <a:extLst>
                <a:ext uri="{FF2B5EF4-FFF2-40B4-BE49-F238E27FC236}">
                  <a16:creationId xmlns:a16="http://schemas.microsoft.com/office/drawing/2014/main" id="{00000000-0008-0000-0200-000012000000}"/>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𝑁𝑎𝑐𝑖𝑚𝑒𝑛𝑡𝑜𝑠</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e>
                        </m:nary>
                      </m:den>
                    </m:f>
                  </m:oMath>
                </m:oMathPara>
              </a14:m>
              <a:endParaRPr lang="es-MX" sz="333300">
                <a:solidFill>
                  <a:schemeClr val="tx1"/>
                </a:solidFill>
                <a:effectLst/>
                <a:latin typeface="+mn-lt"/>
                <a:ea typeface="+mn-ea"/>
                <a:cs typeface="+mn-cs"/>
              </a:endParaRPr>
            </a:p>
          </xdr:txBody>
        </xdr:sp>
      </mc:Choice>
      <mc:Fallback xmlns="">
        <xdr:sp macro="" textlink="">
          <xdr:nvSpPr>
            <xdr:cNvPr id="18" name="CuadroTexto 126">
              <a:extLst>
                <a:ext uri="{FF2B5EF4-FFF2-40B4-BE49-F238E27FC236}">
                  <a16:creationId xmlns:a16="http://schemas.microsoft.com/office/drawing/2014/main" xmlns:a14="http://schemas.microsoft.com/office/drawing/2010/main" xmlns="" id="{A759AB87-7884-472E-8E50-6DD35BE3721A}"/>
                </a:ext>
              </a:extLst>
            </xdr:cNvPr>
            <xdr:cNvSpPr txBox="1"/>
          </xdr:nvSpPr>
          <xdr:spPr>
            <a:xfrm>
              <a:off x="4610100" y="32048450"/>
              <a:ext cx="1738104"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𝑁𝑎𝑐𝑖𝑚𝑒𝑛𝑡𝑜𝑠</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333300">
                <a:solidFill>
                  <a:schemeClr val="tx1"/>
                </a:solidFill>
                <a:effectLst/>
                <a:latin typeface="+mn-lt"/>
                <a:ea typeface="+mn-ea"/>
                <a:cs typeface="+mn-cs"/>
              </a:endParaRPr>
            </a:p>
          </xdr:txBody>
        </xdr:sp>
      </mc:Fallback>
    </mc:AlternateContent>
    <xdr:clientData/>
  </xdr:oneCellAnchor>
  <xdr:oneCellAnchor>
    <xdr:from>
      <xdr:col>2</xdr:col>
      <xdr:colOff>1301750</xdr:colOff>
      <xdr:row>27</xdr:row>
      <xdr:rowOff>746125</xdr:rowOff>
    </xdr:from>
    <xdr:ext cx="3192990" cy="509114"/>
    <mc:AlternateContent xmlns:mc="http://schemas.openxmlformats.org/markup-compatibility/2006" xmlns:a14="http://schemas.microsoft.com/office/drawing/2010/main">
      <mc:Choice Requires="a14">
        <xdr:sp macro="" textlink="">
          <xdr:nvSpPr>
            <xdr:cNvPr id="19" name="CuadroTexto 127">
              <a:extLst>
                <a:ext uri="{FF2B5EF4-FFF2-40B4-BE49-F238E27FC236}">
                  <a16:creationId xmlns:a16="http://schemas.microsoft.com/office/drawing/2014/main" id="{00000000-0008-0000-0200-000013000000}"/>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𝑚𝑎𝑛𝑡𝑒𝑛𝑖𝑚𝑖𝑒𝑛𝑡𝑜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𝑉𝑖𝑒𝑛𝑡𝑟𝑒𝑠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𝑎𝑐𝑡𝑖𝑣𝑜𝑠</m:t>
                        </m:r>
                      </m:den>
                    </m:f>
                  </m:oMath>
                </m:oMathPara>
              </a14:m>
              <a:endParaRPr lang="es-MX" sz="400000">
                <a:solidFill>
                  <a:schemeClr val="tx1"/>
                </a:solidFill>
                <a:effectLst/>
                <a:latin typeface="+mn-lt"/>
                <a:ea typeface="+mn-ea"/>
                <a:cs typeface="+mn-cs"/>
              </a:endParaRPr>
            </a:p>
          </xdr:txBody>
        </xdr:sp>
      </mc:Choice>
      <mc:Fallback xmlns="">
        <xdr:sp macro="" textlink="">
          <xdr:nvSpPr>
            <xdr:cNvPr id="19" name="CuadroTexto 127">
              <a:extLst>
                <a:ext uri="{FF2B5EF4-FFF2-40B4-BE49-F238E27FC236}">
                  <a16:creationId xmlns:a16="http://schemas.microsoft.com/office/drawing/2014/main" xmlns:a14="http://schemas.microsoft.com/office/drawing/2010/main" xmlns="" id="{A975AC46-2C26-4A39-BCCA-90015B7785B9}"/>
                </a:ext>
              </a:extLst>
            </xdr:cNvPr>
            <xdr:cNvSpPr txBox="1"/>
          </xdr:nvSpPr>
          <xdr:spPr>
            <a:xfrm>
              <a:off x="3959225" y="33931225"/>
              <a:ext cx="3192990" cy="50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𝑚𝑎𝑛𝑡𝑒𝑛𝑖𝑚𝑖𝑒𝑛𝑡𝑜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∑𝑉𝑖𝑒𝑛𝑡𝑟𝑒𝑠 𝑎𝑐𝑡𝑖𝑣𝑜𝑠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930275</xdr:colOff>
      <xdr:row>29</xdr:row>
      <xdr:rowOff>454025</xdr:rowOff>
    </xdr:from>
    <xdr:ext cx="3982565" cy="507960"/>
    <mc:AlternateContent xmlns:mc="http://schemas.openxmlformats.org/markup-compatibility/2006" xmlns:a14="http://schemas.microsoft.com/office/drawing/2010/main">
      <mc:Choice Requires="a14">
        <xdr:sp macro="" textlink="">
          <xdr:nvSpPr>
            <xdr:cNvPr id="20" name="CuadroTexto 128">
              <a:extLst>
                <a:ext uri="{FF2B5EF4-FFF2-40B4-BE49-F238E27FC236}">
                  <a16:creationId xmlns:a16="http://schemas.microsoft.com/office/drawing/2014/main" id="{00000000-0008-0000-0200-000014000000}"/>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𝑎𝑙𝑖𝑚𝑒𝑛𝑡𝑜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400000">
                <a:solidFill>
                  <a:schemeClr val="tx1"/>
                </a:solidFill>
                <a:effectLst/>
                <a:latin typeface="+mn-lt"/>
                <a:ea typeface="+mn-ea"/>
                <a:cs typeface="+mn-cs"/>
              </a:endParaRPr>
            </a:p>
          </xdr:txBody>
        </xdr:sp>
      </mc:Choice>
      <mc:Fallback xmlns="">
        <xdr:sp macro="" textlink="">
          <xdr:nvSpPr>
            <xdr:cNvPr id="20" name="CuadroTexto 128">
              <a:extLst>
                <a:ext uri="{FF2B5EF4-FFF2-40B4-BE49-F238E27FC236}">
                  <a16:creationId xmlns:a16="http://schemas.microsoft.com/office/drawing/2014/main" xmlns:a14="http://schemas.microsoft.com/office/drawing/2010/main" xmlns="" id="{A503152E-716E-476C-A99C-EE54551CCFFB}"/>
                </a:ext>
              </a:extLst>
            </xdr:cNvPr>
            <xdr:cNvSpPr txBox="1"/>
          </xdr:nvSpPr>
          <xdr:spPr>
            <a:xfrm>
              <a:off x="3587750" y="35658425"/>
              <a:ext cx="3982565"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𝐾𝑖𝑙𝑜𝑠 𝑎𝑙𝑖𝑚𝑒𝑛𝑡𝑜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400000">
                <a:solidFill>
                  <a:schemeClr val="tx1"/>
                </a:solidFill>
                <a:effectLst/>
                <a:latin typeface="+mn-lt"/>
                <a:ea typeface="+mn-ea"/>
                <a:cs typeface="+mn-cs"/>
              </a:endParaRPr>
            </a:p>
          </xdr:txBody>
        </xdr:sp>
      </mc:Fallback>
    </mc:AlternateContent>
    <xdr:clientData/>
  </xdr:oneCellAnchor>
  <xdr:oneCellAnchor>
    <xdr:from>
      <xdr:col>2</xdr:col>
      <xdr:colOff>873125</xdr:colOff>
      <xdr:row>31</xdr:row>
      <xdr:rowOff>381000</xdr:rowOff>
    </xdr:from>
    <xdr:ext cx="4038093" cy="507960"/>
    <mc:AlternateContent xmlns:mc="http://schemas.openxmlformats.org/markup-compatibility/2006" xmlns:a14="http://schemas.microsoft.com/office/drawing/2010/main">
      <mc:Choice Requires="a14">
        <xdr:sp macro="" textlink="">
          <xdr:nvSpPr>
            <xdr:cNvPr id="21" name="CuadroTexto 129">
              <a:extLst>
                <a:ext uri="{FF2B5EF4-FFF2-40B4-BE49-F238E27FC236}">
                  <a16:creationId xmlns:a16="http://schemas.microsoft.com/office/drawing/2014/main" id="{00000000-0008-0000-0200-000015000000}"/>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 </m:t>
                        </m:r>
                        <m:r>
                          <a:rPr lang="es-MX" sz="160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𝐴𝑙𝑖𝑚𝑒𝑛𝑡𝑜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𝑐𝑜𝑛𝑠𝑢𝑚𝑖𝑑𝑜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𝑝𝑜𝑟</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𝑚𝑎𝑟𝑟𝑎𝑛𝑎</m:t>
                        </m:r>
                      </m:num>
                      <m:den>
                        <m:nary>
                          <m:naryPr>
                            <m:chr m:val="∑"/>
                            <m:subHide m:val="on"/>
                            <m:supHide m:val="on"/>
                            <m:ctrlPr>
                              <a:rPr lang="es-MX" sz="1600" i="1">
                                <a:solidFill>
                                  <a:schemeClr val="tx1"/>
                                </a:solidFill>
                                <a:effectLst/>
                                <a:latin typeface="Cambria Math" panose="02040503050406030204" pitchFamily="18" charset="0"/>
                                <a:ea typeface="+mn-ea"/>
                                <a:cs typeface="+mn-cs"/>
                              </a:rPr>
                            </m:ctrlPr>
                          </m:naryPr>
                          <m:sub/>
                          <m:sup/>
                          <m:e>
                            <m:r>
                              <a:rPr lang="es-MX" sz="1600" i="1">
                                <a:solidFill>
                                  <a:schemeClr val="tx1"/>
                                </a:solidFill>
                                <a:effectLst/>
                                <a:latin typeface="Cambria Math" panose="02040503050406030204" pitchFamily="18" charset="0"/>
                                <a:ea typeface="+mn-ea"/>
                                <a:cs typeface="+mn-cs"/>
                              </a:rPr>
                              <m:t>𝑁𝑎𝑐𝑖𝑚𝑒𝑛𝑡𝑜𝑠</m:t>
                            </m:r>
                          </m:e>
                        </m:nary>
                      </m:den>
                    </m:f>
                  </m:oMath>
                </m:oMathPara>
              </a14:m>
              <a:endParaRPr lang="es-MX" sz="1600">
                <a:solidFill>
                  <a:schemeClr val="tx1"/>
                </a:solidFill>
                <a:effectLst/>
                <a:latin typeface="+mn-lt"/>
                <a:ea typeface="+mn-ea"/>
                <a:cs typeface="+mn-cs"/>
              </a:endParaRPr>
            </a:p>
          </xdr:txBody>
        </xdr:sp>
      </mc:Choice>
      <mc:Fallback xmlns="">
        <xdr:sp macro="" textlink="">
          <xdr:nvSpPr>
            <xdr:cNvPr id="21" name="CuadroTexto 129">
              <a:extLst>
                <a:ext uri="{FF2B5EF4-FFF2-40B4-BE49-F238E27FC236}">
                  <a16:creationId xmlns:a16="http://schemas.microsoft.com/office/drawing/2014/main" xmlns:a14="http://schemas.microsoft.com/office/drawing/2010/main" xmlns="" id="{2861B802-AF3F-4790-8218-8FDBF8D92B76}"/>
                </a:ext>
              </a:extLst>
            </xdr:cNvPr>
            <xdr:cNvSpPr txBox="1"/>
          </xdr:nvSpPr>
          <xdr:spPr>
            <a:xfrm>
              <a:off x="3530600" y="37576125"/>
              <a:ext cx="4038093" cy="50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 𝐶𝑜𝑠𝑡𝑜 𝐴𝑙𝑖𝑚𝑒𝑛𝑡𝑜 𝑐𝑜𝑛𝑠𝑢𝑚𝑖𝑑𝑜 𝑝𝑜𝑟 𝑚𝑎𝑟𝑟𝑎𝑛𝑎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𝑁𝑎𝑐𝑖𝑚𝑒𝑛𝑡𝑜𝑠</a:t>
              </a:r>
              <a:r>
                <a:rPr lang="es-MX" sz="160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1813379</xdr:colOff>
      <xdr:row>2</xdr:row>
      <xdr:rowOff>191862</xdr:rowOff>
    </xdr:from>
    <xdr:ext cx="2190856" cy="467564"/>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𝑀𝑢𝑒𝑟𝑡𝑒𝑠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num>
                      <m:den>
                        <m:r>
                          <a:rPr lang="es-MX" sz="1600">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𝑁𝑎𝑐𝑖𝑚𝑒𝑛𝑡𝑜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𝑒𝑛</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den>
                    </m:f>
                  </m:oMath>
                </m:oMathPara>
              </a14:m>
              <a:endParaRPr lang="es-MX" sz="2400"/>
            </a:p>
          </xdr:txBody>
        </xdr:sp>
      </mc:Choice>
      <mc:Fallback xmlns="">
        <xdr:sp macro="" textlink="">
          <xdr:nvSpPr>
            <xdr:cNvPr id="22" name="CuadroTexto 21">
              <a:extLst>
                <a:ext uri="{FF2B5EF4-FFF2-40B4-BE49-F238E27FC236}">
                  <a16:creationId xmlns:a16="http://schemas.microsoft.com/office/drawing/2014/main" xmlns:a14="http://schemas.microsoft.com/office/drawing/2010/main" xmlns="" id="{8B2032E6-ABCF-412D-BB3A-3A613816461B}"/>
                </a:ext>
              </a:extLst>
            </xdr:cNvPr>
            <xdr:cNvSpPr txBox="1"/>
          </xdr:nvSpPr>
          <xdr:spPr>
            <a:xfrm>
              <a:off x="4480379" y="1392012"/>
              <a:ext cx="2190856"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𝑀𝑢𝑒𝑟𝑡𝑒𝑠 𝑒𝑛 𝑐𝑎𝑚𝑎𝑑𝑎</a:t>
              </a: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𝑁𝑎𝑐𝑖𝑚𝑒𝑛𝑡𝑜 𝑒𝑛 𝑐𝑎𝑚𝑎𝑑𝑎.</a:t>
              </a:r>
              <a:r>
                <a:rPr lang="es-MX" sz="1600" i="0">
                  <a:solidFill>
                    <a:schemeClr val="tx1"/>
                  </a:solidFill>
                  <a:effectLst/>
                  <a:latin typeface="Cambria Math"/>
                  <a:ea typeface="+mn-ea"/>
                  <a:cs typeface="+mn-cs"/>
                </a:rPr>
                <a:t>)</a:t>
              </a:r>
              <a:endParaRPr lang="es-MX" sz="2400"/>
            </a:p>
          </xdr:txBody>
        </xdr:sp>
      </mc:Fallback>
    </mc:AlternateContent>
    <xdr:clientData/>
  </xdr:oneCellAnchor>
  <xdr:oneCellAnchor>
    <xdr:from>
      <xdr:col>2</xdr:col>
      <xdr:colOff>802822</xdr:colOff>
      <xdr:row>4</xdr:row>
      <xdr:rowOff>911678</xdr:rowOff>
    </xdr:from>
    <xdr:ext cx="4131066" cy="25045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a:rPr lang="es-MX" sz="1600" b="0" i="1">
                        <a:solidFill>
                          <a:schemeClr val="tx1"/>
                        </a:solidFill>
                        <a:effectLst/>
                        <a:latin typeface="Cambria Math" panose="02040503050406030204" pitchFamily="18" charset="0"/>
                        <a:ea typeface="+mn-ea"/>
                        <a:cs typeface="+mn-cs"/>
                      </a:rPr>
                      <m:t>𝐶𝑜𝑠𝑡𝑜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𝑘𝑖𝑙𝑜𝑠</m:t>
                    </m:r>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𝑐𝑎𝑚𝑎𝑑𝑎</m:t>
                    </m:r>
                    <m:r>
                      <a:rPr lang="es-MX" sz="1600" i="1">
                        <a:solidFill>
                          <a:schemeClr val="tx1"/>
                        </a:solidFill>
                        <a:effectLst/>
                        <a:latin typeface="Cambria Math" panose="02040503050406030204" pitchFamily="18" charset="0"/>
                        <a:ea typeface="+mn-ea"/>
                        <a:cs typeface="+mn-cs"/>
                      </a:rPr>
                      <m:t>∗</m:t>
                    </m:r>
                    <m:r>
                      <a:rPr lang="es-MX" sz="1600" i="1">
                        <a:solidFill>
                          <a:schemeClr val="tx1"/>
                        </a:solidFill>
                        <a:effectLst/>
                        <a:latin typeface="Cambria Math" panose="02040503050406030204" pitchFamily="18" charset="0"/>
                        <a:ea typeface="+mn-ea"/>
                        <a:cs typeface="+mn-cs"/>
                      </a:rPr>
                      <m:t>𝐾𝑖𝑙𝑜𝑠</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𝑐𝑒𝑟𝑑𝑜</m:t>
                    </m:r>
                    <m:r>
                      <a:rPr lang="es-MX" sz="1600" i="1">
                        <a:solidFill>
                          <a:schemeClr val="tx1"/>
                        </a:solidFill>
                        <a:effectLst/>
                        <a:latin typeface="Cambria Math" panose="02040503050406030204" pitchFamily="18" charset="0"/>
                        <a:ea typeface="+mn-ea"/>
                        <a:cs typeface="+mn-cs"/>
                      </a:rPr>
                      <m:t> </m:t>
                    </m:r>
                    <m:r>
                      <a:rPr lang="es-MX" sz="1600" i="1">
                        <a:solidFill>
                          <a:schemeClr val="tx1"/>
                        </a:solidFill>
                        <a:effectLst/>
                        <a:latin typeface="Cambria Math" panose="02040503050406030204" pitchFamily="18" charset="0"/>
                        <a:ea typeface="+mn-ea"/>
                        <a:cs typeface="+mn-cs"/>
                      </a:rPr>
                      <m:t>𝑚𝑢𝑒𝑟𝑡𝑜</m:t>
                    </m:r>
                    <m:r>
                      <a:rPr lang="es-MX" sz="1600" i="1">
                        <a:solidFill>
                          <a:schemeClr val="tx1"/>
                        </a:solidFill>
                        <a:effectLst/>
                        <a:latin typeface="Cambria Math" panose="02040503050406030204" pitchFamily="18" charset="0"/>
                        <a:ea typeface="+mn-ea"/>
                        <a:cs typeface="+mn-cs"/>
                      </a:rPr>
                      <m:t> </m:t>
                    </m:r>
                  </m:oMath>
                </m:oMathPara>
              </a14:m>
              <a:endParaRPr lang="es-MX" sz="16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xmlns:a14="http://schemas.microsoft.com/office/drawing/2010/main" xmlns="" id="{A21BEA45-B861-4492-BBA3-7E8A93D3D655}"/>
                </a:ext>
              </a:extLst>
            </xdr:cNvPr>
            <xdr:cNvSpPr txBox="1"/>
          </xdr:nvSpPr>
          <xdr:spPr>
            <a:xfrm>
              <a:off x="3460297" y="13151303"/>
              <a:ext cx="413106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a:solidFill>
                    <a:schemeClr val="tx1"/>
                  </a:solidFill>
                  <a:effectLst/>
                  <a:latin typeface="Cambria Math" panose="02040503050406030204" pitchFamily="18" charset="0"/>
                  <a:ea typeface="+mn-ea"/>
                  <a:cs typeface="+mn-cs"/>
                </a:rPr>
                <a:t>𝐶𝑜𝑠𝑡𝑜</a:t>
              </a:r>
              <a:r>
                <a:rPr lang="es-MX" sz="1600" i="0">
                  <a:solidFill>
                    <a:schemeClr val="tx1"/>
                  </a:solidFill>
                  <a:effectLst/>
                  <a:latin typeface="Cambria Math" panose="02040503050406030204" pitchFamily="18" charset="0"/>
                  <a:ea typeface="+mn-ea"/>
                  <a:cs typeface="+mn-cs"/>
                </a:rPr>
                <a:t> 𝑘𝑖𝑙𝑜𝑠 </a:t>
              </a:r>
              <a:r>
                <a:rPr lang="es-MX" sz="1600" b="0" i="0">
                  <a:solidFill>
                    <a:schemeClr val="tx1"/>
                  </a:solidFill>
                  <a:effectLst/>
                  <a:latin typeface="Cambria Math" panose="02040503050406030204" pitchFamily="18" charset="0"/>
                  <a:ea typeface="+mn-ea"/>
                  <a:cs typeface="+mn-cs"/>
                </a:rPr>
                <a:t>𝑑𝑒 </a:t>
              </a:r>
              <a:r>
                <a:rPr lang="es-MX" sz="1600" i="0">
                  <a:solidFill>
                    <a:schemeClr val="tx1"/>
                  </a:solidFill>
                  <a:effectLst/>
                  <a:latin typeface="Cambria Math" panose="02040503050406030204" pitchFamily="18" charset="0"/>
                  <a:ea typeface="+mn-ea"/>
                  <a:cs typeface="+mn-cs"/>
                </a:rPr>
                <a:t>𝑐𝑎𝑚𝑎𝑑𝑎∗𝐾𝑖𝑙𝑜𝑠 𝑐𝑒𝑟𝑑𝑜 𝑚𝑢𝑒𝑟𝑡𝑜 </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1510393</xdr:colOff>
      <xdr:row>33</xdr:row>
      <xdr:rowOff>272143</xdr:rowOff>
    </xdr:from>
    <xdr:ext cx="2817503" cy="50898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𝑎𝑙</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𝑃𝑎𝑟𝑖𝑟</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𝑝𝑎𝑟𝑒𝑛</m:t>
                        </m:r>
                      </m:den>
                    </m:f>
                  </m:oMath>
                </m:oMathPara>
              </a14:m>
              <a:endParaRPr lang="es-MX" sz="1600">
                <a:solidFill>
                  <a:schemeClr val="tx1"/>
                </a:solidFill>
                <a:effectLst/>
                <a:latin typeface="+mn-lt"/>
                <a:ea typeface="+mn-ea"/>
                <a:cs typeface="+mn-cs"/>
              </a:endParaRPr>
            </a:p>
          </xdr:txBody>
        </xdr:sp>
      </mc:Choice>
      <mc:Fallback xmlns="">
        <xdr:sp macro="" textlink="">
          <xdr:nvSpPr>
            <xdr:cNvPr id="25" name="CuadroTexto 24">
              <a:extLst>
                <a:ext uri="{FF2B5EF4-FFF2-40B4-BE49-F238E27FC236}">
                  <a16:creationId xmlns:a16="http://schemas.microsoft.com/office/drawing/2014/main" xmlns:a14="http://schemas.microsoft.com/office/drawing/2010/main" xmlns="" id="{7A765D23-83E8-409A-9F65-EE59D36F260E}"/>
                </a:ext>
              </a:extLst>
            </xdr:cNvPr>
            <xdr:cNvSpPr txBox="1"/>
          </xdr:nvSpPr>
          <xdr:spPr>
            <a:xfrm>
              <a:off x="4167868" y="39457993"/>
              <a:ext cx="281750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𝑎𝑙 𝑃𝑎𝑟𝑖𝑟</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𝑝𝑎𝑟𝑒𝑛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1619250</xdr:colOff>
      <xdr:row>34</xdr:row>
      <xdr:rowOff>217714</xdr:rowOff>
    </xdr:from>
    <xdr:ext cx="3255635" cy="511935"/>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𝑔𝑒𝑠𝑡𝑎𝑐𝑖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den>
                    </m:f>
                  </m:oMath>
                </m:oMathPara>
              </a14:m>
              <a:endParaRPr lang="es-MX" sz="16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xmlns:a14="http://schemas.microsoft.com/office/drawing/2010/main" xmlns="" id="{C191A3D5-5121-412A-A9E2-324D52693D78}"/>
                </a:ext>
              </a:extLst>
            </xdr:cNvPr>
            <xdr:cNvSpPr txBox="1"/>
          </xdr:nvSpPr>
          <xdr:spPr>
            <a:xfrm>
              <a:off x="4276725" y="40346539"/>
              <a:ext cx="3255635" cy="51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𝑔𝑒𝑠𝑡𝑎𝑐𝑖ó𝑛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𝑔𝑒𝑠𝑡𝑎𝑐𝑖ó𝑛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1442357</xdr:colOff>
      <xdr:row>35</xdr:row>
      <xdr:rowOff>231321</xdr:rowOff>
    </xdr:from>
    <xdr:ext cx="3213957" cy="467564"/>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𝑙𝑎𝑐𝑡𝑎𝑛𝑐𝑖𝑎</m:t>
                        </m:r>
                      </m:den>
                    </m:f>
                  </m:oMath>
                </m:oMathPara>
              </a14:m>
              <a:endParaRPr lang="es-MX" sz="1600">
                <a:solidFill>
                  <a:schemeClr val="tx1"/>
                </a:solidFill>
                <a:effectLst/>
                <a:latin typeface="+mn-lt"/>
                <a:ea typeface="+mn-ea"/>
                <a:cs typeface="+mn-cs"/>
              </a:endParaRPr>
            </a:p>
          </xdr:txBody>
        </xdr:sp>
      </mc:Choice>
      <mc:Fallback xmlns="">
        <xdr:sp macro="" textlink="">
          <xdr:nvSpPr>
            <xdr:cNvPr id="27" name="CuadroTexto 26">
              <a:extLst>
                <a:ext uri="{FF2B5EF4-FFF2-40B4-BE49-F238E27FC236}">
                  <a16:creationId xmlns:a16="http://schemas.microsoft.com/office/drawing/2014/main" xmlns:a14="http://schemas.microsoft.com/office/drawing/2010/main" xmlns="" id="{C9138853-1C53-4849-9FAB-122B407B4455}"/>
                </a:ext>
              </a:extLst>
            </xdr:cNvPr>
            <xdr:cNvSpPr txBox="1"/>
          </xdr:nvSpPr>
          <xdr:spPr>
            <a:xfrm>
              <a:off x="4099832" y="41303121"/>
              <a:ext cx="3213957"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𝑒𝑛 𝑙𝑎𝑐𝑡𝑎𝑛𝑐𝑖𝑎</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𝑙𝑎𝑐𝑡𝑎𝑛𝑐𝑖𝑎</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1483178</xdr:colOff>
      <xdr:row>36</xdr:row>
      <xdr:rowOff>272143</xdr:rowOff>
    </xdr:from>
    <xdr:ext cx="3228833" cy="508985"/>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200-00001C000000}"/>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h𝑒𝑚𝑏𝑟𝑎𝑠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den>
                    </m:f>
                  </m:oMath>
                </m:oMathPara>
              </a14:m>
              <a:endParaRPr lang="es-MX" sz="1600">
                <a:solidFill>
                  <a:schemeClr val="tx1"/>
                </a:solidFill>
                <a:effectLst/>
                <a:latin typeface="+mn-lt"/>
                <a:ea typeface="+mn-ea"/>
                <a:cs typeface="+mn-cs"/>
              </a:endParaRPr>
            </a:p>
          </xdr:txBody>
        </xdr:sp>
      </mc:Choice>
      <mc:Fallback xmlns="">
        <xdr:sp macro="" textlink="">
          <xdr:nvSpPr>
            <xdr:cNvPr id="28" name="CuadroTexto 27">
              <a:extLst>
                <a:ext uri="{FF2B5EF4-FFF2-40B4-BE49-F238E27FC236}">
                  <a16:creationId xmlns:a16="http://schemas.microsoft.com/office/drawing/2014/main" xmlns:a14="http://schemas.microsoft.com/office/drawing/2010/main" xmlns="" id="{B5E29D60-69A1-4808-ACC4-9881B74ED369}"/>
                </a:ext>
              </a:extLst>
            </xdr:cNvPr>
            <xdr:cNvSpPr txBox="1"/>
          </xdr:nvSpPr>
          <xdr:spPr>
            <a:xfrm>
              <a:off x="4140653" y="42286918"/>
              <a:ext cx="3228833"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𝑀𝑢𝑒𝑟𝑡𝑒𝑠 𝑑𝑒 ℎ𝑒𝑚𝑏𝑟𝑎𝑠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𝑑𝑒 𝑟𝑒𝑚𝑝𝑙𝑎𝑧𝑜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1714500</xdr:colOff>
      <xdr:row>37</xdr:row>
      <xdr:rowOff>231321</xdr:rowOff>
    </xdr:from>
    <xdr:ext cx="2656112" cy="50898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𝑝𝑟𝑖𝑚𝑒𝑟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29" name="CuadroTexto 28">
              <a:extLst>
                <a:ext uri="{FF2B5EF4-FFF2-40B4-BE49-F238E27FC236}">
                  <a16:creationId xmlns:a16="http://schemas.microsoft.com/office/drawing/2014/main" xmlns:a14="http://schemas.microsoft.com/office/drawing/2010/main" xmlns="" id="{123B36F2-208E-4318-AC2A-80F41D3028A1}"/>
                </a:ext>
              </a:extLst>
            </xdr:cNvPr>
            <xdr:cNvSpPr txBox="1"/>
          </xdr:nvSpPr>
          <xdr:spPr>
            <a:xfrm>
              <a:off x="4371975" y="43189071"/>
              <a:ext cx="2656112" cy="508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𝑝𝑟𝑖𝑚𝑒𝑟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𝑝𝑟𝑖𝑚𝑒𝑟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1662793</xdr:colOff>
      <xdr:row>38</xdr:row>
      <xdr:rowOff>261257</xdr:rowOff>
    </xdr:from>
    <xdr:ext cx="2793522" cy="51071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200-00001E00000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𝑠𝑒𝑔𝑢𝑛𝑑𝑜</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0" name="CuadroTexto 29">
              <a:extLst>
                <a:ext uri="{FF2B5EF4-FFF2-40B4-BE49-F238E27FC236}">
                  <a16:creationId xmlns:a16="http://schemas.microsoft.com/office/drawing/2014/main" xmlns:a14="http://schemas.microsoft.com/office/drawing/2010/main" xmlns="" id="{43AF6168-C411-4BC9-ABB1-A9EE22EE6D60}"/>
                </a:ext>
              </a:extLst>
            </xdr:cNvPr>
            <xdr:cNvSpPr txBox="1"/>
          </xdr:nvSpPr>
          <xdr:spPr>
            <a:xfrm>
              <a:off x="4320268" y="44161982"/>
              <a:ext cx="2793522" cy="510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𝑠𝑒𝑔𝑢𝑛𝑑𝑜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𝑠𝑒𝑔𝑢𝑛𝑑𝑜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1469572</xdr:colOff>
      <xdr:row>39</xdr:row>
      <xdr:rowOff>231322</xdr:rowOff>
    </xdr:from>
    <xdr:ext cx="2581861" cy="467564"/>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𝐴𝑏𝑜𝑟𝑡𝑜𝑠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num>
                      <m:den>
                        <m:r>
                          <a:rPr lang="es-MX" sz="1600" b="0" i="1">
                            <a:solidFill>
                              <a:schemeClr val="tx1"/>
                            </a:solidFill>
                            <a:effectLst/>
                            <a:latin typeface="Cambria Math" panose="02040503050406030204" pitchFamily="18" charset="0"/>
                            <a:ea typeface="+mn-ea"/>
                            <a:cs typeface="+mn-cs"/>
                          </a:rPr>
                          <m:t>𝐸𝑚𝑏𝑎𝑟𝑎𝑧𝑜𝑠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𝑡𝑒𝑟𝑐𝑒𝑟</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𝑡𝑒𝑟𝑐𝑖𝑜</m:t>
                        </m:r>
                      </m:den>
                    </m:f>
                  </m:oMath>
                </m:oMathPara>
              </a14:m>
              <a:endParaRPr lang="es-MX" sz="1600">
                <a:solidFill>
                  <a:schemeClr val="tx1"/>
                </a:solidFill>
                <a:effectLst/>
                <a:latin typeface="+mn-lt"/>
                <a:ea typeface="+mn-ea"/>
                <a:cs typeface="+mn-cs"/>
              </a:endParaRPr>
            </a:p>
          </xdr:txBody>
        </xdr:sp>
      </mc:Choice>
      <mc:Fallback xmlns="">
        <xdr:sp macro="" textlink="">
          <xdr:nvSpPr>
            <xdr:cNvPr id="31" name="CuadroTexto 30">
              <a:extLst>
                <a:ext uri="{FF2B5EF4-FFF2-40B4-BE49-F238E27FC236}">
                  <a16:creationId xmlns:a16="http://schemas.microsoft.com/office/drawing/2014/main" xmlns:a14="http://schemas.microsoft.com/office/drawing/2010/main" xmlns="" id="{9D63DDF4-4DEF-4D93-A695-2A8D7984B7A2}"/>
                </a:ext>
              </a:extLst>
            </xdr:cNvPr>
            <xdr:cNvSpPr txBox="1"/>
          </xdr:nvSpPr>
          <xdr:spPr>
            <a:xfrm>
              <a:off x="4127047" y="45075022"/>
              <a:ext cx="2581861"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𝐴𝑏𝑜𝑟𝑡𝑜𝑠 𝑒𝑛 𝑡𝑒𝑟𝑐𝑒𝑟 𝑡𝑒𝑟𝑐𝑖𝑜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𝐸𝑚𝑏𝑎𝑟𝑎𝑧𝑜𝑠 𝑒𝑛 𝑡𝑒𝑟𝑐𝑒𝑟 𝑡𝑒𝑟𝑐𝑖𝑜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1537607</xdr:colOff>
      <xdr:row>40</xdr:row>
      <xdr:rowOff>149678</xdr:rowOff>
    </xdr:from>
    <xdr:ext cx="2882649" cy="467564"/>
    <mc:AlternateContent xmlns:mc="http://schemas.openxmlformats.org/markup-compatibility/2006" xmlns:a14="http://schemas.microsoft.com/office/drawing/2010/main">
      <mc:Choice Requires="a14">
        <xdr:sp macro="" textlink="">
          <xdr:nvSpPr>
            <xdr:cNvPr id="32" name="CuadroTexto 32">
              <a:extLst>
                <a:ext uri="{FF2B5EF4-FFF2-40B4-BE49-F238E27FC236}">
                  <a16:creationId xmlns:a16="http://schemas.microsoft.com/office/drawing/2014/main" id="{00000000-0008-0000-0200-000020000000}"/>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𝑛𝑢𝑒𝑣𝑎𝑠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𝑟𝑒𝑚𝑝𝑙𝑎𝑧𝑜</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𝑢𝑠𝑜</m:t>
                        </m:r>
                      </m:den>
                    </m:f>
                  </m:oMath>
                </m:oMathPara>
              </a14:m>
              <a:endParaRPr lang="es-MX" sz="1600">
                <a:solidFill>
                  <a:schemeClr val="tx1"/>
                </a:solidFill>
                <a:effectLst/>
                <a:latin typeface="+mn-lt"/>
                <a:ea typeface="+mn-ea"/>
                <a:cs typeface="+mn-cs"/>
              </a:endParaRPr>
            </a:p>
          </xdr:txBody>
        </xdr:sp>
      </mc:Choice>
      <mc:Fallback xmlns="">
        <xdr:sp macro="" textlink="">
          <xdr:nvSpPr>
            <xdr:cNvPr id="32" name="CuadroTexto 32">
              <a:extLst>
                <a:ext uri="{FF2B5EF4-FFF2-40B4-BE49-F238E27FC236}">
                  <a16:creationId xmlns:a16="http://schemas.microsoft.com/office/drawing/2014/main" xmlns:a14="http://schemas.microsoft.com/office/drawing/2010/main" xmlns="" id="{10515F21-FC9D-4C95-AC8B-C05269A51E8A}"/>
                </a:ext>
              </a:extLst>
            </xdr:cNvPr>
            <xdr:cNvSpPr txBox="1"/>
          </xdr:nvSpPr>
          <xdr:spPr>
            <a:xfrm>
              <a:off x="4195082" y="45936353"/>
              <a:ext cx="288264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𝑛𝑢𝑒𝑣𝑎𝑠 𝑑𝑒 𝑟𝑒𝑚𝑝𝑙𝑎𝑧𝑜</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𝑒𝑛 𝑢𝑠𝑜</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1349828</xdr:colOff>
      <xdr:row>42</xdr:row>
      <xdr:rowOff>274864</xdr:rowOff>
    </xdr:from>
    <xdr:ext cx="3239285" cy="510653"/>
    <mc:AlternateContent xmlns:mc="http://schemas.openxmlformats.org/markup-compatibility/2006" xmlns:a14="http://schemas.microsoft.com/office/drawing/2010/main">
      <mc:Choice Requires="a14">
        <xdr:sp macro="" textlink="">
          <xdr:nvSpPr>
            <xdr:cNvPr id="33" name="CuadroTexto 33">
              <a:extLst>
                <a:ext uri="{FF2B5EF4-FFF2-40B4-BE49-F238E27FC236}">
                  <a16:creationId xmlns:a16="http://schemas.microsoft.com/office/drawing/2014/main" id="{00000000-0008-0000-0200-000021000000}"/>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𝑝𝑟𝑒</m:t>
                        </m:r>
                        <m:r>
                          <a:rPr lang="es-MX" sz="1600" b="0" i="1">
                            <a:solidFill>
                              <a:schemeClr val="tx1"/>
                            </a:solidFill>
                            <a:effectLst/>
                            <a:latin typeface="Cambria Math" panose="02040503050406030204" pitchFamily="18" charset="0"/>
                            <a:ea typeface="+mn-ea"/>
                            <a:cs typeface="+mn-cs"/>
                          </a:rPr>
                          <m:t>ñ</m:t>
                        </m:r>
                        <m:r>
                          <a:rPr lang="es-MX" sz="1600" b="0" i="1">
                            <a:solidFill>
                              <a:schemeClr val="tx1"/>
                            </a:solidFill>
                            <a:effectLst/>
                            <a:latin typeface="Cambria Math" panose="02040503050406030204" pitchFamily="18" charset="0"/>
                            <a:ea typeface="+mn-ea"/>
                            <a:cs typeface="+mn-cs"/>
                          </a:rPr>
                          <m:t>𝑎𝑑𝑎𝑠</m:t>
                        </m:r>
                      </m:num>
                      <m:den>
                        <m:r>
                          <a:rPr lang="es-MX" sz="1600" b="0" i="1">
                            <a:solidFill>
                              <a:schemeClr val="tx1"/>
                            </a:solidFill>
                            <a:effectLst/>
                            <a:latin typeface="Cambria Math" panose="02040503050406030204" pitchFamily="18" charset="0"/>
                            <a:ea typeface="+mn-ea"/>
                            <a:cs typeface="+mn-cs"/>
                          </a:rPr>
                          <m:t>𝐻𝑒𝑚𝑏𝑟𝑎𝑠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𝑓𝑢𝑒𝑟𝑜𝑛</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𝑒𝑛𝑠𝑒𝑚𝑖𝑛𝑎𝑑𝑎𝑠</m:t>
                        </m:r>
                      </m:den>
                    </m:f>
                  </m:oMath>
                </m:oMathPara>
              </a14:m>
              <a:endParaRPr lang="es-MX" sz="1600">
                <a:solidFill>
                  <a:schemeClr val="tx1"/>
                </a:solidFill>
                <a:effectLst/>
                <a:latin typeface="+mn-lt"/>
                <a:ea typeface="+mn-ea"/>
                <a:cs typeface="+mn-cs"/>
              </a:endParaRPr>
            </a:p>
          </xdr:txBody>
        </xdr:sp>
      </mc:Choice>
      <mc:Fallback xmlns="">
        <xdr:sp macro="" textlink="">
          <xdr:nvSpPr>
            <xdr:cNvPr id="33" name="CuadroTexto 33">
              <a:extLst>
                <a:ext uri="{FF2B5EF4-FFF2-40B4-BE49-F238E27FC236}">
                  <a16:creationId xmlns:a16="http://schemas.microsoft.com/office/drawing/2014/main" xmlns:a14="http://schemas.microsoft.com/office/drawing/2010/main" xmlns="" id="{C909CAFC-74AB-4BA8-B59E-87C391E1D5BB}"/>
                </a:ext>
              </a:extLst>
            </xdr:cNvPr>
            <xdr:cNvSpPr txBox="1"/>
          </xdr:nvSpPr>
          <xdr:spPr>
            <a:xfrm>
              <a:off x="4007303" y="47442664"/>
              <a:ext cx="3239285" cy="510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𝐻𝑒𝑚𝑏𝑟𝑎𝑠 𝑝𝑟𝑒ñ𝑎𝑑𝑎𝑠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𝐻𝑒𝑚𝑏𝑟𝑎𝑠 𝑞𝑢𝑒 𝑓𝑢𝑒𝑟𝑜𝑛 𝑒𝑛𝑠𝑒𝑚𝑖𝑛𝑎𝑑𝑎𝑠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1583871</xdr:colOff>
      <xdr:row>43</xdr:row>
      <xdr:rowOff>263979</xdr:rowOff>
    </xdr:from>
    <xdr:ext cx="2965427" cy="510204"/>
    <mc:AlternateContent xmlns:mc="http://schemas.openxmlformats.org/markup-compatibility/2006" xmlns:a14="http://schemas.microsoft.com/office/drawing/2010/main">
      <mc:Choice Requires="a14">
        <xdr:sp macro="" textlink="">
          <xdr:nvSpPr>
            <xdr:cNvPr id="34" name="CuadroTexto 34">
              <a:extLst>
                <a:ext uri="{FF2B5EF4-FFF2-40B4-BE49-F238E27FC236}">
                  <a16:creationId xmlns:a16="http://schemas.microsoft.com/office/drawing/2014/main" id="{00000000-0008-0000-0200-000022000000}"/>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𝑟𝑒𝑝𝑜𝑠𝑖𝑐𝑖</m:t>
                        </m:r>
                        <m:r>
                          <a:rPr lang="es-MX" sz="1600" b="0" i="1">
                            <a:solidFill>
                              <a:schemeClr val="tx1"/>
                            </a:solidFill>
                            <a:effectLst/>
                            <a:latin typeface="Cambria Math" panose="02040503050406030204" pitchFamily="18" charset="0"/>
                            <a:ea typeface="+mn-ea"/>
                            <a:cs typeface="+mn-cs"/>
                          </a:rPr>
                          <m:t>ó</m:t>
                        </m:r>
                        <m:r>
                          <a:rPr lang="es-MX" sz="1600" b="0" i="1">
                            <a:solidFill>
                              <a:schemeClr val="tx1"/>
                            </a:solidFill>
                            <a:effectLst/>
                            <a:latin typeface="Cambria Math" panose="02040503050406030204" pitchFamily="18" charset="0"/>
                            <a:ea typeface="+mn-ea"/>
                            <a:cs typeface="+mn-cs"/>
                          </a:rPr>
                          <m:t>𝑛</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𝑠𝑒𝑚𝑒𝑛𝑡𝑎𝑙𝑒𝑠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𝑞𝑢𝑒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𝑠𝑒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𝑢𝑠𝑎𝑛</m:t>
                        </m:r>
                      </m:den>
                    </m:f>
                  </m:oMath>
                </m:oMathPara>
              </a14:m>
              <a:endParaRPr lang="es-MX" sz="1600">
                <a:solidFill>
                  <a:schemeClr val="tx1"/>
                </a:solidFill>
                <a:effectLst/>
                <a:latin typeface="+mn-lt"/>
                <a:ea typeface="+mn-ea"/>
                <a:cs typeface="+mn-cs"/>
              </a:endParaRPr>
            </a:p>
          </xdr:txBody>
        </xdr:sp>
      </mc:Choice>
      <mc:Fallback xmlns="">
        <xdr:sp macro="" textlink="">
          <xdr:nvSpPr>
            <xdr:cNvPr id="34" name="CuadroTexto 34">
              <a:extLst>
                <a:ext uri="{FF2B5EF4-FFF2-40B4-BE49-F238E27FC236}">
                  <a16:creationId xmlns:a16="http://schemas.microsoft.com/office/drawing/2014/main" xmlns:a14="http://schemas.microsoft.com/office/drawing/2010/main" xmlns="" id="{3F963270-8AF5-4282-8070-4BAD33FC8AC6}"/>
                </a:ext>
              </a:extLst>
            </xdr:cNvPr>
            <xdr:cNvSpPr txBox="1"/>
          </xdr:nvSpPr>
          <xdr:spPr>
            <a:xfrm>
              <a:off x="4241346" y="48384279"/>
              <a:ext cx="2965427" cy="510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𝑀𝑎𝑐ℎ𝑜𝑠 𝑑𝑒 𝑟𝑒𝑝𝑜𝑠𝑖𝑐𝑖ó𝑛</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𝑠𝑒𝑚𝑒𝑛𝑡𝑎𝑙𝑒𝑠 𝑞𝑢𝑒 𝑠𝑒 𝑢𝑠𝑎𝑛</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1477735</xdr:colOff>
      <xdr:row>44</xdr:row>
      <xdr:rowOff>212272</xdr:rowOff>
    </xdr:from>
    <xdr:ext cx="2784159" cy="467564"/>
    <mc:AlternateContent xmlns:mc="http://schemas.openxmlformats.org/markup-compatibility/2006" xmlns:a14="http://schemas.microsoft.com/office/drawing/2010/main">
      <mc:Choice Requires="a14">
        <xdr:sp macro="" textlink="">
          <xdr:nvSpPr>
            <xdr:cNvPr id="35" name="CuadroTexto 35">
              <a:extLst>
                <a:ext uri="{FF2B5EF4-FFF2-40B4-BE49-F238E27FC236}">
                  <a16:creationId xmlns:a16="http://schemas.microsoft.com/office/drawing/2014/main" id="{00000000-0008-0000-0200-000023000000}"/>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𝑀𝑢𝑒𝑟𝑡𝑒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num>
                      <m:den>
                        <m:r>
                          <a:rPr lang="es-MX" sz="1600" b="0" i="1">
                            <a:solidFill>
                              <a:schemeClr val="tx1"/>
                            </a:solidFill>
                            <a:effectLst/>
                            <a:latin typeface="Cambria Math" panose="02040503050406030204" pitchFamily="18" charset="0"/>
                            <a:ea typeface="+mn-ea"/>
                            <a:cs typeface="+mn-cs"/>
                          </a:rPr>
                          <m:t>𝑀𝑎𝑐h𝑜𝑠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𝑐𝑒𝑙𝑎𝑑𝑜𝑟𝑒𝑠</m:t>
                        </m:r>
                      </m:den>
                    </m:f>
                  </m:oMath>
                </m:oMathPara>
              </a14:m>
              <a:endParaRPr lang="es-MX" sz="1600">
                <a:solidFill>
                  <a:schemeClr val="tx1"/>
                </a:solidFill>
                <a:effectLst/>
                <a:latin typeface="+mn-lt"/>
                <a:ea typeface="+mn-ea"/>
                <a:cs typeface="+mn-cs"/>
              </a:endParaRPr>
            </a:p>
          </xdr:txBody>
        </xdr:sp>
      </mc:Choice>
      <mc:Fallback xmlns="">
        <xdr:sp macro="" textlink="">
          <xdr:nvSpPr>
            <xdr:cNvPr id="35" name="CuadroTexto 35">
              <a:extLst>
                <a:ext uri="{FF2B5EF4-FFF2-40B4-BE49-F238E27FC236}">
                  <a16:creationId xmlns:a16="http://schemas.microsoft.com/office/drawing/2014/main" xmlns:a14="http://schemas.microsoft.com/office/drawing/2010/main" xmlns="" id="{8876D874-BED9-480A-89E3-6763BF17F45D}"/>
                </a:ext>
              </a:extLst>
            </xdr:cNvPr>
            <xdr:cNvSpPr txBox="1"/>
          </xdr:nvSpPr>
          <xdr:spPr>
            <a:xfrm>
              <a:off x="4135210" y="49285072"/>
              <a:ext cx="278415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𝑀𝑢𝑒𝑟𝑡𝑒 𝑑𝑒 𝑀𝑎𝑐ℎ𝑜𝑠 𝑐𝑒𝑙𝑎𝑑𝑜𝑟𝑒𝑠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𝑀𝑎𝑐ℎ𝑜𝑠 𝑐𝑒𝑙𝑎𝑑𝑜𝑟𝑒𝑠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oneCellAnchor>
    <xdr:from>
      <xdr:col>2</xdr:col>
      <xdr:colOff>1466849</xdr:colOff>
      <xdr:row>45</xdr:row>
      <xdr:rowOff>269422</xdr:rowOff>
    </xdr:from>
    <xdr:ext cx="2545569" cy="467564"/>
    <mc:AlternateContent xmlns:mc="http://schemas.openxmlformats.org/markup-compatibility/2006" xmlns:a14="http://schemas.microsoft.com/office/drawing/2010/main">
      <mc:Choice Requires="a14">
        <xdr:sp macro="" textlink="">
          <xdr:nvSpPr>
            <xdr:cNvPr id="36" name="CuadroTexto 36">
              <a:extLst>
                <a:ext uri="{FF2B5EF4-FFF2-40B4-BE49-F238E27FC236}">
                  <a16:creationId xmlns:a16="http://schemas.microsoft.com/office/drawing/2014/main" id="{00000000-0008-0000-0200-000024000000}"/>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600" i="1">
                            <a:solidFill>
                              <a:schemeClr val="tx1"/>
                            </a:solidFill>
                            <a:effectLst/>
                            <a:latin typeface="Cambria Math" panose="02040503050406030204" pitchFamily="18" charset="0"/>
                            <a:ea typeface="+mn-ea"/>
                            <a:cs typeface="+mn-cs"/>
                          </a:rPr>
                        </m:ctrlPr>
                      </m:fPr>
                      <m:num>
                        <m:r>
                          <a:rPr lang="es-MX" sz="160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𝐶𝑒𝑙𝑢𝑙𝑎𝑠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𝑚𝑜𝑣𝑖𝑙𝑒𝑠</m:t>
                        </m:r>
                      </m:num>
                      <m:den>
                        <m:r>
                          <a:rPr lang="es-MX" sz="1600" b="0" i="1">
                            <a:solidFill>
                              <a:schemeClr val="tx1"/>
                            </a:solidFill>
                            <a:effectLst/>
                            <a:latin typeface="Cambria Math" panose="02040503050406030204" pitchFamily="18" charset="0"/>
                            <a:ea typeface="+mn-ea"/>
                            <a:cs typeface="+mn-cs"/>
                          </a:rPr>
                          <m:t>𝑀𝑢𝑒𝑠𝑡𝑟𝑎</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𝑑𝑒</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𝑐𝑒𝑙𝑢𝑙𝑎𝑠</m:t>
                        </m:r>
                        <m:r>
                          <a:rPr lang="es-MX" sz="1600" b="0" i="1">
                            <a:solidFill>
                              <a:schemeClr val="tx1"/>
                            </a:solidFill>
                            <a:effectLst/>
                            <a:latin typeface="Cambria Math" panose="02040503050406030204" pitchFamily="18" charset="0"/>
                            <a:ea typeface="+mn-ea"/>
                            <a:cs typeface="+mn-cs"/>
                          </a:rPr>
                          <m:t> </m:t>
                        </m:r>
                        <m:r>
                          <a:rPr lang="es-MX" sz="1600" b="0" i="1">
                            <a:solidFill>
                              <a:schemeClr val="tx1"/>
                            </a:solidFill>
                            <a:effectLst/>
                            <a:latin typeface="Cambria Math" panose="02040503050406030204" pitchFamily="18" charset="0"/>
                            <a:ea typeface="+mn-ea"/>
                            <a:cs typeface="+mn-cs"/>
                          </a:rPr>
                          <m:t>𝑡𝑜𝑚𝑎𝑑𝑠</m:t>
                        </m:r>
                      </m:den>
                    </m:f>
                  </m:oMath>
                </m:oMathPara>
              </a14:m>
              <a:endParaRPr lang="es-MX" sz="1600">
                <a:solidFill>
                  <a:schemeClr val="tx1"/>
                </a:solidFill>
                <a:effectLst/>
                <a:latin typeface="+mn-lt"/>
                <a:ea typeface="+mn-ea"/>
                <a:cs typeface="+mn-cs"/>
              </a:endParaRPr>
            </a:p>
          </xdr:txBody>
        </xdr:sp>
      </mc:Choice>
      <mc:Fallback xmlns="">
        <xdr:sp macro="" textlink="">
          <xdr:nvSpPr>
            <xdr:cNvPr id="36" name="CuadroTexto 36">
              <a:extLst>
                <a:ext uri="{FF2B5EF4-FFF2-40B4-BE49-F238E27FC236}">
                  <a16:creationId xmlns:a16="http://schemas.microsoft.com/office/drawing/2014/main" xmlns:a14="http://schemas.microsoft.com/office/drawing/2010/main" xmlns="" id="{0D91649A-3EC1-4D59-AB89-4C1644010472}"/>
                </a:ext>
              </a:extLst>
            </xdr:cNvPr>
            <xdr:cNvSpPr txBox="1"/>
          </xdr:nvSpPr>
          <xdr:spPr>
            <a:xfrm>
              <a:off x="4124324" y="50294722"/>
              <a:ext cx="2545569"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600" i="0">
                  <a:solidFill>
                    <a:schemeClr val="tx1"/>
                  </a:solidFill>
                  <a:effectLst/>
                  <a:latin typeface="Cambria Math"/>
                  <a:ea typeface="+mn-ea"/>
                  <a:cs typeface="+mn-cs"/>
                </a:rPr>
                <a:t>(</a:t>
              </a:r>
              <a:r>
                <a:rPr lang="es-MX" sz="1600" i="0">
                  <a:solidFill>
                    <a:schemeClr val="tx1"/>
                  </a:solidFill>
                  <a:effectLst/>
                  <a:latin typeface="Cambria Math" panose="02040503050406030204" pitchFamily="18" charset="0"/>
                  <a:ea typeface="+mn-ea"/>
                  <a:cs typeface="+mn-cs"/>
                </a:rPr>
                <a:t>  </a:t>
              </a:r>
              <a:r>
                <a:rPr lang="es-MX" sz="1600" b="0" i="0">
                  <a:solidFill>
                    <a:schemeClr val="tx1"/>
                  </a:solidFill>
                  <a:effectLst/>
                  <a:latin typeface="Cambria Math" panose="02040503050406030204" pitchFamily="18" charset="0"/>
                  <a:ea typeface="+mn-ea"/>
                  <a:cs typeface="+mn-cs"/>
                </a:rPr>
                <a:t>𝐶𝑒𝑙𝑢𝑙𝑎𝑠 𝑚𝑜𝑣𝑖𝑙𝑒𝑠</a:t>
              </a:r>
              <a:r>
                <a:rPr lang="es-MX" sz="1600" b="0" i="0">
                  <a:solidFill>
                    <a:schemeClr val="tx1"/>
                  </a:solidFill>
                  <a:effectLst/>
                  <a:latin typeface="Cambria Math"/>
                  <a:ea typeface="+mn-ea"/>
                  <a:cs typeface="+mn-cs"/>
                </a:rPr>
                <a:t>)/(</a:t>
              </a:r>
              <a:r>
                <a:rPr lang="es-MX" sz="1600" b="0" i="0">
                  <a:solidFill>
                    <a:schemeClr val="tx1"/>
                  </a:solidFill>
                  <a:effectLst/>
                  <a:latin typeface="Cambria Math" panose="02040503050406030204" pitchFamily="18" charset="0"/>
                  <a:ea typeface="+mn-ea"/>
                  <a:cs typeface="+mn-cs"/>
                </a:rPr>
                <a:t>𝑀𝑢𝑒𝑠𝑡𝑟𝑎 𝑑𝑒 𝑐𝑒𝑙𝑢𝑙𝑎𝑠 𝑡𝑜𝑚𝑎𝑑𝑠</a:t>
              </a:r>
              <a:r>
                <a:rPr lang="es-MX" sz="1600" b="0" i="0">
                  <a:solidFill>
                    <a:schemeClr val="tx1"/>
                  </a:solidFill>
                  <a:effectLst/>
                  <a:latin typeface="Cambria Math"/>
                  <a:ea typeface="+mn-ea"/>
                  <a:cs typeface="+mn-cs"/>
                </a:rPr>
                <a:t>)</a:t>
              </a:r>
              <a:endParaRPr lang="es-MX" sz="1600">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zoomScale="60" zoomScaleNormal="60" workbookViewId="0">
      <pane ySplit="2" topLeftCell="A3" activePane="bottomLeft" state="frozen"/>
      <selection pane="bottomLeft" activeCell="C36" sqref="C36"/>
    </sheetView>
  </sheetViews>
  <sheetFormatPr baseColWidth="10" defaultColWidth="9.140625" defaultRowHeight="15" x14ac:dyDescent="0.25"/>
  <cols>
    <col min="1" max="1" width="14.85546875" customWidth="1"/>
    <col min="3" max="4" width="30.7109375" customWidth="1"/>
    <col min="5" max="5" width="85.140625" customWidth="1"/>
    <col min="6" max="8" width="30.85546875" customWidth="1"/>
    <col min="9" max="9" width="28.7109375" customWidth="1"/>
    <col min="10" max="10" width="31.28515625" customWidth="1"/>
    <col min="11" max="11" width="32.7109375" customWidth="1"/>
    <col min="12" max="12" width="43.42578125" customWidth="1"/>
    <col min="13" max="13" width="78.85546875" customWidth="1"/>
    <col min="14" max="15" width="30.140625" customWidth="1"/>
  </cols>
  <sheetData>
    <row r="1" spans="1:17" ht="24" customHeight="1" x14ac:dyDescent="0.25">
      <c r="B1" s="193" t="s">
        <v>52</v>
      </c>
      <c r="C1" s="194"/>
      <c r="D1" s="194"/>
      <c r="E1" s="194"/>
      <c r="F1" s="194"/>
      <c r="G1" s="194"/>
      <c r="H1" s="194"/>
      <c r="I1" s="194"/>
      <c r="J1" s="194"/>
      <c r="K1" s="194"/>
      <c r="L1" s="194"/>
      <c r="M1" s="101"/>
    </row>
    <row r="2" spans="1:17" ht="70.5" thickBot="1" x14ac:dyDescent="0.3">
      <c r="B2" s="11" t="s">
        <v>0</v>
      </c>
      <c r="C2" s="10" t="s">
        <v>1</v>
      </c>
      <c r="D2" s="10" t="s">
        <v>225</v>
      </c>
      <c r="E2" s="10" t="s">
        <v>2</v>
      </c>
      <c r="F2" s="10" t="s">
        <v>53</v>
      </c>
      <c r="G2" s="10" t="s">
        <v>128</v>
      </c>
      <c r="H2" s="10" t="s">
        <v>133</v>
      </c>
      <c r="I2" s="10" t="s">
        <v>51</v>
      </c>
      <c r="J2" s="10" t="s">
        <v>3</v>
      </c>
      <c r="K2" s="10" t="s">
        <v>85</v>
      </c>
      <c r="L2" s="43" t="s">
        <v>107</v>
      </c>
      <c r="M2" s="108"/>
      <c r="N2" s="43" t="s">
        <v>188</v>
      </c>
      <c r="O2" s="108" t="s">
        <v>211</v>
      </c>
    </row>
    <row r="3" spans="1:17" ht="67.5" customHeight="1" x14ac:dyDescent="0.25">
      <c r="A3" s="203" t="s">
        <v>234</v>
      </c>
      <c r="B3" s="148">
        <v>1</v>
      </c>
      <c r="C3" s="150" t="s">
        <v>214</v>
      </c>
      <c r="D3" s="118"/>
      <c r="E3" s="155"/>
      <c r="F3" s="161" t="s">
        <v>54</v>
      </c>
      <c r="G3" s="161" t="s">
        <v>130</v>
      </c>
      <c r="H3" s="163" t="s">
        <v>191</v>
      </c>
      <c r="I3" s="126" t="s">
        <v>60</v>
      </c>
      <c r="J3" s="157"/>
      <c r="K3" s="159"/>
      <c r="L3" s="39" t="s">
        <v>99</v>
      </c>
      <c r="M3" s="109" t="s">
        <v>179</v>
      </c>
      <c r="N3" s="43" t="s">
        <v>153</v>
      </c>
      <c r="O3" s="108" t="s">
        <v>212</v>
      </c>
    </row>
    <row r="4" spans="1:17" ht="66" customHeight="1" thickBot="1" x14ac:dyDescent="0.3">
      <c r="A4" s="203"/>
      <c r="B4" s="149"/>
      <c r="C4" s="151"/>
      <c r="D4" s="117"/>
      <c r="E4" s="156"/>
      <c r="F4" s="162"/>
      <c r="G4" s="162"/>
      <c r="H4" s="164"/>
      <c r="I4" s="127" t="s">
        <v>61</v>
      </c>
      <c r="J4" s="158"/>
      <c r="K4" s="160"/>
      <c r="L4" s="58" t="s">
        <v>97</v>
      </c>
      <c r="M4" s="110" t="s">
        <v>180</v>
      </c>
      <c r="N4" s="43" t="s">
        <v>153</v>
      </c>
      <c r="O4" s="108"/>
    </row>
    <row r="5" spans="1:17" ht="42" customHeight="1" x14ac:dyDescent="0.25">
      <c r="A5" s="203" t="s">
        <v>234</v>
      </c>
      <c r="B5" s="148">
        <v>2</v>
      </c>
      <c r="C5" s="150" t="s">
        <v>64</v>
      </c>
      <c r="D5" s="169" t="s">
        <v>227</v>
      </c>
      <c r="E5" s="155"/>
      <c r="F5" s="163" t="s">
        <v>55</v>
      </c>
      <c r="G5" s="163" t="s">
        <v>130</v>
      </c>
      <c r="H5" s="163" t="s">
        <v>191</v>
      </c>
      <c r="I5" s="126" t="s">
        <v>62</v>
      </c>
      <c r="J5" s="157"/>
      <c r="K5" s="159"/>
      <c r="L5" s="59" t="s">
        <v>97</v>
      </c>
      <c r="M5" s="110" t="s">
        <v>181</v>
      </c>
      <c r="N5" s="43" t="s">
        <v>153</v>
      </c>
      <c r="O5" s="108"/>
    </row>
    <row r="6" spans="1:17" ht="75.75" customHeight="1" thickBot="1" x14ac:dyDescent="0.3">
      <c r="A6" s="203"/>
      <c r="B6" s="149"/>
      <c r="C6" s="151"/>
      <c r="D6" s="170"/>
      <c r="E6" s="156"/>
      <c r="F6" s="164"/>
      <c r="G6" s="164"/>
      <c r="H6" s="164"/>
      <c r="I6" s="128" t="s">
        <v>63</v>
      </c>
      <c r="J6" s="158"/>
      <c r="K6" s="160"/>
      <c r="L6" s="58" t="s">
        <v>94</v>
      </c>
      <c r="M6" s="110" t="s">
        <v>182</v>
      </c>
      <c r="N6" s="43" t="s">
        <v>153</v>
      </c>
      <c r="O6" s="108"/>
      <c r="P6" s="107"/>
      <c r="Q6" t="s">
        <v>178</v>
      </c>
    </row>
    <row r="7" spans="1:17" ht="44.25" customHeight="1" x14ac:dyDescent="0.25">
      <c r="A7" s="203" t="s">
        <v>234</v>
      </c>
      <c r="B7" s="148">
        <v>3</v>
      </c>
      <c r="C7" s="150" t="s">
        <v>184</v>
      </c>
      <c r="D7" s="171"/>
      <c r="E7" s="155"/>
      <c r="F7" s="165" t="s">
        <v>56</v>
      </c>
      <c r="G7" s="165" t="s">
        <v>130</v>
      </c>
      <c r="H7" s="163" t="s">
        <v>191</v>
      </c>
      <c r="I7" s="167" t="s">
        <v>65</v>
      </c>
      <c r="J7" s="157"/>
      <c r="K7" s="159"/>
      <c r="L7" s="195" t="s">
        <v>185</v>
      </c>
      <c r="M7" s="110" t="s">
        <v>183</v>
      </c>
      <c r="N7" s="43" t="s">
        <v>153</v>
      </c>
      <c r="O7" s="108"/>
      <c r="P7" s="106"/>
      <c r="Q7" t="s">
        <v>177</v>
      </c>
    </row>
    <row r="8" spans="1:17" ht="48.75" thickBot="1" x14ac:dyDescent="0.3">
      <c r="A8" s="203"/>
      <c r="B8" s="149"/>
      <c r="C8" s="151"/>
      <c r="D8" s="172"/>
      <c r="E8" s="156"/>
      <c r="F8" s="166"/>
      <c r="G8" s="166"/>
      <c r="H8" s="164"/>
      <c r="I8" s="168"/>
      <c r="J8" s="158"/>
      <c r="K8" s="160"/>
      <c r="L8" s="196"/>
      <c r="M8" s="110" t="s">
        <v>187</v>
      </c>
      <c r="N8" s="43" t="s">
        <v>153</v>
      </c>
      <c r="O8" s="108"/>
    </row>
    <row r="9" spans="1:17" ht="83.25" customHeight="1" thickBot="1" x14ac:dyDescent="0.3">
      <c r="A9" s="139" t="s">
        <v>234</v>
      </c>
      <c r="B9" s="135">
        <v>4</v>
      </c>
      <c r="C9" s="105" t="s">
        <v>186</v>
      </c>
      <c r="D9" s="120"/>
      <c r="E9" s="2"/>
      <c r="F9" s="13" t="s">
        <v>56</v>
      </c>
      <c r="G9" s="13" t="s">
        <v>130</v>
      </c>
      <c r="H9" s="99" t="s">
        <v>191</v>
      </c>
      <c r="I9" s="98"/>
      <c r="J9" s="1"/>
      <c r="K9" s="46"/>
      <c r="L9" s="90" t="s">
        <v>95</v>
      </c>
      <c r="M9" s="110"/>
    </row>
    <row r="10" spans="1:17" ht="153.75" customHeight="1" thickBot="1" x14ac:dyDescent="0.3">
      <c r="A10" s="139" t="s">
        <v>234</v>
      </c>
      <c r="B10" s="135">
        <v>5</v>
      </c>
      <c r="C10" s="10" t="s">
        <v>155</v>
      </c>
      <c r="D10" s="120"/>
      <c r="E10" s="2"/>
      <c r="F10" s="13" t="s">
        <v>57</v>
      </c>
      <c r="G10" s="13" t="s">
        <v>190</v>
      </c>
      <c r="H10" s="13"/>
      <c r="I10" s="129" t="s">
        <v>66</v>
      </c>
      <c r="J10" s="130" t="s">
        <v>67</v>
      </c>
      <c r="K10" s="44" t="s">
        <v>84</v>
      </c>
      <c r="L10" s="60" t="s">
        <v>95</v>
      </c>
      <c r="M10" s="111"/>
      <c r="N10" t="s">
        <v>136</v>
      </c>
    </row>
    <row r="11" spans="1:17" ht="153.75" customHeight="1" thickBot="1" x14ac:dyDescent="0.3">
      <c r="A11" s="139" t="s">
        <v>234</v>
      </c>
      <c r="B11" s="135">
        <v>6</v>
      </c>
      <c r="C11" s="10" t="s">
        <v>156</v>
      </c>
      <c r="D11" s="120"/>
      <c r="E11" s="2"/>
      <c r="F11" s="13" t="s">
        <v>57</v>
      </c>
      <c r="G11" s="13" t="s">
        <v>130</v>
      </c>
      <c r="H11" s="13"/>
      <c r="I11" s="88"/>
      <c r="J11" s="20"/>
      <c r="K11" s="44"/>
      <c r="L11" s="60"/>
      <c r="M11" s="111" t="s">
        <v>192</v>
      </c>
      <c r="N11" s="43" t="s">
        <v>153</v>
      </c>
      <c r="O11" s="108"/>
    </row>
    <row r="12" spans="1:17" ht="108.75" customHeight="1" thickBot="1" x14ac:dyDescent="0.3">
      <c r="A12" s="141"/>
      <c r="B12" s="133">
        <v>7</v>
      </c>
      <c r="C12" s="10" t="s">
        <v>4</v>
      </c>
      <c r="D12" s="120"/>
      <c r="E12" s="2"/>
      <c r="F12" s="13" t="s">
        <v>56</v>
      </c>
      <c r="G12" s="13" t="s">
        <v>130</v>
      </c>
      <c r="H12" s="13" t="s">
        <v>127</v>
      </c>
      <c r="I12" s="15"/>
      <c r="J12" s="130" t="s">
        <v>68</v>
      </c>
      <c r="K12" s="44" t="s">
        <v>96</v>
      </c>
      <c r="L12" s="60" t="s">
        <v>95</v>
      </c>
      <c r="M12" s="111"/>
      <c r="N12" t="s">
        <v>137</v>
      </c>
    </row>
    <row r="13" spans="1:17" ht="125.25" customHeight="1" thickBot="1" x14ac:dyDescent="0.3">
      <c r="A13" s="139" t="s">
        <v>234</v>
      </c>
      <c r="B13" s="135">
        <v>8</v>
      </c>
      <c r="C13" s="10" t="s">
        <v>5</v>
      </c>
      <c r="D13" s="120"/>
      <c r="E13" s="2"/>
      <c r="F13" s="13" t="s">
        <v>57</v>
      </c>
      <c r="G13" s="85" t="s">
        <v>129</v>
      </c>
      <c r="H13" s="85" t="s">
        <v>127</v>
      </c>
      <c r="I13" s="14" t="s">
        <v>61</v>
      </c>
      <c r="J13" s="20" t="s">
        <v>69</v>
      </c>
      <c r="K13" s="45" t="s">
        <v>92</v>
      </c>
      <c r="L13" s="60" t="s">
        <v>98</v>
      </c>
      <c r="M13" s="111" t="s">
        <v>193</v>
      </c>
      <c r="N13" t="s">
        <v>138</v>
      </c>
    </row>
    <row r="14" spans="1:17" ht="94.5" customHeight="1" x14ac:dyDescent="0.25">
      <c r="A14" s="203" t="s">
        <v>234</v>
      </c>
      <c r="B14" s="148">
        <v>9</v>
      </c>
      <c r="C14" s="150" t="s">
        <v>218</v>
      </c>
      <c r="D14" s="177" t="s">
        <v>224</v>
      </c>
      <c r="E14" s="155"/>
      <c r="F14" s="173" t="s">
        <v>56</v>
      </c>
      <c r="G14" s="165" t="s">
        <v>129</v>
      </c>
      <c r="H14" s="165" t="s">
        <v>127</v>
      </c>
      <c r="I14" s="126" t="s">
        <v>76</v>
      </c>
      <c r="J14" s="197"/>
      <c r="K14" s="159"/>
      <c r="L14" s="59" t="s">
        <v>95</v>
      </c>
      <c r="M14" s="110" t="s">
        <v>195</v>
      </c>
      <c r="N14" s="43" t="s">
        <v>153</v>
      </c>
      <c r="O14" s="108"/>
    </row>
    <row r="15" spans="1:17" ht="75.75" customHeight="1" thickBot="1" x14ac:dyDescent="0.3">
      <c r="A15" s="203"/>
      <c r="B15" s="149"/>
      <c r="C15" s="151"/>
      <c r="D15" s="178"/>
      <c r="E15" s="156"/>
      <c r="F15" s="174"/>
      <c r="G15" s="166"/>
      <c r="H15" s="166"/>
      <c r="I15" s="131" t="s">
        <v>61</v>
      </c>
      <c r="J15" s="198"/>
      <c r="K15" s="160"/>
      <c r="L15" s="58" t="s">
        <v>97</v>
      </c>
      <c r="M15" s="110" t="s">
        <v>194</v>
      </c>
      <c r="N15" s="43" t="s">
        <v>153</v>
      </c>
      <c r="O15" s="108"/>
    </row>
    <row r="16" spans="1:17" ht="95.25" customHeight="1" x14ac:dyDescent="0.25">
      <c r="A16" s="203" t="s">
        <v>234</v>
      </c>
      <c r="B16" s="148">
        <v>10</v>
      </c>
      <c r="C16" s="150" t="s">
        <v>213</v>
      </c>
      <c r="D16" s="175" t="s">
        <v>223</v>
      </c>
      <c r="E16" s="155"/>
      <c r="F16" s="165" t="s">
        <v>56</v>
      </c>
      <c r="G16" s="165" t="s">
        <v>129</v>
      </c>
      <c r="H16" s="165" t="s">
        <v>127</v>
      </c>
      <c r="I16" s="126" t="s">
        <v>70</v>
      </c>
      <c r="J16" s="199"/>
      <c r="K16" s="22"/>
      <c r="L16" s="59" t="s">
        <v>95</v>
      </c>
      <c r="M16" s="110" t="s">
        <v>195</v>
      </c>
      <c r="N16" s="43" t="s">
        <v>153</v>
      </c>
      <c r="O16" s="108"/>
    </row>
    <row r="17" spans="1:16" ht="91.5" customHeight="1" thickBot="1" x14ac:dyDescent="0.3">
      <c r="A17" s="203"/>
      <c r="B17" s="149"/>
      <c r="C17" s="151"/>
      <c r="D17" s="176"/>
      <c r="E17" s="156"/>
      <c r="F17" s="166"/>
      <c r="G17" s="166"/>
      <c r="H17" s="166"/>
      <c r="I17" s="18" t="s">
        <v>61</v>
      </c>
      <c r="J17" s="200"/>
      <c r="K17" s="46"/>
      <c r="L17" s="58" t="s">
        <v>99</v>
      </c>
      <c r="M17" s="110" t="s">
        <v>194</v>
      </c>
      <c r="N17" s="43" t="s">
        <v>153</v>
      </c>
      <c r="O17" s="108"/>
    </row>
    <row r="18" spans="1:16" ht="69.75" customHeight="1" thickBot="1" x14ac:dyDescent="0.3">
      <c r="A18" s="139" t="s">
        <v>234</v>
      </c>
      <c r="B18" s="135">
        <v>11</v>
      </c>
      <c r="C18" s="10" t="s">
        <v>8</v>
      </c>
      <c r="D18" s="120"/>
      <c r="E18" s="2"/>
      <c r="F18" s="13" t="s">
        <v>58</v>
      </c>
      <c r="G18" s="85" t="s">
        <v>131</v>
      </c>
      <c r="H18" s="85" t="s">
        <v>127</v>
      </c>
      <c r="I18" s="16" t="s">
        <v>61</v>
      </c>
      <c r="J18" s="128" t="s">
        <v>71</v>
      </c>
      <c r="K18" s="42" t="s">
        <v>93</v>
      </c>
      <c r="L18" s="61" t="s">
        <v>100</v>
      </c>
      <c r="M18" s="110"/>
    </row>
    <row r="19" spans="1:16" ht="67.5" customHeight="1" x14ac:dyDescent="0.25">
      <c r="A19" s="204" t="s">
        <v>234</v>
      </c>
      <c r="B19" s="148">
        <v>12</v>
      </c>
      <c r="C19" s="150" t="s">
        <v>9</v>
      </c>
      <c r="D19" s="118"/>
      <c r="E19" s="179"/>
      <c r="F19" s="173" t="s">
        <v>54</v>
      </c>
      <c r="G19" s="165" t="s">
        <v>129</v>
      </c>
      <c r="H19" s="165" t="s">
        <v>127</v>
      </c>
      <c r="I19" s="126" t="s">
        <v>72</v>
      </c>
      <c r="J19" s="132" t="s">
        <v>73</v>
      </c>
      <c r="K19" s="47" t="s">
        <v>86</v>
      </c>
      <c r="L19" s="62" t="s">
        <v>95</v>
      </c>
      <c r="M19" s="111" t="s">
        <v>196</v>
      </c>
      <c r="N19" s="43" t="s">
        <v>153</v>
      </c>
      <c r="O19" s="108"/>
      <c r="P19" t="s">
        <v>139</v>
      </c>
    </row>
    <row r="20" spans="1:16" ht="73.5" customHeight="1" thickBot="1" x14ac:dyDescent="0.3">
      <c r="A20" s="204"/>
      <c r="B20" s="149"/>
      <c r="C20" s="151"/>
      <c r="D20" s="117"/>
      <c r="E20" s="181"/>
      <c r="F20" s="174"/>
      <c r="G20" s="166"/>
      <c r="H20" s="166"/>
      <c r="I20" s="24" t="s">
        <v>61</v>
      </c>
      <c r="J20" s="26"/>
      <c r="K20" s="48"/>
      <c r="L20" s="58" t="s">
        <v>99</v>
      </c>
      <c r="M20" s="110"/>
    </row>
    <row r="21" spans="1:16" ht="73.5" customHeight="1" x14ac:dyDescent="0.25">
      <c r="A21" s="141"/>
      <c r="B21" s="152">
        <v>13</v>
      </c>
      <c r="C21" s="182" t="s">
        <v>10</v>
      </c>
      <c r="D21" s="118"/>
      <c r="E21" s="179"/>
      <c r="F21" s="173" t="s">
        <v>54</v>
      </c>
      <c r="G21" s="165" t="s">
        <v>132</v>
      </c>
      <c r="H21" s="165" t="s">
        <v>127</v>
      </c>
      <c r="I21" s="126" t="s">
        <v>72</v>
      </c>
      <c r="J21" s="132" t="s">
        <v>73</v>
      </c>
      <c r="K21" s="47" t="s">
        <v>86</v>
      </c>
      <c r="L21" s="62" t="s">
        <v>95</v>
      </c>
      <c r="M21" s="111" t="s">
        <v>197</v>
      </c>
      <c r="N21" s="43" t="s">
        <v>153</v>
      </c>
      <c r="O21" s="108"/>
    </row>
    <row r="22" spans="1:16" ht="73.5" customHeight="1" x14ac:dyDescent="0.25">
      <c r="A22" s="141"/>
      <c r="B22" s="153"/>
      <c r="C22" s="183"/>
      <c r="D22" s="119"/>
      <c r="E22" s="180"/>
      <c r="F22" s="192"/>
      <c r="G22" s="189"/>
      <c r="H22" s="189"/>
      <c r="I22" s="40" t="s">
        <v>60</v>
      </c>
      <c r="J22" s="27" t="s">
        <v>74</v>
      </c>
      <c r="K22" s="49" t="s">
        <v>87</v>
      </c>
      <c r="L22" s="65" t="s">
        <v>101</v>
      </c>
      <c r="M22" s="111"/>
      <c r="P22" t="s">
        <v>140</v>
      </c>
    </row>
    <row r="23" spans="1:16" ht="96.75" thickBot="1" x14ac:dyDescent="0.3">
      <c r="A23" s="141"/>
      <c r="B23" s="185"/>
      <c r="C23" s="184"/>
      <c r="D23" s="117"/>
      <c r="E23" s="181"/>
      <c r="F23" s="174"/>
      <c r="G23" s="166"/>
      <c r="H23" s="166"/>
      <c r="I23" s="23"/>
      <c r="J23" s="28" t="s">
        <v>75</v>
      </c>
      <c r="K23" s="50" t="s">
        <v>90</v>
      </c>
      <c r="L23" s="67" t="s">
        <v>102</v>
      </c>
      <c r="M23" s="111"/>
    </row>
    <row r="24" spans="1:16" ht="96" x14ac:dyDescent="0.25">
      <c r="A24" s="141"/>
      <c r="B24" s="152">
        <v>14</v>
      </c>
      <c r="C24" s="182" t="s">
        <v>11</v>
      </c>
      <c r="D24" s="118"/>
      <c r="E24" s="179"/>
      <c r="F24" s="165" t="s">
        <v>56</v>
      </c>
      <c r="G24" s="165" t="s">
        <v>131</v>
      </c>
      <c r="H24" s="165" t="s">
        <v>127</v>
      </c>
      <c r="I24" s="39" t="s">
        <v>76</v>
      </c>
      <c r="J24" s="41" t="s">
        <v>74</v>
      </c>
      <c r="K24" s="51" t="s">
        <v>90</v>
      </c>
      <c r="L24" s="63" t="s">
        <v>103</v>
      </c>
      <c r="M24" s="112" t="s">
        <v>198</v>
      </c>
      <c r="N24" s="43" t="s">
        <v>153</v>
      </c>
      <c r="O24" s="108"/>
    </row>
    <row r="25" spans="1:16" ht="96.75" thickBot="1" x14ac:dyDescent="0.3">
      <c r="A25" s="141"/>
      <c r="B25" s="185"/>
      <c r="C25" s="184"/>
      <c r="D25" s="117"/>
      <c r="E25" s="181"/>
      <c r="F25" s="166"/>
      <c r="G25" s="166"/>
      <c r="H25" s="166"/>
      <c r="I25" s="24" t="s">
        <v>60</v>
      </c>
      <c r="J25" s="29" t="s">
        <v>75</v>
      </c>
      <c r="K25" s="52" t="s">
        <v>90</v>
      </c>
      <c r="L25" s="64" t="s">
        <v>104</v>
      </c>
      <c r="M25" s="112"/>
    </row>
    <row r="26" spans="1:16" ht="75.75" customHeight="1" thickBot="1" x14ac:dyDescent="0.3">
      <c r="A26" s="139" t="s">
        <v>234</v>
      </c>
      <c r="B26" s="135">
        <v>15</v>
      </c>
      <c r="C26" s="10" t="s">
        <v>221</v>
      </c>
      <c r="D26" s="116" t="s">
        <v>222</v>
      </c>
      <c r="E26" s="3"/>
      <c r="F26" s="13" t="s">
        <v>56</v>
      </c>
      <c r="G26" s="87" t="s">
        <v>129</v>
      </c>
      <c r="H26" s="87" t="s">
        <v>127</v>
      </c>
      <c r="I26" s="30" t="s">
        <v>61</v>
      </c>
      <c r="J26" s="31" t="s">
        <v>77</v>
      </c>
      <c r="K26" s="53" t="s">
        <v>88</v>
      </c>
      <c r="L26" s="68" t="s">
        <v>95</v>
      </c>
      <c r="M26" s="42" t="s">
        <v>199</v>
      </c>
      <c r="N26" s="43" t="s">
        <v>153</v>
      </c>
      <c r="O26" s="108"/>
    </row>
    <row r="27" spans="1:16" ht="63.75" thickBot="1" x14ac:dyDescent="0.3">
      <c r="A27" s="139" t="s">
        <v>234</v>
      </c>
      <c r="B27" s="135">
        <v>16</v>
      </c>
      <c r="C27" s="10" t="s">
        <v>219</v>
      </c>
      <c r="D27" s="116" t="s">
        <v>222</v>
      </c>
      <c r="E27" s="1"/>
      <c r="F27" s="13" t="s">
        <v>56</v>
      </c>
      <c r="G27" s="87" t="s">
        <v>129</v>
      </c>
      <c r="H27" s="87" t="s">
        <v>127</v>
      </c>
      <c r="I27" s="30" t="s">
        <v>61</v>
      </c>
      <c r="J27" s="31" t="s">
        <v>77</v>
      </c>
      <c r="K27" s="53" t="s">
        <v>88</v>
      </c>
      <c r="L27" s="66" t="s">
        <v>95</v>
      </c>
      <c r="M27" s="42" t="s">
        <v>200</v>
      </c>
      <c r="N27" s="43" t="s">
        <v>153</v>
      </c>
      <c r="O27" s="108"/>
    </row>
    <row r="28" spans="1:16" ht="150.75" thickBot="1" x14ac:dyDescent="0.3">
      <c r="A28" s="139" t="s">
        <v>234</v>
      </c>
      <c r="B28" s="135">
        <v>17</v>
      </c>
      <c r="C28" s="10" t="s">
        <v>220</v>
      </c>
      <c r="D28" s="116" t="s">
        <v>226</v>
      </c>
      <c r="E28" s="1"/>
      <c r="F28" s="13" t="s">
        <v>56</v>
      </c>
      <c r="G28" s="87" t="s">
        <v>129</v>
      </c>
      <c r="H28" s="85" t="s">
        <v>127</v>
      </c>
      <c r="I28" s="17" t="s">
        <v>61</v>
      </c>
      <c r="J28" s="17" t="s">
        <v>77</v>
      </c>
      <c r="K28" s="54" t="s">
        <v>88</v>
      </c>
      <c r="L28" s="66" t="s">
        <v>95</v>
      </c>
      <c r="M28" s="42"/>
    </row>
    <row r="29" spans="1:16" ht="42.75" customHeight="1" thickBot="1" x14ac:dyDescent="0.3">
      <c r="A29" s="141"/>
      <c r="B29" s="186" t="s">
        <v>173</v>
      </c>
      <c r="C29" s="187"/>
      <c r="D29" s="187"/>
      <c r="E29" s="187"/>
      <c r="F29" s="187"/>
      <c r="G29" s="187"/>
      <c r="H29" s="187"/>
      <c r="I29" s="187"/>
      <c r="J29" s="187"/>
      <c r="K29" s="187"/>
      <c r="L29" s="188"/>
      <c r="M29" s="113"/>
    </row>
    <row r="30" spans="1:16" ht="45.75" customHeight="1" x14ac:dyDescent="0.25">
      <c r="A30" s="203" t="s">
        <v>234</v>
      </c>
      <c r="B30" s="152">
        <v>18</v>
      </c>
      <c r="C30" s="150" t="s">
        <v>14</v>
      </c>
      <c r="D30" s="145" t="s">
        <v>229</v>
      </c>
      <c r="E30" s="157"/>
      <c r="F30" s="173" t="s">
        <v>56</v>
      </c>
      <c r="G30" s="190" t="s">
        <v>131</v>
      </c>
      <c r="H30" s="190" t="s">
        <v>127</v>
      </c>
      <c r="I30" s="201"/>
      <c r="J30" s="32" t="s">
        <v>78</v>
      </c>
      <c r="K30" s="55" t="s">
        <v>105</v>
      </c>
      <c r="L30" s="69" t="s">
        <v>106</v>
      </c>
      <c r="M30" s="42"/>
    </row>
    <row r="31" spans="1:16" ht="59.25" customHeight="1" thickBot="1" x14ac:dyDescent="0.3">
      <c r="A31" s="203"/>
      <c r="B31" s="153"/>
      <c r="C31" s="154"/>
      <c r="D31" s="147"/>
      <c r="E31" s="158"/>
      <c r="F31" s="174"/>
      <c r="G31" s="191"/>
      <c r="H31" s="191"/>
      <c r="I31" s="202"/>
      <c r="J31" s="34" t="s">
        <v>79</v>
      </c>
      <c r="K31" s="52" t="s">
        <v>86</v>
      </c>
      <c r="L31" s="64" t="s">
        <v>106</v>
      </c>
      <c r="M31" s="112"/>
      <c r="N31" t="s">
        <v>141</v>
      </c>
    </row>
    <row r="32" spans="1:16" ht="96.75" customHeight="1" thickBot="1" x14ac:dyDescent="0.3">
      <c r="A32" s="140" t="s">
        <v>234</v>
      </c>
      <c r="B32" s="136">
        <v>19</v>
      </c>
      <c r="C32" s="115" t="s">
        <v>216</v>
      </c>
      <c r="D32" s="122" t="s">
        <v>229</v>
      </c>
      <c r="E32" s="9"/>
      <c r="F32" t="s">
        <v>176</v>
      </c>
    </row>
    <row r="33" spans="1:5" ht="92.25" customHeight="1" thickBot="1" x14ac:dyDescent="0.3">
      <c r="A33" s="140" t="s">
        <v>234</v>
      </c>
      <c r="B33" s="136">
        <v>20</v>
      </c>
      <c r="C33" s="115" t="s">
        <v>217</v>
      </c>
      <c r="D33" s="145" t="s">
        <v>228</v>
      </c>
      <c r="E33" s="9"/>
    </row>
    <row r="34" spans="1:5" ht="87" customHeight="1" thickBot="1" x14ac:dyDescent="0.3">
      <c r="A34" s="140" t="s">
        <v>234</v>
      </c>
      <c r="B34" s="136">
        <v>21</v>
      </c>
      <c r="C34" s="115" t="s">
        <v>235</v>
      </c>
      <c r="D34" s="146"/>
      <c r="E34" s="9"/>
    </row>
    <row r="35" spans="1:5" ht="111" customHeight="1" thickBot="1" x14ac:dyDescent="0.3">
      <c r="A35" s="140" t="s">
        <v>234</v>
      </c>
      <c r="B35" s="136">
        <v>22</v>
      </c>
      <c r="C35" s="10" t="s">
        <v>220</v>
      </c>
      <c r="D35" s="146"/>
      <c r="E35" s="9"/>
    </row>
    <row r="36" spans="1:5" ht="53.25" thickBot="1" x14ac:dyDescent="0.3">
      <c r="A36" s="140" t="s">
        <v>234</v>
      </c>
      <c r="B36" s="136">
        <v>23</v>
      </c>
      <c r="C36" s="115" t="s">
        <v>236</v>
      </c>
      <c r="D36" s="146"/>
      <c r="E36" s="9"/>
    </row>
    <row r="37" spans="1:5" ht="24" thickBot="1" x14ac:dyDescent="0.3">
      <c r="B37" s="123"/>
      <c r="C37" s="115"/>
      <c r="D37" s="147"/>
      <c r="E37" s="9"/>
    </row>
    <row r="38" spans="1:5" ht="23.25" x14ac:dyDescent="0.25">
      <c r="B38" s="124"/>
      <c r="C38" s="121"/>
      <c r="D38" s="121"/>
    </row>
    <row r="39" spans="1:5" ht="23.25" x14ac:dyDescent="0.25">
      <c r="B39" s="124"/>
      <c r="C39" s="121"/>
      <c r="D39" s="121"/>
    </row>
  </sheetData>
  <mergeCells count="81">
    <mergeCell ref="A3:A4"/>
    <mergeCell ref="A19:A20"/>
    <mergeCell ref="A30:A31"/>
    <mergeCell ref="A14:A15"/>
    <mergeCell ref="A7:A8"/>
    <mergeCell ref="A5:A6"/>
    <mergeCell ref="A16:A17"/>
    <mergeCell ref="H19:H20"/>
    <mergeCell ref="H21:H23"/>
    <mergeCell ref="H24:H25"/>
    <mergeCell ref="H30:H31"/>
    <mergeCell ref="I30:I31"/>
    <mergeCell ref="B1:L1"/>
    <mergeCell ref="L7:L8"/>
    <mergeCell ref="C19:C20"/>
    <mergeCell ref="F19:F20"/>
    <mergeCell ref="E19:E20"/>
    <mergeCell ref="B19:B20"/>
    <mergeCell ref="B14:B15"/>
    <mergeCell ref="C14:C15"/>
    <mergeCell ref="E14:E15"/>
    <mergeCell ref="J14:J15"/>
    <mergeCell ref="K14:K15"/>
    <mergeCell ref="B16:B17"/>
    <mergeCell ref="C16:C17"/>
    <mergeCell ref="E16:E17"/>
    <mergeCell ref="G19:G20"/>
    <mergeCell ref="J16:J17"/>
    <mergeCell ref="E30:E31"/>
    <mergeCell ref="E21:E23"/>
    <mergeCell ref="C21:C23"/>
    <mergeCell ref="B21:B23"/>
    <mergeCell ref="E24:E25"/>
    <mergeCell ref="C24:C25"/>
    <mergeCell ref="B24:B25"/>
    <mergeCell ref="B29:L29"/>
    <mergeCell ref="G21:G23"/>
    <mergeCell ref="G24:G25"/>
    <mergeCell ref="G30:G31"/>
    <mergeCell ref="F21:F23"/>
    <mergeCell ref="F24:F25"/>
    <mergeCell ref="F30:F31"/>
    <mergeCell ref="D30:D31"/>
    <mergeCell ref="F16:F17"/>
    <mergeCell ref="G16:G17"/>
    <mergeCell ref="H16:H17"/>
    <mergeCell ref="C7:C8"/>
    <mergeCell ref="E7:E8"/>
    <mergeCell ref="F14:F15"/>
    <mergeCell ref="G7:G8"/>
    <mergeCell ref="G14:G15"/>
    <mergeCell ref="H7:H8"/>
    <mergeCell ref="H14:H15"/>
    <mergeCell ref="D16:D17"/>
    <mergeCell ref="D14:D15"/>
    <mergeCell ref="K7:K8"/>
    <mergeCell ref="F7:F8"/>
    <mergeCell ref="B5:B6"/>
    <mergeCell ref="C5:C6"/>
    <mergeCell ref="E5:E6"/>
    <mergeCell ref="I7:I8"/>
    <mergeCell ref="J5:J6"/>
    <mergeCell ref="K5:K6"/>
    <mergeCell ref="F5:F6"/>
    <mergeCell ref="H5:H6"/>
    <mergeCell ref="G5:G6"/>
    <mergeCell ref="B7:B8"/>
    <mergeCell ref="J7:J8"/>
    <mergeCell ref="D5:D6"/>
    <mergeCell ref="D7:D8"/>
    <mergeCell ref="E3:E4"/>
    <mergeCell ref="J3:J4"/>
    <mergeCell ref="K3:K4"/>
    <mergeCell ref="F3:F4"/>
    <mergeCell ref="H3:H4"/>
    <mergeCell ref="G3:G4"/>
    <mergeCell ref="D33:D37"/>
    <mergeCell ref="B3:B4"/>
    <mergeCell ref="C3:C4"/>
    <mergeCell ref="B30:B31"/>
    <mergeCell ref="C30:C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9"/>
  <sheetViews>
    <sheetView tabSelected="1" topLeftCell="A16" zoomScale="70" zoomScaleNormal="70" workbookViewId="0">
      <selection activeCell="C26" sqref="C26"/>
    </sheetView>
  </sheetViews>
  <sheetFormatPr baseColWidth="10" defaultRowHeight="15" x14ac:dyDescent="0.25"/>
  <cols>
    <col min="3" max="4" width="26.5703125" customWidth="1"/>
    <col min="5" max="5" width="75.140625" customWidth="1"/>
    <col min="6" max="8" width="37.7109375" customWidth="1"/>
    <col min="9" max="9" width="32" customWidth="1"/>
    <col min="10" max="10" width="37.5703125" customWidth="1"/>
    <col min="11" max="11" width="28.7109375" customWidth="1"/>
    <col min="12" max="12" width="39.7109375" customWidth="1"/>
    <col min="13" max="13" width="63.28515625" customWidth="1"/>
    <col min="14" max="15" width="31.7109375" customWidth="1"/>
    <col min="16" max="16" width="128.7109375" customWidth="1"/>
  </cols>
  <sheetData>
    <row r="1" spans="1:16" ht="24" thickBot="1" x14ac:dyDescent="0.3">
      <c r="B1" s="209" t="s">
        <v>19</v>
      </c>
      <c r="C1" s="210"/>
      <c r="D1" s="210"/>
      <c r="E1" s="210"/>
      <c r="F1" s="210"/>
      <c r="G1" s="210"/>
      <c r="H1" s="210"/>
      <c r="I1" s="210"/>
      <c r="J1" s="210"/>
      <c r="K1" s="211"/>
      <c r="L1" s="73"/>
    </row>
    <row r="2" spans="1:16" ht="93.75" thickBot="1" x14ac:dyDescent="0.3">
      <c r="B2" s="71" t="s">
        <v>0</v>
      </c>
      <c r="C2" s="72" t="s">
        <v>1</v>
      </c>
      <c r="D2" s="72"/>
      <c r="E2" s="72" t="s">
        <v>2</v>
      </c>
      <c r="F2" s="72" t="s">
        <v>53</v>
      </c>
      <c r="G2" s="72" t="s">
        <v>128</v>
      </c>
      <c r="H2" s="72" t="s">
        <v>133</v>
      </c>
      <c r="I2" s="72" t="s">
        <v>51</v>
      </c>
      <c r="J2" s="72" t="s">
        <v>3</v>
      </c>
      <c r="K2" s="72" t="s">
        <v>108</v>
      </c>
      <c r="L2" s="84" t="s">
        <v>107</v>
      </c>
      <c r="N2" s="43" t="s">
        <v>188</v>
      </c>
      <c r="O2" s="108"/>
    </row>
    <row r="3" spans="1:16" ht="126.75" thickBot="1" x14ac:dyDescent="0.3">
      <c r="A3" s="139" t="s">
        <v>234</v>
      </c>
      <c r="B3" s="137">
        <v>1</v>
      </c>
      <c r="C3" s="72" t="s">
        <v>20</v>
      </c>
      <c r="D3" s="120"/>
      <c r="E3" s="4"/>
      <c r="F3" s="13" t="s">
        <v>57</v>
      </c>
      <c r="G3" s="13" t="s">
        <v>134</v>
      </c>
      <c r="H3" s="13" t="s">
        <v>127</v>
      </c>
      <c r="I3" s="18" t="s">
        <v>111</v>
      </c>
      <c r="J3" s="18"/>
      <c r="K3" s="30"/>
      <c r="L3" s="19" t="s">
        <v>95</v>
      </c>
      <c r="M3" s="19" t="s">
        <v>201</v>
      </c>
      <c r="N3" s="43" t="s">
        <v>153</v>
      </c>
      <c r="O3" s="108"/>
    </row>
    <row r="4" spans="1:16" ht="67.5" customHeight="1" x14ac:dyDescent="0.25">
      <c r="A4" s="203" t="s">
        <v>234</v>
      </c>
      <c r="B4" s="212">
        <v>2</v>
      </c>
      <c r="C4" s="214" t="s">
        <v>21</v>
      </c>
      <c r="D4" s="171"/>
      <c r="E4" s="216"/>
      <c r="F4" s="222" t="s">
        <v>124</v>
      </c>
      <c r="G4" s="222" t="s">
        <v>134</v>
      </c>
      <c r="H4" s="222" t="s">
        <v>127</v>
      </c>
      <c r="I4" s="39" t="s">
        <v>22</v>
      </c>
      <c r="J4" s="218"/>
      <c r="K4" s="220"/>
      <c r="L4" s="39" t="s">
        <v>95</v>
      </c>
      <c r="M4" s="39" t="s">
        <v>202</v>
      </c>
      <c r="N4" s="43" t="s">
        <v>153</v>
      </c>
      <c r="O4" s="108"/>
      <c r="P4" t="s">
        <v>151</v>
      </c>
    </row>
    <row r="5" spans="1:16" ht="50.25" customHeight="1" thickBot="1" x14ac:dyDescent="0.3">
      <c r="A5" s="203"/>
      <c r="B5" s="213"/>
      <c r="C5" s="215"/>
      <c r="D5" s="172"/>
      <c r="E5" s="217"/>
      <c r="F5" s="223"/>
      <c r="G5" s="223"/>
      <c r="H5" s="223"/>
      <c r="I5" s="18" t="s">
        <v>23</v>
      </c>
      <c r="J5" s="219"/>
      <c r="K5" s="221"/>
      <c r="L5" s="75" t="s">
        <v>95</v>
      </c>
    </row>
    <row r="6" spans="1:16" ht="50.25" customHeight="1" thickBot="1" x14ac:dyDescent="0.3">
      <c r="A6" s="203" t="s">
        <v>234</v>
      </c>
      <c r="B6" s="212">
        <v>3</v>
      </c>
      <c r="C6" s="214" t="s">
        <v>24</v>
      </c>
      <c r="D6" s="171" t="s">
        <v>232</v>
      </c>
      <c r="E6" s="216"/>
      <c r="F6" s="222" t="s">
        <v>57</v>
      </c>
      <c r="G6" s="222" t="s">
        <v>135</v>
      </c>
      <c r="H6" s="222" t="s">
        <v>127</v>
      </c>
      <c r="I6" s="39" t="s">
        <v>25</v>
      </c>
      <c r="J6" s="218"/>
      <c r="K6" s="220"/>
      <c r="L6" s="39" t="s">
        <v>97</v>
      </c>
      <c r="M6" s="39" t="s">
        <v>203</v>
      </c>
      <c r="N6" s="43" t="s">
        <v>153</v>
      </c>
      <c r="O6" s="108"/>
    </row>
    <row r="7" spans="1:16" ht="69.75" customHeight="1" thickBot="1" x14ac:dyDescent="0.3">
      <c r="A7" s="203"/>
      <c r="B7" s="213"/>
      <c r="C7" s="215"/>
      <c r="D7" s="172"/>
      <c r="E7" s="217"/>
      <c r="F7" s="223"/>
      <c r="G7" s="223"/>
      <c r="H7" s="223"/>
      <c r="I7" s="18" t="s">
        <v>22</v>
      </c>
      <c r="J7" s="219"/>
      <c r="K7" s="221"/>
      <c r="L7" s="75" t="s">
        <v>95</v>
      </c>
      <c r="M7" s="39" t="s">
        <v>202</v>
      </c>
      <c r="N7" s="43" t="s">
        <v>153</v>
      </c>
      <c r="O7" s="108"/>
    </row>
    <row r="8" spans="1:16" ht="24.75" customHeight="1" x14ac:dyDescent="0.25">
      <c r="A8" s="203" t="s">
        <v>234</v>
      </c>
      <c r="B8" s="212">
        <v>4</v>
      </c>
      <c r="C8" s="214" t="s">
        <v>26</v>
      </c>
      <c r="D8" s="214"/>
      <c r="E8" s="216"/>
      <c r="F8" s="222" t="s">
        <v>55</v>
      </c>
      <c r="G8" s="222" t="s">
        <v>134</v>
      </c>
      <c r="H8" s="222" t="s">
        <v>127</v>
      </c>
      <c r="I8" s="39" t="s">
        <v>25</v>
      </c>
      <c r="J8" s="218"/>
      <c r="K8" s="220"/>
      <c r="L8" s="39" t="s">
        <v>97</v>
      </c>
    </row>
    <row r="9" spans="1:16" ht="42.75" thickBot="1" x14ac:dyDescent="0.3">
      <c r="A9" s="203"/>
      <c r="B9" s="213"/>
      <c r="C9" s="215"/>
      <c r="D9" s="215"/>
      <c r="E9" s="217"/>
      <c r="F9" s="223"/>
      <c r="G9" s="223"/>
      <c r="H9" s="223"/>
      <c r="I9" s="18" t="s">
        <v>22</v>
      </c>
      <c r="J9" s="219"/>
      <c r="K9" s="221"/>
      <c r="L9" s="75" t="s">
        <v>95</v>
      </c>
      <c r="N9" s="43" t="s">
        <v>153</v>
      </c>
      <c r="O9" s="108"/>
    </row>
    <row r="10" spans="1:16" ht="105.75" thickBot="1" x14ac:dyDescent="0.3">
      <c r="A10" s="139" t="s">
        <v>234</v>
      </c>
      <c r="B10" s="137">
        <v>5</v>
      </c>
      <c r="C10" s="72" t="s">
        <v>42</v>
      </c>
      <c r="D10" s="72"/>
      <c r="E10" s="5"/>
      <c r="F10" s="12" t="s">
        <v>56</v>
      </c>
      <c r="G10" s="12" t="s">
        <v>134</v>
      </c>
      <c r="H10" s="12" t="s">
        <v>127</v>
      </c>
      <c r="I10" s="18" t="s">
        <v>110</v>
      </c>
      <c r="J10" s="18" t="s">
        <v>109</v>
      </c>
      <c r="K10" s="30" t="s">
        <v>88</v>
      </c>
      <c r="L10" s="19" t="s">
        <v>95</v>
      </c>
      <c r="M10" s="39" t="s">
        <v>204</v>
      </c>
      <c r="N10" s="43" t="s">
        <v>153</v>
      </c>
      <c r="O10" s="43"/>
      <c r="P10" s="89" t="s">
        <v>144</v>
      </c>
    </row>
    <row r="11" spans="1:16" ht="84.75" customHeight="1" thickBot="1" x14ac:dyDescent="0.3">
      <c r="A11" s="139" t="s">
        <v>234</v>
      </c>
      <c r="B11" s="137">
        <v>6</v>
      </c>
      <c r="C11" s="72" t="s">
        <v>27</v>
      </c>
      <c r="D11" s="72"/>
      <c r="E11" s="5"/>
      <c r="F11" s="12" t="s">
        <v>56</v>
      </c>
      <c r="G11" s="12" t="s">
        <v>134</v>
      </c>
      <c r="H11" s="12" t="s">
        <v>127</v>
      </c>
      <c r="I11" s="18" t="s">
        <v>112</v>
      </c>
      <c r="J11" s="18"/>
      <c r="K11" s="30"/>
      <c r="L11" s="19" t="s">
        <v>95</v>
      </c>
      <c r="N11" s="43" t="s">
        <v>153</v>
      </c>
      <c r="O11" s="108"/>
    </row>
    <row r="12" spans="1:16" ht="63" customHeight="1" thickBot="1" x14ac:dyDescent="0.3">
      <c r="A12" s="142"/>
      <c r="B12" s="137">
        <v>7</v>
      </c>
      <c r="C12" s="72" t="s">
        <v>28</v>
      </c>
      <c r="D12" s="72"/>
      <c r="E12" s="5"/>
      <c r="F12" s="12" t="s">
        <v>125</v>
      </c>
      <c r="G12" s="12" t="s">
        <v>134</v>
      </c>
      <c r="H12" s="12" t="s">
        <v>127</v>
      </c>
      <c r="I12" s="18" t="s">
        <v>110</v>
      </c>
      <c r="J12" s="18" t="s">
        <v>71</v>
      </c>
      <c r="K12" s="30" t="s">
        <v>93</v>
      </c>
      <c r="L12" s="19" t="s">
        <v>113</v>
      </c>
    </row>
    <row r="13" spans="1:16" ht="63.75" thickBot="1" x14ac:dyDescent="0.3">
      <c r="A13" s="139" t="s">
        <v>234</v>
      </c>
      <c r="B13" s="137">
        <v>8</v>
      </c>
      <c r="C13" s="72" t="s">
        <v>29</v>
      </c>
      <c r="D13" s="72"/>
      <c r="E13" s="5"/>
      <c r="F13" s="12" t="s">
        <v>56</v>
      </c>
      <c r="G13" s="12" t="s">
        <v>134</v>
      </c>
      <c r="H13" s="12" t="s">
        <v>127</v>
      </c>
      <c r="I13" s="18" t="s">
        <v>114</v>
      </c>
      <c r="J13" s="18"/>
      <c r="K13" s="30"/>
      <c r="L13" s="19" t="s">
        <v>115</v>
      </c>
      <c r="M13" s="39" t="s">
        <v>205</v>
      </c>
      <c r="N13" s="43" t="s">
        <v>153</v>
      </c>
      <c r="O13" s="108"/>
    </row>
    <row r="14" spans="1:16" ht="105.75" thickBot="1" x14ac:dyDescent="0.3">
      <c r="A14" s="142"/>
      <c r="B14" s="134">
        <v>9</v>
      </c>
      <c r="C14" s="72" t="s">
        <v>30</v>
      </c>
      <c r="D14" s="72"/>
      <c r="E14" s="9"/>
      <c r="F14" s="82" t="s">
        <v>126</v>
      </c>
      <c r="G14" s="82" t="s">
        <v>134</v>
      </c>
      <c r="H14" s="82" t="s">
        <v>127</v>
      </c>
      <c r="I14" s="18"/>
      <c r="J14" s="18" t="s">
        <v>116</v>
      </c>
      <c r="K14" s="19" t="s">
        <v>91</v>
      </c>
      <c r="L14" s="19" t="s">
        <v>117</v>
      </c>
      <c r="M14" s="39" t="s">
        <v>206</v>
      </c>
      <c r="P14" s="89" t="s">
        <v>152</v>
      </c>
    </row>
    <row r="15" spans="1:16" ht="58.5" customHeight="1" thickBot="1" x14ac:dyDescent="0.3">
      <c r="A15" s="142"/>
      <c r="B15" s="134">
        <v>10</v>
      </c>
      <c r="C15" s="72" t="s">
        <v>31</v>
      </c>
      <c r="D15" s="72"/>
      <c r="E15" s="1"/>
      <c r="F15" s="6" t="s">
        <v>57</v>
      </c>
      <c r="G15" s="6" t="s">
        <v>134</v>
      </c>
      <c r="H15" s="6" t="s">
        <v>127</v>
      </c>
      <c r="I15" s="18" t="s">
        <v>118</v>
      </c>
      <c r="J15" s="18"/>
      <c r="K15" s="30"/>
      <c r="L15" s="19" t="s">
        <v>95</v>
      </c>
    </row>
    <row r="16" spans="1:16" ht="23.25" customHeight="1" x14ac:dyDescent="0.25">
      <c r="A16" s="203" t="s">
        <v>234</v>
      </c>
      <c r="B16" s="212">
        <v>11</v>
      </c>
      <c r="C16" s="214" t="s">
        <v>32</v>
      </c>
      <c r="D16" s="205" t="s">
        <v>231</v>
      </c>
      <c r="E16" s="157"/>
      <c r="F16" s="224" t="s">
        <v>56</v>
      </c>
      <c r="G16" s="224" t="s">
        <v>131</v>
      </c>
      <c r="H16" s="224" t="s">
        <v>127</v>
      </c>
      <c r="I16" s="17" t="s">
        <v>33</v>
      </c>
      <c r="J16" s="17"/>
      <c r="K16" s="220" t="s">
        <v>119</v>
      </c>
      <c r="L16" s="218" t="s">
        <v>95</v>
      </c>
    </row>
    <row r="17" spans="1:16" ht="26.25" customHeight="1" x14ac:dyDescent="0.25">
      <c r="A17" s="203"/>
      <c r="B17" s="234"/>
      <c r="C17" s="226"/>
      <c r="D17" s="206"/>
      <c r="E17" s="235"/>
      <c r="F17" s="236"/>
      <c r="G17" s="236"/>
      <c r="H17" s="236"/>
      <c r="I17" s="17" t="s">
        <v>34</v>
      </c>
      <c r="J17" s="17"/>
      <c r="K17" s="233"/>
      <c r="L17" s="237"/>
    </row>
    <row r="18" spans="1:16" ht="26.25" customHeight="1" x14ac:dyDescent="0.25">
      <c r="A18" s="203"/>
      <c r="B18" s="234"/>
      <c r="C18" s="226"/>
      <c r="D18" s="206"/>
      <c r="E18" s="235"/>
      <c r="F18" s="236"/>
      <c r="G18" s="236"/>
      <c r="H18" s="236"/>
      <c r="I18" s="17" t="s">
        <v>35</v>
      </c>
      <c r="J18" s="17"/>
      <c r="K18" s="233"/>
      <c r="L18" s="237"/>
      <c r="P18" t="s">
        <v>145</v>
      </c>
    </row>
    <row r="19" spans="1:16" ht="42" x14ac:dyDescent="0.25">
      <c r="A19" s="203"/>
      <c r="B19" s="234"/>
      <c r="C19" s="226"/>
      <c r="D19" s="206"/>
      <c r="E19" s="235"/>
      <c r="F19" s="236"/>
      <c r="G19" s="236"/>
      <c r="H19" s="236"/>
      <c r="I19" s="17" t="s">
        <v>36</v>
      </c>
      <c r="J19" s="17"/>
      <c r="K19" s="233"/>
      <c r="L19" s="237"/>
    </row>
    <row r="20" spans="1:16" ht="26.25" customHeight="1" x14ac:dyDescent="0.25">
      <c r="A20" s="203"/>
      <c r="B20" s="234"/>
      <c r="C20" s="226"/>
      <c r="D20" s="206"/>
      <c r="E20" s="235"/>
      <c r="F20" s="236"/>
      <c r="G20" s="236"/>
      <c r="H20" s="236"/>
      <c r="I20" s="17"/>
      <c r="J20" s="17"/>
      <c r="K20" s="233"/>
      <c r="L20" s="237"/>
    </row>
    <row r="21" spans="1:16" ht="27" customHeight="1" thickBot="1" x14ac:dyDescent="0.3">
      <c r="A21" s="203"/>
      <c r="B21" s="213"/>
      <c r="C21" s="215"/>
      <c r="D21" s="207"/>
      <c r="E21" s="158"/>
      <c r="F21" s="225"/>
      <c r="G21" s="225"/>
      <c r="H21" s="225"/>
      <c r="I21" s="18"/>
      <c r="J21" s="18"/>
      <c r="K21" s="221"/>
      <c r="L21" s="219"/>
    </row>
    <row r="22" spans="1:16" ht="23.25" customHeight="1" x14ac:dyDescent="0.25">
      <c r="A22" s="203" t="s">
        <v>234</v>
      </c>
      <c r="B22" s="227">
        <v>12</v>
      </c>
      <c r="C22" s="214" t="s">
        <v>258</v>
      </c>
      <c r="D22" s="214"/>
      <c r="E22" s="230"/>
      <c r="F22" s="165" t="s">
        <v>56</v>
      </c>
      <c r="G22" s="165" t="s">
        <v>134</v>
      </c>
      <c r="H22" s="165" t="s">
        <v>127</v>
      </c>
      <c r="I22" s="17" t="s">
        <v>33</v>
      </c>
      <c r="J22" s="76"/>
      <c r="K22" s="220"/>
      <c r="L22" s="218" t="s">
        <v>95</v>
      </c>
      <c r="M22" t="s">
        <v>207</v>
      </c>
      <c r="N22" s="208" t="s">
        <v>153</v>
      </c>
      <c r="O22" s="114"/>
    </row>
    <row r="23" spans="1:16" ht="26.25" customHeight="1" x14ac:dyDescent="0.25">
      <c r="A23" s="203"/>
      <c r="B23" s="228"/>
      <c r="C23" s="226"/>
      <c r="D23" s="226"/>
      <c r="E23" s="231"/>
      <c r="F23" s="189"/>
      <c r="G23" s="189"/>
      <c r="H23" s="189"/>
      <c r="I23" s="17" t="s">
        <v>34</v>
      </c>
      <c r="J23" s="17"/>
      <c r="K23" s="233"/>
      <c r="L23" s="237"/>
      <c r="M23" t="s">
        <v>208</v>
      </c>
      <c r="N23" s="208"/>
      <c r="O23" s="114"/>
    </row>
    <row r="24" spans="1:16" ht="26.25" customHeight="1" x14ac:dyDescent="0.25">
      <c r="A24" s="203"/>
      <c r="B24" s="228"/>
      <c r="C24" s="226"/>
      <c r="D24" s="226"/>
      <c r="E24" s="231"/>
      <c r="F24" s="189"/>
      <c r="G24" s="189"/>
      <c r="H24" s="189"/>
      <c r="I24" s="17" t="s">
        <v>35</v>
      </c>
      <c r="J24" s="77"/>
      <c r="K24" s="233"/>
      <c r="L24" s="237"/>
      <c r="M24" t="s">
        <v>209</v>
      </c>
      <c r="N24" s="208"/>
      <c r="O24" s="114"/>
    </row>
    <row r="25" spans="1:16" ht="42.75" thickBot="1" x14ac:dyDescent="0.3">
      <c r="A25" s="203"/>
      <c r="B25" s="229"/>
      <c r="C25" s="215"/>
      <c r="D25" s="215"/>
      <c r="E25" s="232"/>
      <c r="F25" s="166"/>
      <c r="G25" s="166"/>
      <c r="H25" s="189"/>
      <c r="I25" s="17" t="s">
        <v>37</v>
      </c>
      <c r="J25" s="78"/>
      <c r="K25" s="221"/>
      <c r="L25" s="219"/>
      <c r="N25" s="208"/>
      <c r="O25" s="114"/>
    </row>
    <row r="26" spans="1:16" ht="105.75" thickBot="1" x14ac:dyDescent="0.3">
      <c r="A26" s="142"/>
      <c r="B26" s="137">
        <v>13</v>
      </c>
      <c r="C26" s="72" t="s">
        <v>38</v>
      </c>
      <c r="D26" s="72"/>
      <c r="E26" s="74"/>
      <c r="F26" s="83" t="s">
        <v>56</v>
      </c>
      <c r="G26" s="83" t="s">
        <v>134</v>
      </c>
      <c r="H26" s="86" t="s">
        <v>127</v>
      </c>
      <c r="I26" s="79" t="s">
        <v>120</v>
      </c>
      <c r="J26" s="80"/>
      <c r="K26" s="81"/>
      <c r="L26" s="79" t="s">
        <v>95</v>
      </c>
    </row>
    <row r="27" spans="1:16" ht="63.75" thickBot="1" x14ac:dyDescent="0.3">
      <c r="A27" s="139" t="s">
        <v>234</v>
      </c>
      <c r="B27" s="137">
        <v>14</v>
      </c>
      <c r="C27" s="72" t="s">
        <v>39</v>
      </c>
      <c r="D27" s="72"/>
      <c r="E27" s="1"/>
      <c r="F27" s="6" t="s">
        <v>124</v>
      </c>
      <c r="G27" s="6" t="s">
        <v>134</v>
      </c>
      <c r="H27" s="6" t="s">
        <v>127</v>
      </c>
      <c r="I27" s="18" t="s">
        <v>40</v>
      </c>
      <c r="J27" s="18" t="s">
        <v>41</v>
      </c>
      <c r="K27" s="30" t="s">
        <v>88</v>
      </c>
      <c r="L27" s="19" t="s">
        <v>95</v>
      </c>
      <c r="M27" s="39" t="s">
        <v>210</v>
      </c>
      <c r="N27" s="43" t="s">
        <v>153</v>
      </c>
      <c r="O27" s="43"/>
      <c r="P27" s="89" t="s">
        <v>146</v>
      </c>
    </row>
    <row r="28" spans="1:16" ht="105.75" thickBot="1" x14ac:dyDescent="0.3">
      <c r="A28" s="139" t="s">
        <v>234</v>
      </c>
      <c r="B28" s="137">
        <v>15</v>
      </c>
      <c r="C28" s="72" t="s">
        <v>250</v>
      </c>
      <c r="D28" s="72"/>
      <c r="E28" s="1"/>
      <c r="F28" s="6" t="s">
        <v>56</v>
      </c>
      <c r="G28" s="6" t="s">
        <v>134</v>
      </c>
      <c r="H28" s="6" t="s">
        <v>127</v>
      </c>
      <c r="I28" s="18" t="s">
        <v>122</v>
      </c>
      <c r="J28" s="18" t="s">
        <v>43</v>
      </c>
      <c r="K28" s="30" t="s">
        <v>88</v>
      </c>
      <c r="L28" s="19" t="s">
        <v>95</v>
      </c>
      <c r="M28" s="39" t="s">
        <v>204</v>
      </c>
      <c r="P28" s="89" t="s">
        <v>147</v>
      </c>
    </row>
    <row r="29" spans="1:16" ht="48" customHeight="1" x14ac:dyDescent="0.25">
      <c r="A29" s="203" t="s">
        <v>234</v>
      </c>
      <c r="B29" s="212">
        <v>16</v>
      </c>
      <c r="C29" s="214" t="s">
        <v>251</v>
      </c>
      <c r="D29" s="214"/>
      <c r="E29" s="157"/>
      <c r="F29" s="224" t="s">
        <v>56</v>
      </c>
      <c r="G29" s="224" t="s">
        <v>134</v>
      </c>
      <c r="H29" s="224" t="s">
        <v>127</v>
      </c>
      <c r="I29" s="16" t="s">
        <v>121</v>
      </c>
      <c r="J29" s="218" t="s">
        <v>44</v>
      </c>
      <c r="K29" s="220" t="s">
        <v>88</v>
      </c>
      <c r="L29" s="218" t="s">
        <v>95</v>
      </c>
      <c r="P29" t="s">
        <v>148</v>
      </c>
    </row>
    <row r="30" spans="1:16" ht="60" customHeight="1" thickBot="1" x14ac:dyDescent="0.3">
      <c r="A30" s="203"/>
      <c r="B30" s="213"/>
      <c r="C30" s="215"/>
      <c r="D30" s="215"/>
      <c r="E30" s="158"/>
      <c r="F30" s="225"/>
      <c r="G30" s="225"/>
      <c r="H30" s="225"/>
      <c r="I30" s="21" t="s">
        <v>110</v>
      </c>
      <c r="J30" s="219"/>
      <c r="K30" s="221"/>
      <c r="L30" s="219"/>
    </row>
    <row r="31" spans="1:16" ht="47.25" thickBot="1" x14ac:dyDescent="0.3">
      <c r="A31" s="142"/>
      <c r="B31" s="134">
        <v>17</v>
      </c>
      <c r="C31" s="72" t="s">
        <v>45</v>
      </c>
      <c r="D31" s="72"/>
      <c r="E31" s="7"/>
      <c r="F31" s="6" t="s">
        <v>57</v>
      </c>
      <c r="G31" s="6" t="s">
        <v>134</v>
      </c>
      <c r="H31" s="6" t="s">
        <v>127</v>
      </c>
      <c r="I31" s="18" t="s">
        <v>110</v>
      </c>
      <c r="J31" s="18" t="s">
        <v>46</v>
      </c>
      <c r="K31" s="30" t="s">
        <v>91</v>
      </c>
      <c r="L31" s="19" t="s">
        <v>95</v>
      </c>
    </row>
    <row r="32" spans="1:16" ht="70.5" thickBot="1" x14ac:dyDescent="0.3">
      <c r="A32" s="142"/>
      <c r="B32" s="134">
        <v>18</v>
      </c>
      <c r="C32" s="72" t="s">
        <v>47</v>
      </c>
      <c r="D32" s="72"/>
      <c r="E32" s="7"/>
      <c r="F32" s="6" t="s">
        <v>56</v>
      </c>
      <c r="G32" s="6" t="s">
        <v>134</v>
      </c>
      <c r="H32" s="6" t="s">
        <v>127</v>
      </c>
      <c r="I32" s="18" t="s">
        <v>123</v>
      </c>
      <c r="J32" s="18" t="s">
        <v>46</v>
      </c>
      <c r="K32" s="30" t="s">
        <v>91</v>
      </c>
      <c r="L32" s="19" t="s">
        <v>95</v>
      </c>
    </row>
    <row r="33" spans="1:16" ht="93.75" thickBot="1" x14ac:dyDescent="0.3">
      <c r="A33" s="139" t="s">
        <v>234</v>
      </c>
      <c r="B33" s="137">
        <v>19</v>
      </c>
      <c r="C33" s="72" t="s">
        <v>48</v>
      </c>
      <c r="D33" s="125" t="s">
        <v>233</v>
      </c>
      <c r="E33" s="7"/>
      <c r="F33" s="6" t="s">
        <v>57</v>
      </c>
      <c r="G33" s="6" t="s">
        <v>134</v>
      </c>
      <c r="H33" s="6" t="s">
        <v>127</v>
      </c>
      <c r="I33" s="18" t="s">
        <v>110</v>
      </c>
      <c r="J33" s="18" t="s">
        <v>49</v>
      </c>
      <c r="K33" s="30" t="s">
        <v>91</v>
      </c>
      <c r="L33" s="19" t="s">
        <v>95</v>
      </c>
      <c r="P33" s="89" t="s">
        <v>149</v>
      </c>
    </row>
    <row r="34" spans="1:16" ht="63.75" thickBot="1" x14ac:dyDescent="0.3">
      <c r="A34" s="139" t="s">
        <v>234</v>
      </c>
      <c r="B34" s="137">
        <v>20</v>
      </c>
      <c r="C34" s="72" t="s">
        <v>4</v>
      </c>
      <c r="D34" s="72"/>
      <c r="E34" s="8"/>
      <c r="F34" s="13" t="s">
        <v>56</v>
      </c>
      <c r="G34" s="13" t="s">
        <v>134</v>
      </c>
      <c r="H34" s="13" t="s">
        <v>127</v>
      </c>
      <c r="I34" s="18" t="s">
        <v>123</v>
      </c>
      <c r="J34" s="18" t="s">
        <v>49</v>
      </c>
      <c r="K34" s="30" t="s">
        <v>91</v>
      </c>
      <c r="L34" s="19" t="s">
        <v>95</v>
      </c>
      <c r="P34" s="89" t="s">
        <v>150</v>
      </c>
    </row>
    <row r="35" spans="1:16" ht="70.5" thickBot="1" x14ac:dyDescent="0.3">
      <c r="A35" s="142"/>
      <c r="B35" s="138">
        <v>21</v>
      </c>
      <c r="C35" s="84" t="s">
        <v>230</v>
      </c>
      <c r="D35" s="84"/>
      <c r="M35" t="s">
        <v>215</v>
      </c>
    </row>
    <row r="38" spans="1:16" x14ac:dyDescent="0.25">
      <c r="P38" t="s">
        <v>153</v>
      </c>
    </row>
    <row r="39" spans="1:16" x14ac:dyDescent="0.25">
      <c r="P39" t="s">
        <v>154</v>
      </c>
    </row>
  </sheetData>
  <mergeCells count="63">
    <mergeCell ref="A4:A5"/>
    <mergeCell ref="A6:A7"/>
    <mergeCell ref="A8:A9"/>
    <mergeCell ref="A16:A21"/>
    <mergeCell ref="A22:A25"/>
    <mergeCell ref="A29:A30"/>
    <mergeCell ref="L16:L21"/>
    <mergeCell ref="L22:L25"/>
    <mergeCell ref="L29:L30"/>
    <mergeCell ref="F4:F5"/>
    <mergeCell ref="F6:F7"/>
    <mergeCell ref="F8:F9"/>
    <mergeCell ref="F22:F25"/>
    <mergeCell ref="H4:H5"/>
    <mergeCell ref="H6:H7"/>
    <mergeCell ref="H8:H9"/>
    <mergeCell ref="H16:H21"/>
    <mergeCell ref="H22:H25"/>
    <mergeCell ref="H29:H30"/>
    <mergeCell ref="G4:G5"/>
    <mergeCell ref="G6:G7"/>
    <mergeCell ref="J6:J7"/>
    <mergeCell ref="B22:B25"/>
    <mergeCell ref="C22:C25"/>
    <mergeCell ref="E22:E25"/>
    <mergeCell ref="K22:K25"/>
    <mergeCell ref="B6:B7"/>
    <mergeCell ref="C6:C7"/>
    <mergeCell ref="E6:E7"/>
    <mergeCell ref="K6:K7"/>
    <mergeCell ref="B16:B21"/>
    <mergeCell ref="C16:C21"/>
    <mergeCell ref="E16:E21"/>
    <mergeCell ref="F16:F21"/>
    <mergeCell ref="K16:K21"/>
    <mergeCell ref="G16:G21"/>
    <mergeCell ref="D8:D9"/>
    <mergeCell ref="B29:B30"/>
    <mergeCell ref="C29:C30"/>
    <mergeCell ref="E29:E30"/>
    <mergeCell ref="F29:F30"/>
    <mergeCell ref="J29:J30"/>
    <mergeCell ref="K29:K30"/>
    <mergeCell ref="G22:G25"/>
    <mergeCell ref="G29:G30"/>
    <mergeCell ref="D22:D25"/>
    <mergeCell ref="D29:D30"/>
    <mergeCell ref="D4:D5"/>
    <mergeCell ref="D6:D7"/>
    <mergeCell ref="D16:D21"/>
    <mergeCell ref="N22:N25"/>
    <mergeCell ref="B1:K1"/>
    <mergeCell ref="B4:B5"/>
    <mergeCell ref="C4:C5"/>
    <mergeCell ref="E4:E5"/>
    <mergeCell ref="J4:J5"/>
    <mergeCell ref="K4:K5"/>
    <mergeCell ref="B8:B9"/>
    <mergeCell ref="C8:C9"/>
    <mergeCell ref="E8:E9"/>
    <mergeCell ref="J8:J9"/>
    <mergeCell ref="K8:K9"/>
    <mergeCell ref="G8:G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zoomScale="50" zoomScaleNormal="50" workbookViewId="0">
      <selection activeCell="A3" sqref="A3"/>
    </sheetView>
  </sheetViews>
  <sheetFormatPr baseColWidth="10" defaultColWidth="9.140625" defaultRowHeight="15" x14ac:dyDescent="0.25"/>
  <cols>
    <col min="2" max="2" width="30.7109375" customWidth="1"/>
    <col min="3" max="3" width="85.140625" customWidth="1"/>
    <col min="4" max="6" width="30.85546875" customWidth="1"/>
    <col min="7" max="7" width="28.7109375" customWidth="1"/>
    <col min="8" max="8" width="31.28515625" customWidth="1"/>
    <col min="9" max="9" width="32.7109375" customWidth="1"/>
    <col min="10" max="10" width="43.42578125" customWidth="1"/>
    <col min="11" max="11" width="48.28515625" customWidth="1"/>
    <col min="12" max="12" width="48.42578125" customWidth="1"/>
  </cols>
  <sheetData>
    <row r="1" spans="1:12" ht="24" customHeight="1" x14ac:dyDescent="0.25">
      <c r="A1" s="193" t="s">
        <v>52</v>
      </c>
      <c r="B1" s="194"/>
      <c r="C1" s="194"/>
      <c r="D1" s="194"/>
      <c r="E1" s="194"/>
      <c r="F1" s="194"/>
      <c r="G1" s="194"/>
      <c r="H1" s="194"/>
      <c r="I1" s="194"/>
      <c r="J1" s="194"/>
      <c r="K1" s="101"/>
    </row>
    <row r="2" spans="1:12" ht="70.5" thickBot="1" x14ac:dyDescent="0.3">
      <c r="A2" s="94" t="s">
        <v>0</v>
      </c>
      <c r="B2" s="10" t="s">
        <v>1</v>
      </c>
      <c r="C2" s="10" t="s">
        <v>2</v>
      </c>
      <c r="D2" s="10" t="s">
        <v>53</v>
      </c>
      <c r="E2" s="10" t="s">
        <v>128</v>
      </c>
      <c r="F2" s="10" t="s">
        <v>133</v>
      </c>
      <c r="G2" s="10" t="s">
        <v>51</v>
      </c>
      <c r="H2" s="10" t="s">
        <v>3</v>
      </c>
      <c r="I2" s="10" t="s">
        <v>85</v>
      </c>
      <c r="J2" s="43" t="s">
        <v>107</v>
      </c>
      <c r="K2" s="108"/>
      <c r="L2" s="43" t="s">
        <v>188</v>
      </c>
    </row>
    <row r="3" spans="1:12" ht="70.5" thickBot="1" x14ac:dyDescent="0.3">
      <c r="A3" s="93">
        <v>4</v>
      </c>
      <c r="B3" s="105" t="s">
        <v>157</v>
      </c>
      <c r="C3" s="2"/>
      <c r="D3" s="13" t="s">
        <v>57</v>
      </c>
      <c r="E3" s="13" t="s">
        <v>130</v>
      </c>
      <c r="F3" s="13" t="s">
        <v>158</v>
      </c>
      <c r="G3" s="98"/>
      <c r="H3" s="1"/>
      <c r="I3" s="46"/>
      <c r="J3" s="90"/>
      <c r="K3" s="110"/>
      <c r="L3" s="43" t="s">
        <v>189</v>
      </c>
    </row>
    <row r="4" spans="1:12" ht="63.75" customHeight="1" thickBot="1" x14ac:dyDescent="0.3">
      <c r="A4" s="93">
        <v>5</v>
      </c>
      <c r="B4" s="105" t="s">
        <v>168</v>
      </c>
      <c r="C4" s="2"/>
      <c r="D4" s="13"/>
      <c r="E4" s="13"/>
      <c r="F4" s="13"/>
      <c r="G4" s="98"/>
      <c r="H4" s="1"/>
      <c r="I4" s="46"/>
      <c r="J4" s="90"/>
      <c r="K4" s="110"/>
      <c r="L4" s="43" t="s">
        <v>189</v>
      </c>
    </row>
    <row r="5" spans="1:12" ht="153.75" customHeight="1" thickBot="1" x14ac:dyDescent="0.3">
      <c r="A5" s="93">
        <v>8</v>
      </c>
      <c r="B5" s="105" t="s">
        <v>159</v>
      </c>
      <c r="C5" s="2"/>
      <c r="D5" s="13" t="s">
        <v>56</v>
      </c>
      <c r="E5" s="13" t="s">
        <v>160</v>
      </c>
      <c r="F5" s="13" t="s">
        <v>158</v>
      </c>
      <c r="G5" s="98"/>
      <c r="H5" s="20"/>
      <c r="I5" s="44"/>
      <c r="J5" s="60"/>
      <c r="K5" s="111"/>
    </row>
    <row r="6" spans="1:12" ht="63.75" customHeight="1" thickBot="1" x14ac:dyDescent="0.3">
      <c r="A6" s="93">
        <v>9</v>
      </c>
      <c r="B6" s="10" t="s">
        <v>4</v>
      </c>
      <c r="C6" s="2"/>
      <c r="D6" s="13" t="s">
        <v>56</v>
      </c>
      <c r="E6" s="13" t="s">
        <v>130</v>
      </c>
      <c r="F6" s="13" t="s">
        <v>127</v>
      </c>
      <c r="G6" s="15"/>
      <c r="H6" s="20" t="s">
        <v>68</v>
      </c>
      <c r="I6" s="44" t="s">
        <v>96</v>
      </c>
      <c r="J6" s="60" t="s">
        <v>95</v>
      </c>
      <c r="K6" s="111"/>
      <c r="L6" t="s">
        <v>137</v>
      </c>
    </row>
    <row r="7" spans="1:12" ht="72.75" customHeight="1" thickBot="1" x14ac:dyDescent="0.3">
      <c r="A7" s="93">
        <v>10</v>
      </c>
      <c r="B7" s="10" t="s">
        <v>5</v>
      </c>
      <c r="C7" s="2"/>
      <c r="D7" s="13" t="s">
        <v>57</v>
      </c>
      <c r="E7" s="85" t="s">
        <v>129</v>
      </c>
      <c r="F7" s="85" t="s">
        <v>127</v>
      </c>
      <c r="G7" s="14" t="s">
        <v>61</v>
      </c>
      <c r="H7" s="20" t="s">
        <v>69</v>
      </c>
      <c r="I7" s="45" t="s">
        <v>92</v>
      </c>
      <c r="J7" s="60" t="s">
        <v>98</v>
      </c>
      <c r="K7" s="111"/>
      <c r="L7" t="s">
        <v>138</v>
      </c>
    </row>
    <row r="8" spans="1:12" ht="60" customHeight="1" x14ac:dyDescent="0.25">
      <c r="A8" s="248">
        <v>11</v>
      </c>
      <c r="B8" s="150" t="s">
        <v>6</v>
      </c>
      <c r="C8" s="155"/>
      <c r="D8" s="173" t="s">
        <v>56</v>
      </c>
      <c r="E8" s="165" t="s">
        <v>129</v>
      </c>
      <c r="F8" s="165" t="s">
        <v>127</v>
      </c>
      <c r="G8" s="39" t="s">
        <v>76</v>
      </c>
      <c r="H8" s="197"/>
      <c r="I8" s="159"/>
      <c r="J8" s="102" t="s">
        <v>95</v>
      </c>
      <c r="K8" s="110"/>
    </row>
    <row r="9" spans="1:12" ht="75.75" customHeight="1" thickBot="1" x14ac:dyDescent="0.3">
      <c r="A9" s="249"/>
      <c r="B9" s="151"/>
      <c r="C9" s="156"/>
      <c r="D9" s="174"/>
      <c r="E9" s="166"/>
      <c r="F9" s="166"/>
      <c r="G9" s="98" t="s">
        <v>61</v>
      </c>
      <c r="H9" s="198"/>
      <c r="I9" s="160"/>
      <c r="J9" s="103" t="s">
        <v>97</v>
      </c>
      <c r="K9" s="110"/>
    </row>
    <row r="10" spans="1:12" ht="39.75" customHeight="1" x14ac:dyDescent="0.25">
      <c r="A10" s="248">
        <v>12</v>
      </c>
      <c r="B10" s="150" t="s">
        <v>7</v>
      </c>
      <c r="C10" s="155"/>
      <c r="D10" s="165" t="s">
        <v>56</v>
      </c>
      <c r="E10" s="165" t="s">
        <v>129</v>
      </c>
      <c r="F10" s="165" t="s">
        <v>127</v>
      </c>
      <c r="G10" s="39" t="s">
        <v>70</v>
      </c>
      <c r="H10" s="199"/>
      <c r="I10" s="100"/>
      <c r="J10" s="102" t="s">
        <v>95</v>
      </c>
      <c r="K10" s="110"/>
    </row>
    <row r="11" spans="1:12" ht="64.5" customHeight="1" thickBot="1" x14ac:dyDescent="0.3">
      <c r="A11" s="249"/>
      <c r="B11" s="151"/>
      <c r="C11" s="156"/>
      <c r="D11" s="166"/>
      <c r="E11" s="166"/>
      <c r="F11" s="166"/>
      <c r="G11" s="18" t="s">
        <v>61</v>
      </c>
      <c r="H11" s="200"/>
      <c r="I11" s="46"/>
      <c r="J11" s="103" t="s">
        <v>99</v>
      </c>
      <c r="K11" s="110"/>
    </row>
    <row r="12" spans="1:12" ht="69.75" customHeight="1" thickBot="1" x14ac:dyDescent="0.3">
      <c r="A12" s="93">
        <v>13</v>
      </c>
      <c r="B12" s="10" t="s">
        <v>8</v>
      </c>
      <c r="C12" s="2"/>
      <c r="D12" s="13" t="s">
        <v>58</v>
      </c>
      <c r="E12" s="85" t="s">
        <v>131</v>
      </c>
      <c r="F12" s="85" t="s">
        <v>127</v>
      </c>
      <c r="G12" s="97" t="s">
        <v>61</v>
      </c>
      <c r="H12" s="17" t="s">
        <v>71</v>
      </c>
      <c r="I12" s="42" t="s">
        <v>93</v>
      </c>
      <c r="J12" s="61" t="s">
        <v>100</v>
      </c>
      <c r="K12" s="110"/>
    </row>
    <row r="13" spans="1:12" ht="67.5" customHeight="1" x14ac:dyDescent="0.25">
      <c r="A13" s="248">
        <v>14</v>
      </c>
      <c r="B13" s="150" t="s">
        <v>9</v>
      </c>
      <c r="C13" s="179"/>
      <c r="D13" s="173" t="s">
        <v>54</v>
      </c>
      <c r="E13" s="165" t="s">
        <v>129</v>
      </c>
      <c r="F13" s="165" t="s">
        <v>127</v>
      </c>
      <c r="G13" s="39" t="s">
        <v>72</v>
      </c>
      <c r="H13" s="25" t="s">
        <v>73</v>
      </c>
      <c r="I13" s="47" t="s">
        <v>86</v>
      </c>
      <c r="J13" s="62" t="s">
        <v>95</v>
      </c>
      <c r="K13" s="111"/>
      <c r="L13" t="s">
        <v>139</v>
      </c>
    </row>
    <row r="14" spans="1:12" ht="73.5" customHeight="1" thickBot="1" x14ac:dyDescent="0.3">
      <c r="A14" s="249"/>
      <c r="B14" s="151"/>
      <c r="C14" s="181"/>
      <c r="D14" s="174"/>
      <c r="E14" s="166"/>
      <c r="F14" s="166"/>
      <c r="G14" s="104" t="s">
        <v>61</v>
      </c>
      <c r="H14" s="26"/>
      <c r="I14" s="48"/>
      <c r="J14" s="103" t="s">
        <v>99</v>
      </c>
      <c r="K14" s="110"/>
    </row>
    <row r="15" spans="1:12" ht="73.5" customHeight="1" x14ac:dyDescent="0.25">
      <c r="A15" s="248">
        <v>15</v>
      </c>
      <c r="B15" s="182" t="s">
        <v>10</v>
      </c>
      <c r="C15" s="179"/>
      <c r="D15" s="173" t="s">
        <v>54</v>
      </c>
      <c r="E15" s="165" t="s">
        <v>132</v>
      </c>
      <c r="F15" s="165" t="s">
        <v>127</v>
      </c>
      <c r="G15" s="39" t="s">
        <v>72</v>
      </c>
      <c r="H15" s="25" t="s">
        <v>73</v>
      </c>
      <c r="I15" s="47" t="s">
        <v>86</v>
      </c>
      <c r="J15" s="62" t="s">
        <v>95</v>
      </c>
      <c r="K15" s="111"/>
    </row>
    <row r="16" spans="1:12" ht="73.5" customHeight="1" x14ac:dyDescent="0.25">
      <c r="A16" s="252"/>
      <c r="B16" s="183"/>
      <c r="C16" s="180"/>
      <c r="D16" s="192"/>
      <c r="E16" s="189"/>
      <c r="F16" s="189"/>
      <c r="G16" s="40" t="s">
        <v>60</v>
      </c>
      <c r="H16" s="27" t="s">
        <v>74</v>
      </c>
      <c r="I16" s="49" t="s">
        <v>87</v>
      </c>
      <c r="J16" s="65" t="s">
        <v>101</v>
      </c>
      <c r="K16" s="111"/>
      <c r="L16" t="s">
        <v>140</v>
      </c>
    </row>
    <row r="17" spans="1:12" ht="96.75" thickBot="1" x14ac:dyDescent="0.3">
      <c r="A17" s="249"/>
      <c r="B17" s="184"/>
      <c r="C17" s="181"/>
      <c r="D17" s="174"/>
      <c r="E17" s="166"/>
      <c r="F17" s="166"/>
      <c r="G17" s="23"/>
      <c r="H17" s="28" t="s">
        <v>75</v>
      </c>
      <c r="I17" s="50" t="s">
        <v>90</v>
      </c>
      <c r="J17" s="67" t="s">
        <v>102</v>
      </c>
      <c r="K17" s="111"/>
    </row>
    <row r="18" spans="1:12" ht="96" x14ac:dyDescent="0.25">
      <c r="A18" s="248">
        <v>16</v>
      </c>
      <c r="B18" s="182" t="s">
        <v>11</v>
      </c>
      <c r="C18" s="179"/>
      <c r="D18" s="165" t="s">
        <v>56</v>
      </c>
      <c r="E18" s="165" t="s">
        <v>131</v>
      </c>
      <c r="F18" s="165" t="s">
        <v>127</v>
      </c>
      <c r="G18" s="39" t="s">
        <v>76</v>
      </c>
      <c r="H18" s="41" t="s">
        <v>74</v>
      </c>
      <c r="I18" s="51" t="s">
        <v>90</v>
      </c>
      <c r="J18" s="63" t="s">
        <v>103</v>
      </c>
      <c r="K18" s="112"/>
    </row>
    <row r="19" spans="1:12" ht="96.75" thickBot="1" x14ac:dyDescent="0.3">
      <c r="A19" s="249"/>
      <c r="B19" s="184"/>
      <c r="C19" s="181"/>
      <c r="D19" s="166"/>
      <c r="E19" s="166"/>
      <c r="F19" s="166"/>
      <c r="G19" s="104" t="s">
        <v>60</v>
      </c>
      <c r="H19" s="29" t="s">
        <v>75</v>
      </c>
      <c r="I19" s="52" t="s">
        <v>90</v>
      </c>
      <c r="J19" s="64" t="s">
        <v>104</v>
      </c>
      <c r="K19" s="112"/>
    </row>
    <row r="20" spans="1:12" ht="60.75" customHeight="1" thickBot="1" x14ac:dyDescent="0.3">
      <c r="A20" s="93">
        <v>17</v>
      </c>
      <c r="B20" s="10" t="s">
        <v>12</v>
      </c>
      <c r="C20" s="3"/>
      <c r="D20" s="13" t="s">
        <v>56</v>
      </c>
      <c r="E20" s="87" t="s">
        <v>129</v>
      </c>
      <c r="F20" s="87" t="s">
        <v>127</v>
      </c>
      <c r="G20" s="30" t="s">
        <v>61</v>
      </c>
      <c r="H20" s="31" t="s">
        <v>77</v>
      </c>
      <c r="I20" s="53" t="s">
        <v>88</v>
      </c>
      <c r="J20" s="68" t="s">
        <v>95</v>
      </c>
      <c r="K20" s="42"/>
    </row>
    <row r="21" spans="1:12" ht="63.75" thickBot="1" x14ac:dyDescent="0.3">
      <c r="A21" s="93">
        <v>18</v>
      </c>
      <c r="B21" s="10" t="s">
        <v>50</v>
      </c>
      <c r="C21" s="1"/>
      <c r="D21" s="13" t="s">
        <v>56</v>
      </c>
      <c r="E21" s="87" t="s">
        <v>129</v>
      </c>
      <c r="F21" s="87" t="s">
        <v>127</v>
      </c>
      <c r="G21" s="30" t="s">
        <v>61</v>
      </c>
      <c r="H21" s="31" t="s">
        <v>77</v>
      </c>
      <c r="I21" s="53" t="s">
        <v>88</v>
      </c>
      <c r="J21" s="66" t="s">
        <v>95</v>
      </c>
      <c r="K21" s="42"/>
    </row>
    <row r="22" spans="1:12" ht="63.75" thickBot="1" x14ac:dyDescent="0.3">
      <c r="A22" s="93">
        <v>19</v>
      </c>
      <c r="B22" s="10" t="s">
        <v>13</v>
      </c>
      <c r="C22" s="1"/>
      <c r="D22" s="13" t="s">
        <v>56</v>
      </c>
      <c r="E22" s="85" t="s">
        <v>129</v>
      </c>
      <c r="F22" s="85" t="s">
        <v>127</v>
      </c>
      <c r="G22" s="17" t="s">
        <v>61</v>
      </c>
      <c r="H22" s="17" t="s">
        <v>77</v>
      </c>
      <c r="I22" s="54" t="s">
        <v>88</v>
      </c>
      <c r="J22" s="66" t="s">
        <v>95</v>
      </c>
      <c r="K22" s="42"/>
    </row>
    <row r="23" spans="1:12" ht="42.75" customHeight="1" thickBot="1" x14ac:dyDescent="0.3">
      <c r="A23" s="186" t="s">
        <v>173</v>
      </c>
      <c r="B23" s="187"/>
      <c r="C23" s="187"/>
      <c r="D23" s="187"/>
      <c r="E23" s="187"/>
      <c r="F23" s="187"/>
      <c r="G23" s="187"/>
      <c r="H23" s="187"/>
      <c r="I23" s="187"/>
      <c r="J23" s="188"/>
      <c r="K23" s="113"/>
    </row>
    <row r="24" spans="1:12" ht="45.75" customHeight="1" x14ac:dyDescent="0.25">
      <c r="A24" s="248">
        <v>20</v>
      </c>
      <c r="B24" s="150" t="s">
        <v>14</v>
      </c>
      <c r="C24" s="157"/>
      <c r="D24" s="173" t="s">
        <v>56</v>
      </c>
      <c r="E24" s="190" t="s">
        <v>131</v>
      </c>
      <c r="F24" s="190" t="s">
        <v>127</v>
      </c>
      <c r="G24" s="201"/>
      <c r="H24" s="32" t="s">
        <v>78</v>
      </c>
      <c r="I24" s="55" t="s">
        <v>105</v>
      </c>
      <c r="J24" s="69" t="s">
        <v>106</v>
      </c>
      <c r="K24" s="42"/>
    </row>
    <row r="25" spans="1:12" ht="59.25" customHeight="1" thickBot="1" x14ac:dyDescent="0.3">
      <c r="A25" s="249"/>
      <c r="B25" s="151"/>
      <c r="C25" s="158"/>
      <c r="D25" s="174"/>
      <c r="E25" s="191"/>
      <c r="F25" s="191"/>
      <c r="G25" s="202"/>
      <c r="H25" s="34" t="s">
        <v>79</v>
      </c>
      <c r="I25" s="52" t="s">
        <v>86</v>
      </c>
      <c r="J25" s="64" t="s">
        <v>106</v>
      </c>
      <c r="K25" s="112"/>
      <c r="L25" t="s">
        <v>141</v>
      </c>
    </row>
    <row r="26" spans="1:12" ht="60" customHeight="1" x14ac:dyDescent="0.25">
      <c r="A26" s="248">
        <v>21</v>
      </c>
      <c r="B26" s="244" t="s">
        <v>15</v>
      </c>
      <c r="C26" s="250"/>
      <c r="D26" s="173" t="s">
        <v>59</v>
      </c>
      <c r="E26" s="190" t="s">
        <v>131</v>
      </c>
      <c r="F26" s="190" t="s">
        <v>127</v>
      </c>
      <c r="G26" s="201"/>
      <c r="H26" s="25" t="s">
        <v>67</v>
      </c>
      <c r="I26" s="55" t="s">
        <v>84</v>
      </c>
      <c r="J26" s="69" t="s">
        <v>95</v>
      </c>
      <c r="K26" s="42"/>
    </row>
    <row r="27" spans="1:12" ht="75.75" customHeight="1" thickBot="1" x14ac:dyDescent="0.3">
      <c r="A27" s="249"/>
      <c r="B27" s="245"/>
      <c r="C27" s="251"/>
      <c r="D27" s="174"/>
      <c r="E27" s="191"/>
      <c r="F27" s="191"/>
      <c r="G27" s="202"/>
      <c r="H27" s="29" t="s">
        <v>80</v>
      </c>
      <c r="I27" s="56" t="s">
        <v>84</v>
      </c>
      <c r="J27" s="70" t="s">
        <v>95</v>
      </c>
      <c r="K27" s="42"/>
      <c r="L27" t="s">
        <v>142</v>
      </c>
    </row>
    <row r="28" spans="1:12" ht="84" x14ac:dyDescent="0.25">
      <c r="A28" s="242">
        <v>22</v>
      </c>
      <c r="B28" s="244" t="s">
        <v>16</v>
      </c>
      <c r="C28" s="157"/>
      <c r="D28" s="173" t="s">
        <v>56</v>
      </c>
      <c r="E28" s="190" t="s">
        <v>131</v>
      </c>
      <c r="F28" s="190" t="s">
        <v>127</v>
      </c>
      <c r="G28" s="201"/>
      <c r="H28" s="38" t="s">
        <v>81</v>
      </c>
      <c r="I28" s="55" t="s">
        <v>89</v>
      </c>
      <c r="J28" s="69" t="s">
        <v>95</v>
      </c>
      <c r="K28" s="42"/>
      <c r="L28" t="s">
        <v>143</v>
      </c>
    </row>
    <row r="29" spans="1:12" ht="75" customHeight="1" thickBot="1" x14ac:dyDescent="0.3">
      <c r="A29" s="246"/>
      <c r="B29" s="247"/>
      <c r="C29" s="235"/>
      <c r="D29" s="192"/>
      <c r="E29" s="191"/>
      <c r="F29" s="191"/>
      <c r="G29" s="202"/>
      <c r="H29" s="35" t="s">
        <v>80</v>
      </c>
      <c r="I29" s="57" t="s">
        <v>84</v>
      </c>
      <c r="J29" s="70" t="s">
        <v>95</v>
      </c>
      <c r="K29" s="42"/>
      <c r="L29" t="s">
        <v>142</v>
      </c>
    </row>
    <row r="30" spans="1:12" ht="96" x14ac:dyDescent="0.25">
      <c r="A30" s="242">
        <v>23</v>
      </c>
      <c r="B30" s="244" t="s">
        <v>17</v>
      </c>
      <c r="C30" s="155"/>
      <c r="D30" s="173" t="s">
        <v>54</v>
      </c>
      <c r="E30" s="190" t="s">
        <v>131</v>
      </c>
      <c r="F30" s="190" t="s">
        <v>127</v>
      </c>
      <c r="G30" s="201"/>
      <c r="H30" s="36" t="s">
        <v>82</v>
      </c>
      <c r="I30" s="55" t="s">
        <v>89</v>
      </c>
      <c r="J30" s="63" t="s">
        <v>95</v>
      </c>
      <c r="K30" s="112"/>
      <c r="L30" t="s">
        <v>143</v>
      </c>
    </row>
    <row r="31" spans="1:12" ht="60.75" customHeight="1" thickBot="1" x14ac:dyDescent="0.3">
      <c r="A31" s="243"/>
      <c r="B31" s="245"/>
      <c r="C31" s="156"/>
      <c r="D31" s="174"/>
      <c r="E31" s="191"/>
      <c r="F31" s="191"/>
      <c r="G31" s="202"/>
      <c r="H31" s="37" t="s">
        <v>67</v>
      </c>
      <c r="I31" s="57" t="s">
        <v>84</v>
      </c>
      <c r="J31" s="70" t="s">
        <v>95</v>
      </c>
      <c r="K31" s="42"/>
      <c r="L31" t="s">
        <v>142</v>
      </c>
    </row>
    <row r="32" spans="1:12" ht="96" x14ac:dyDescent="0.25">
      <c r="A32" s="242">
        <v>24</v>
      </c>
      <c r="B32" s="244" t="s">
        <v>18</v>
      </c>
      <c r="C32" s="179"/>
      <c r="D32" s="173" t="s">
        <v>56</v>
      </c>
      <c r="E32" s="190" t="s">
        <v>131</v>
      </c>
      <c r="F32" s="190" t="s">
        <v>127</v>
      </c>
      <c r="G32" s="95"/>
      <c r="H32" s="36" t="s">
        <v>83</v>
      </c>
      <c r="I32" s="55" t="s">
        <v>89</v>
      </c>
      <c r="J32" s="69" t="s">
        <v>95</v>
      </c>
      <c r="K32" s="42"/>
      <c r="L32" t="s">
        <v>143</v>
      </c>
    </row>
    <row r="33" spans="1:12" ht="60.75" customHeight="1" thickBot="1" x14ac:dyDescent="0.3">
      <c r="A33" s="243"/>
      <c r="B33" s="245"/>
      <c r="C33" s="181"/>
      <c r="D33" s="174"/>
      <c r="E33" s="191"/>
      <c r="F33" s="191"/>
      <c r="G33" s="96"/>
      <c r="H33" s="33" t="s">
        <v>67</v>
      </c>
      <c r="I33" s="57" t="s">
        <v>84</v>
      </c>
      <c r="J33" s="70" t="s">
        <v>95</v>
      </c>
      <c r="K33" s="42"/>
      <c r="L33" t="s">
        <v>142</v>
      </c>
    </row>
    <row r="34" spans="1:12" ht="74.25" customHeight="1" thickBot="1" x14ac:dyDescent="0.3">
      <c r="A34" s="10">
        <v>23</v>
      </c>
      <c r="B34" s="105" t="s">
        <v>161</v>
      </c>
      <c r="G34" s="100"/>
    </row>
    <row r="35" spans="1:12" ht="74.25" customHeight="1" thickBot="1" x14ac:dyDescent="0.3">
      <c r="A35" s="10">
        <v>24</v>
      </c>
      <c r="B35" s="105" t="s">
        <v>162</v>
      </c>
      <c r="G35" s="238"/>
    </row>
    <row r="36" spans="1:12" ht="74.25" customHeight="1" thickBot="1" x14ac:dyDescent="0.3">
      <c r="A36" s="10">
        <v>25</v>
      </c>
      <c r="B36" s="105" t="s">
        <v>163</v>
      </c>
      <c r="G36" s="238"/>
    </row>
    <row r="37" spans="1:12" ht="74.25" customHeight="1" thickBot="1" x14ac:dyDescent="0.3">
      <c r="A37" s="10">
        <v>26</v>
      </c>
      <c r="B37" s="105" t="s">
        <v>169</v>
      </c>
    </row>
    <row r="38" spans="1:12" ht="74.25" customHeight="1" thickBot="1" x14ac:dyDescent="0.3">
      <c r="A38" s="10">
        <v>27</v>
      </c>
      <c r="B38" s="105" t="s">
        <v>164</v>
      </c>
    </row>
    <row r="39" spans="1:12" ht="74.25" customHeight="1" thickBot="1" x14ac:dyDescent="0.3">
      <c r="A39" s="10">
        <v>28</v>
      </c>
      <c r="B39" s="105" t="s">
        <v>165</v>
      </c>
    </row>
    <row r="40" spans="1:12" ht="74.25" customHeight="1" thickBot="1" x14ac:dyDescent="0.3">
      <c r="A40" s="10">
        <v>29</v>
      </c>
      <c r="B40" s="105" t="s">
        <v>166</v>
      </c>
      <c r="L40" t="s">
        <v>153</v>
      </c>
    </row>
    <row r="41" spans="1:12" ht="74.25" customHeight="1" thickBot="1" x14ac:dyDescent="0.3">
      <c r="A41" s="10">
        <v>30</v>
      </c>
      <c r="B41" s="105" t="s">
        <v>170</v>
      </c>
    </row>
    <row r="42" spans="1:12" ht="34.5" customHeight="1" thickBot="1" x14ac:dyDescent="0.3">
      <c r="A42" s="239" t="s">
        <v>174</v>
      </c>
      <c r="B42" s="240"/>
      <c r="C42" s="240"/>
      <c r="D42" s="240"/>
      <c r="E42" s="240"/>
      <c r="F42" s="240"/>
      <c r="G42" s="240"/>
      <c r="H42" s="240"/>
      <c r="I42" s="240"/>
      <c r="J42" s="241"/>
      <c r="K42" s="92"/>
      <c r="L42" s="91"/>
    </row>
    <row r="43" spans="1:12" ht="75" customHeight="1" thickBot="1" x14ac:dyDescent="0.3">
      <c r="A43" s="10">
        <v>31</v>
      </c>
      <c r="B43" s="105" t="s">
        <v>167</v>
      </c>
    </row>
    <row r="44" spans="1:12" ht="75" customHeight="1" thickBot="1" x14ac:dyDescent="0.3">
      <c r="A44" s="10">
        <v>32</v>
      </c>
      <c r="B44" s="105" t="s">
        <v>171</v>
      </c>
    </row>
    <row r="45" spans="1:12" ht="75" customHeight="1" thickBot="1" x14ac:dyDescent="0.3">
      <c r="A45" s="10">
        <v>33</v>
      </c>
      <c r="B45" s="105" t="s">
        <v>172</v>
      </c>
    </row>
    <row r="46" spans="1:12" ht="75" customHeight="1" thickBot="1" x14ac:dyDescent="0.3">
      <c r="A46" s="10">
        <v>34</v>
      </c>
      <c r="B46" s="105" t="s">
        <v>175</v>
      </c>
    </row>
    <row r="52" spans="4:4" x14ac:dyDescent="0.25">
      <c r="D52" t="s">
        <v>176</v>
      </c>
    </row>
  </sheetData>
  <mergeCells count="71">
    <mergeCell ref="F8:F9"/>
    <mergeCell ref="H8:H9"/>
    <mergeCell ref="I8:I9"/>
    <mergeCell ref="A1:J1"/>
    <mergeCell ref="A8:A9"/>
    <mergeCell ref="B8:B9"/>
    <mergeCell ref="C8:C9"/>
    <mergeCell ref="D8:D9"/>
    <mergeCell ref="E8:E9"/>
    <mergeCell ref="H10:H11"/>
    <mergeCell ref="A13:A14"/>
    <mergeCell ref="B13:B14"/>
    <mergeCell ref="C13:C14"/>
    <mergeCell ref="D13:D14"/>
    <mergeCell ref="E13:E14"/>
    <mergeCell ref="F13:F14"/>
    <mergeCell ref="A10:A11"/>
    <mergeCell ref="B10:B11"/>
    <mergeCell ref="C10:C11"/>
    <mergeCell ref="D10:D11"/>
    <mergeCell ref="E10:E11"/>
    <mergeCell ref="F10:F11"/>
    <mergeCell ref="F18:F19"/>
    <mergeCell ref="A15:A17"/>
    <mergeCell ref="B15:B17"/>
    <mergeCell ref="C15:C17"/>
    <mergeCell ref="D15:D17"/>
    <mergeCell ref="E15:E17"/>
    <mergeCell ref="F15:F17"/>
    <mergeCell ref="A18:A19"/>
    <mergeCell ref="B18:B19"/>
    <mergeCell ref="C18:C19"/>
    <mergeCell ref="D18:D19"/>
    <mergeCell ref="E18:E19"/>
    <mergeCell ref="A23:J23"/>
    <mergeCell ref="A24:A25"/>
    <mergeCell ref="B24:B25"/>
    <mergeCell ref="C24:C25"/>
    <mergeCell ref="D24:D25"/>
    <mergeCell ref="E24:E25"/>
    <mergeCell ref="F24:F25"/>
    <mergeCell ref="G24:G25"/>
    <mergeCell ref="G26:G27"/>
    <mergeCell ref="A28:A29"/>
    <mergeCell ref="B28:B29"/>
    <mergeCell ref="C28:C29"/>
    <mergeCell ref="D28:D29"/>
    <mergeCell ref="E28:E29"/>
    <mergeCell ref="F28:F29"/>
    <mergeCell ref="G28:G29"/>
    <mergeCell ref="A26:A27"/>
    <mergeCell ref="B26:B27"/>
    <mergeCell ref="C26:C27"/>
    <mergeCell ref="D26:D27"/>
    <mergeCell ref="E26:E27"/>
    <mergeCell ref="F26:F27"/>
    <mergeCell ref="G35:G36"/>
    <mergeCell ref="A42:J42"/>
    <mergeCell ref="G30:G31"/>
    <mergeCell ref="A32:A33"/>
    <mergeCell ref="B32:B33"/>
    <mergeCell ref="C32:C33"/>
    <mergeCell ref="D32:D33"/>
    <mergeCell ref="E32:E33"/>
    <mergeCell ref="F32:F33"/>
    <mergeCell ref="A30:A31"/>
    <mergeCell ref="B30:B31"/>
    <mergeCell ref="C30:C31"/>
    <mergeCell ref="D30:D31"/>
    <mergeCell ref="E30:E31"/>
    <mergeCell ref="F30:F3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D0CB-29F8-493B-AEDE-9663D2DFBA35}">
  <dimension ref="A1:N897"/>
  <sheetViews>
    <sheetView workbookViewId="0">
      <selection activeCell="L2" sqref="L2"/>
    </sheetView>
  </sheetViews>
  <sheetFormatPr baseColWidth="10" defaultRowHeight="15" x14ac:dyDescent="0.25"/>
  <cols>
    <col min="3" max="3" width="3.140625" customWidth="1"/>
  </cols>
  <sheetData>
    <row r="1" spans="1:14" x14ac:dyDescent="0.25">
      <c r="A1" t="s">
        <v>237</v>
      </c>
      <c r="B1" t="s">
        <v>238</v>
      </c>
      <c r="D1" t="s">
        <v>239</v>
      </c>
      <c r="E1" t="s">
        <v>240</v>
      </c>
      <c r="G1" t="s">
        <v>248</v>
      </c>
      <c r="N1" t="s">
        <v>249</v>
      </c>
    </row>
    <row r="2" spans="1:14" x14ac:dyDescent="0.25">
      <c r="A2" t="s">
        <v>241</v>
      </c>
      <c r="B2" s="143">
        <v>42271</v>
      </c>
      <c r="C2" s="144">
        <v>1</v>
      </c>
      <c r="D2">
        <v>-508</v>
      </c>
      <c r="F2">
        <f t="shared" ref="F2:F3" si="0">E2+F1</f>
        <v>0</v>
      </c>
      <c r="G2">
        <f>D2</f>
        <v>-508</v>
      </c>
      <c r="H2">
        <f>IF(D2&gt;10000,D2-F2,G2)</f>
        <v>-508</v>
      </c>
      <c r="I2">
        <f>IF(D2&gt;10000,D2-F2,D2)</f>
        <v>-508</v>
      </c>
      <c r="J2" t="b">
        <f>IF(D2&gt;0,C2)</f>
        <v>0</v>
      </c>
      <c r="K2">
        <f>IF(C2=MIN(J:J),H2,D2)</f>
        <v>-508</v>
      </c>
      <c r="L2">
        <f>K2+L1</f>
        <v>-508</v>
      </c>
      <c r="N2">
        <f>IF(D2&gt;10000,+D2,+D2)</f>
        <v>-508</v>
      </c>
    </row>
    <row r="3" spans="1:14" x14ac:dyDescent="0.25">
      <c r="A3" t="s">
        <v>241</v>
      </c>
      <c r="B3" s="143">
        <v>42396</v>
      </c>
      <c r="C3" s="144">
        <v>2</v>
      </c>
      <c r="D3">
        <v>-462</v>
      </c>
      <c r="E3">
        <f>D2</f>
        <v>-508</v>
      </c>
      <c r="F3">
        <f t="shared" si="0"/>
        <v>-508</v>
      </c>
      <c r="G3">
        <f t="shared" ref="G3:G66" si="1">D3+G2</f>
        <v>-970</v>
      </c>
      <c r="H3">
        <f t="shared" ref="H3:H66" si="2">IF(D3&gt;10000,D3-F3,G3)</f>
        <v>-970</v>
      </c>
      <c r="I3">
        <f t="shared" ref="I3:I66" si="3">IF(D3&gt;10000,D3-F3,D3)</f>
        <v>-462</v>
      </c>
      <c r="J3" t="b">
        <f t="shared" ref="J3:J66" si="4">IF(D3&gt;0,C3)</f>
        <v>0</v>
      </c>
      <c r="K3">
        <f t="shared" ref="K3:K66" si="5">IF(C3=MIN(J:J),H3,D3)</f>
        <v>-462</v>
      </c>
      <c r="L3">
        <f t="shared" ref="L3:L66" si="6">K3+L2</f>
        <v>-970</v>
      </c>
      <c r="N3">
        <f t="shared" ref="N3:N66" si="7">IF(D3&gt;10000,N2+D3-N2,N2+D3)</f>
        <v>-970</v>
      </c>
    </row>
    <row r="4" spans="1:14" x14ac:dyDescent="0.25">
      <c r="A4" t="s">
        <v>241</v>
      </c>
      <c r="B4" s="143">
        <v>42443</v>
      </c>
      <c r="C4" s="144">
        <v>3</v>
      </c>
      <c r="D4">
        <v>-146</v>
      </c>
      <c r="E4">
        <f t="shared" ref="E4:E67" si="8">D3</f>
        <v>-462</v>
      </c>
      <c r="F4">
        <f>E4+F3</f>
        <v>-970</v>
      </c>
      <c r="G4">
        <f t="shared" si="1"/>
        <v>-1116</v>
      </c>
      <c r="H4">
        <f t="shared" si="2"/>
        <v>-1116</v>
      </c>
      <c r="I4">
        <f t="shared" si="3"/>
        <v>-146</v>
      </c>
      <c r="J4" t="b">
        <f t="shared" si="4"/>
        <v>0</v>
      </c>
      <c r="K4">
        <f t="shared" si="5"/>
        <v>-146</v>
      </c>
      <c r="L4">
        <f t="shared" si="6"/>
        <v>-1116</v>
      </c>
      <c r="N4">
        <f t="shared" si="7"/>
        <v>-1116</v>
      </c>
    </row>
    <row r="5" spans="1:14" x14ac:dyDescent="0.25">
      <c r="A5" t="s">
        <v>241</v>
      </c>
      <c r="B5" s="143">
        <v>42495</v>
      </c>
      <c r="C5" s="144">
        <v>4</v>
      </c>
      <c r="D5">
        <v>-9684</v>
      </c>
      <c r="E5">
        <f t="shared" si="8"/>
        <v>-146</v>
      </c>
      <c r="F5">
        <f t="shared" ref="F5:F68" si="9">E5+F4</f>
        <v>-1116</v>
      </c>
      <c r="G5">
        <f t="shared" si="1"/>
        <v>-10800</v>
      </c>
      <c r="H5">
        <f t="shared" si="2"/>
        <v>-10800</v>
      </c>
      <c r="I5">
        <f t="shared" si="3"/>
        <v>-9684</v>
      </c>
      <c r="J5" t="b">
        <f t="shared" si="4"/>
        <v>0</v>
      </c>
      <c r="K5">
        <f t="shared" si="5"/>
        <v>-9684</v>
      </c>
      <c r="L5">
        <f t="shared" si="6"/>
        <v>-10800</v>
      </c>
      <c r="N5">
        <f t="shared" si="7"/>
        <v>-10800</v>
      </c>
    </row>
    <row r="6" spans="1:14" x14ac:dyDescent="0.25">
      <c r="A6" t="s">
        <v>241</v>
      </c>
      <c r="B6" s="143">
        <v>42831</v>
      </c>
      <c r="C6" s="144">
        <v>5</v>
      </c>
      <c r="D6">
        <v>-140</v>
      </c>
      <c r="E6">
        <f t="shared" si="8"/>
        <v>-9684</v>
      </c>
      <c r="F6">
        <f t="shared" si="9"/>
        <v>-10800</v>
      </c>
      <c r="G6">
        <f t="shared" si="1"/>
        <v>-10940</v>
      </c>
      <c r="H6">
        <f t="shared" si="2"/>
        <v>-10940</v>
      </c>
      <c r="I6">
        <f t="shared" si="3"/>
        <v>-140</v>
      </c>
      <c r="J6" t="b">
        <f t="shared" si="4"/>
        <v>0</v>
      </c>
      <c r="K6">
        <f t="shared" si="5"/>
        <v>-140</v>
      </c>
      <c r="L6">
        <f t="shared" si="6"/>
        <v>-10940</v>
      </c>
      <c r="N6">
        <f t="shared" si="7"/>
        <v>-10940</v>
      </c>
    </row>
    <row r="7" spans="1:14" x14ac:dyDescent="0.25">
      <c r="A7" t="s">
        <v>241</v>
      </c>
      <c r="B7" s="143">
        <v>42857</v>
      </c>
      <c r="C7" s="144">
        <v>6</v>
      </c>
      <c r="D7">
        <v>-160</v>
      </c>
      <c r="E7">
        <f t="shared" si="8"/>
        <v>-140</v>
      </c>
      <c r="F7">
        <f t="shared" si="9"/>
        <v>-10940</v>
      </c>
      <c r="G7">
        <f t="shared" si="1"/>
        <v>-11100</v>
      </c>
      <c r="H7">
        <f t="shared" si="2"/>
        <v>-11100</v>
      </c>
      <c r="I7">
        <f t="shared" si="3"/>
        <v>-160</v>
      </c>
      <c r="J7" t="b">
        <f t="shared" si="4"/>
        <v>0</v>
      </c>
      <c r="K7">
        <f t="shared" si="5"/>
        <v>-160</v>
      </c>
      <c r="L7">
        <f t="shared" si="6"/>
        <v>-11100</v>
      </c>
      <c r="N7">
        <f t="shared" si="7"/>
        <v>-11100</v>
      </c>
    </row>
    <row r="8" spans="1:14" x14ac:dyDescent="0.25">
      <c r="A8" t="s">
        <v>241</v>
      </c>
      <c r="B8" s="143">
        <v>42919</v>
      </c>
      <c r="C8" s="144">
        <v>7</v>
      </c>
      <c r="D8">
        <v>-1010</v>
      </c>
      <c r="E8">
        <f t="shared" si="8"/>
        <v>-160</v>
      </c>
      <c r="F8">
        <f t="shared" si="9"/>
        <v>-11100</v>
      </c>
      <c r="G8">
        <f t="shared" si="1"/>
        <v>-12110</v>
      </c>
      <c r="H8">
        <f t="shared" si="2"/>
        <v>-12110</v>
      </c>
      <c r="I8">
        <f t="shared" si="3"/>
        <v>-1010</v>
      </c>
      <c r="J8" t="b">
        <f t="shared" si="4"/>
        <v>0</v>
      </c>
      <c r="K8">
        <f t="shared" si="5"/>
        <v>-1010</v>
      </c>
      <c r="L8">
        <f t="shared" si="6"/>
        <v>-12110</v>
      </c>
      <c r="N8">
        <f t="shared" si="7"/>
        <v>-12110</v>
      </c>
    </row>
    <row r="9" spans="1:14" x14ac:dyDescent="0.25">
      <c r="A9" t="s">
        <v>241</v>
      </c>
      <c r="B9" s="143">
        <v>42952</v>
      </c>
      <c r="C9" s="144">
        <v>8</v>
      </c>
      <c r="D9">
        <v>-345</v>
      </c>
      <c r="E9">
        <f t="shared" si="8"/>
        <v>-1010</v>
      </c>
      <c r="F9">
        <f t="shared" si="9"/>
        <v>-12110</v>
      </c>
      <c r="G9">
        <f t="shared" si="1"/>
        <v>-12455</v>
      </c>
      <c r="H9">
        <f t="shared" si="2"/>
        <v>-12455</v>
      </c>
      <c r="I9">
        <f t="shared" si="3"/>
        <v>-345</v>
      </c>
      <c r="J9" t="b">
        <f t="shared" si="4"/>
        <v>0</v>
      </c>
      <c r="K9">
        <f t="shared" si="5"/>
        <v>-345</v>
      </c>
      <c r="L9">
        <f t="shared" si="6"/>
        <v>-12455</v>
      </c>
      <c r="N9">
        <f t="shared" si="7"/>
        <v>-12455</v>
      </c>
    </row>
    <row r="10" spans="1:14" x14ac:dyDescent="0.25">
      <c r="A10" t="s">
        <v>241</v>
      </c>
      <c r="B10" s="143">
        <v>42980</v>
      </c>
      <c r="C10" s="144">
        <v>9</v>
      </c>
      <c r="D10">
        <v>-105</v>
      </c>
      <c r="E10">
        <f t="shared" si="8"/>
        <v>-345</v>
      </c>
      <c r="F10">
        <f t="shared" si="9"/>
        <v>-12455</v>
      </c>
      <c r="G10">
        <f t="shared" si="1"/>
        <v>-12560</v>
      </c>
      <c r="H10">
        <f t="shared" si="2"/>
        <v>-12560</v>
      </c>
      <c r="I10">
        <f t="shared" si="3"/>
        <v>-105</v>
      </c>
      <c r="J10" t="b">
        <f t="shared" si="4"/>
        <v>0</v>
      </c>
      <c r="K10">
        <f t="shared" si="5"/>
        <v>-105</v>
      </c>
      <c r="L10">
        <f t="shared" si="6"/>
        <v>-12560</v>
      </c>
      <c r="N10">
        <f t="shared" si="7"/>
        <v>-12560</v>
      </c>
    </row>
    <row r="11" spans="1:14" x14ac:dyDescent="0.25">
      <c r="A11" t="s">
        <v>241</v>
      </c>
      <c r="B11" s="143">
        <v>43008</v>
      </c>
      <c r="C11" s="144">
        <v>10</v>
      </c>
      <c r="D11">
        <v>-130</v>
      </c>
      <c r="E11">
        <f t="shared" si="8"/>
        <v>-105</v>
      </c>
      <c r="F11">
        <f t="shared" si="9"/>
        <v>-12560</v>
      </c>
      <c r="G11">
        <f t="shared" si="1"/>
        <v>-12690</v>
      </c>
      <c r="H11">
        <f t="shared" si="2"/>
        <v>-12690</v>
      </c>
      <c r="I11">
        <f t="shared" si="3"/>
        <v>-130</v>
      </c>
      <c r="J11" t="b">
        <f t="shared" si="4"/>
        <v>0</v>
      </c>
      <c r="K11">
        <f t="shared" si="5"/>
        <v>-130</v>
      </c>
      <c r="L11">
        <f t="shared" si="6"/>
        <v>-12690</v>
      </c>
      <c r="N11">
        <f t="shared" si="7"/>
        <v>-12690</v>
      </c>
    </row>
    <row r="12" spans="1:14" x14ac:dyDescent="0.25">
      <c r="A12" t="s">
        <v>241</v>
      </c>
      <c r="B12" s="143">
        <v>43039</v>
      </c>
      <c r="C12" s="144">
        <v>11</v>
      </c>
      <c r="D12">
        <v>-190</v>
      </c>
      <c r="E12">
        <f t="shared" si="8"/>
        <v>-130</v>
      </c>
      <c r="F12">
        <f t="shared" si="9"/>
        <v>-12690</v>
      </c>
      <c r="G12">
        <f t="shared" si="1"/>
        <v>-12880</v>
      </c>
      <c r="H12">
        <f t="shared" si="2"/>
        <v>-12880</v>
      </c>
      <c r="I12">
        <f t="shared" si="3"/>
        <v>-190</v>
      </c>
      <c r="J12" t="b">
        <f t="shared" si="4"/>
        <v>0</v>
      </c>
      <c r="K12">
        <f t="shared" si="5"/>
        <v>-190</v>
      </c>
      <c r="L12">
        <f t="shared" si="6"/>
        <v>-12880</v>
      </c>
      <c r="N12">
        <f t="shared" si="7"/>
        <v>-12880</v>
      </c>
    </row>
    <row r="13" spans="1:14" x14ac:dyDescent="0.25">
      <c r="A13" t="s">
        <v>241</v>
      </c>
      <c r="B13" s="143">
        <v>43069</v>
      </c>
      <c r="C13" s="144">
        <v>12</v>
      </c>
      <c r="D13">
        <v>-120</v>
      </c>
      <c r="E13">
        <f t="shared" si="8"/>
        <v>-190</v>
      </c>
      <c r="F13">
        <f t="shared" si="9"/>
        <v>-12880</v>
      </c>
      <c r="G13">
        <f t="shared" si="1"/>
        <v>-13000</v>
      </c>
      <c r="H13">
        <f t="shared" si="2"/>
        <v>-13000</v>
      </c>
      <c r="I13">
        <f t="shared" si="3"/>
        <v>-120</v>
      </c>
      <c r="J13" t="b">
        <f t="shared" si="4"/>
        <v>0</v>
      </c>
      <c r="K13">
        <f t="shared" si="5"/>
        <v>-120</v>
      </c>
      <c r="L13">
        <f t="shared" si="6"/>
        <v>-13000</v>
      </c>
      <c r="N13">
        <f t="shared" si="7"/>
        <v>-13000</v>
      </c>
    </row>
    <row r="14" spans="1:14" x14ac:dyDescent="0.25">
      <c r="A14" t="s">
        <v>241</v>
      </c>
      <c r="B14" s="143">
        <v>43100</v>
      </c>
      <c r="C14" s="144">
        <v>13</v>
      </c>
      <c r="D14">
        <v>-65</v>
      </c>
      <c r="E14">
        <f t="shared" si="8"/>
        <v>-120</v>
      </c>
      <c r="F14">
        <f t="shared" si="9"/>
        <v>-13000</v>
      </c>
      <c r="G14">
        <f t="shared" si="1"/>
        <v>-13065</v>
      </c>
      <c r="H14">
        <f t="shared" si="2"/>
        <v>-13065</v>
      </c>
      <c r="I14">
        <f t="shared" si="3"/>
        <v>-65</v>
      </c>
      <c r="J14" t="b">
        <f t="shared" si="4"/>
        <v>0</v>
      </c>
      <c r="K14">
        <f t="shared" si="5"/>
        <v>-65</v>
      </c>
      <c r="L14">
        <f t="shared" si="6"/>
        <v>-13065</v>
      </c>
      <c r="N14">
        <f t="shared" si="7"/>
        <v>-13065</v>
      </c>
    </row>
    <row r="15" spans="1:14" x14ac:dyDescent="0.25">
      <c r="A15" t="s">
        <v>241</v>
      </c>
      <c r="B15" s="143">
        <v>43131</v>
      </c>
      <c r="C15" s="144">
        <v>14</v>
      </c>
      <c r="D15">
        <v>-110</v>
      </c>
      <c r="E15">
        <f t="shared" si="8"/>
        <v>-65</v>
      </c>
      <c r="F15">
        <f t="shared" si="9"/>
        <v>-13065</v>
      </c>
      <c r="G15">
        <f t="shared" si="1"/>
        <v>-13175</v>
      </c>
      <c r="H15">
        <f t="shared" si="2"/>
        <v>-13175</v>
      </c>
      <c r="I15">
        <f t="shared" si="3"/>
        <v>-110</v>
      </c>
      <c r="J15" t="b">
        <f t="shared" si="4"/>
        <v>0</v>
      </c>
      <c r="K15">
        <f t="shared" si="5"/>
        <v>-110</v>
      </c>
      <c r="L15">
        <f t="shared" si="6"/>
        <v>-13175</v>
      </c>
      <c r="N15">
        <f t="shared" si="7"/>
        <v>-13175</v>
      </c>
    </row>
    <row r="16" spans="1:14" x14ac:dyDescent="0.25">
      <c r="A16" t="s">
        <v>241</v>
      </c>
      <c r="B16" s="143">
        <v>43159</v>
      </c>
      <c r="C16" s="144">
        <v>15</v>
      </c>
      <c r="D16">
        <v>-135</v>
      </c>
      <c r="E16">
        <f t="shared" si="8"/>
        <v>-110</v>
      </c>
      <c r="F16">
        <f t="shared" si="9"/>
        <v>-13175</v>
      </c>
      <c r="G16">
        <f t="shared" si="1"/>
        <v>-13310</v>
      </c>
      <c r="H16">
        <f t="shared" si="2"/>
        <v>-13310</v>
      </c>
      <c r="I16">
        <f t="shared" si="3"/>
        <v>-135</v>
      </c>
      <c r="J16" t="b">
        <f t="shared" si="4"/>
        <v>0</v>
      </c>
      <c r="K16">
        <f t="shared" si="5"/>
        <v>-135</v>
      </c>
      <c r="L16">
        <f t="shared" si="6"/>
        <v>-13310</v>
      </c>
      <c r="N16">
        <f t="shared" si="7"/>
        <v>-13310</v>
      </c>
    </row>
    <row r="17" spans="1:14" x14ac:dyDescent="0.25">
      <c r="A17" t="s">
        <v>241</v>
      </c>
      <c r="B17" s="143">
        <v>43190</v>
      </c>
      <c r="C17" s="144">
        <v>16</v>
      </c>
      <c r="D17">
        <v>-235</v>
      </c>
      <c r="E17">
        <f t="shared" si="8"/>
        <v>-135</v>
      </c>
      <c r="F17">
        <f t="shared" si="9"/>
        <v>-13310</v>
      </c>
      <c r="G17">
        <f t="shared" si="1"/>
        <v>-13545</v>
      </c>
      <c r="H17">
        <f t="shared" si="2"/>
        <v>-13545</v>
      </c>
      <c r="I17">
        <f t="shared" si="3"/>
        <v>-235</v>
      </c>
      <c r="J17" t="b">
        <f t="shared" si="4"/>
        <v>0</v>
      </c>
      <c r="K17">
        <f t="shared" si="5"/>
        <v>-235</v>
      </c>
      <c r="L17">
        <f t="shared" si="6"/>
        <v>-13545</v>
      </c>
      <c r="N17">
        <f t="shared" si="7"/>
        <v>-13545</v>
      </c>
    </row>
    <row r="18" spans="1:14" x14ac:dyDescent="0.25">
      <c r="A18" t="s">
        <v>241</v>
      </c>
      <c r="B18" s="143">
        <v>43220</v>
      </c>
      <c r="C18" s="144">
        <v>17</v>
      </c>
      <c r="D18">
        <v>-11775</v>
      </c>
      <c r="E18">
        <f t="shared" si="8"/>
        <v>-235</v>
      </c>
      <c r="F18">
        <f t="shared" si="9"/>
        <v>-13545</v>
      </c>
      <c r="G18">
        <f t="shared" si="1"/>
        <v>-25320</v>
      </c>
      <c r="H18">
        <f t="shared" si="2"/>
        <v>-25320</v>
      </c>
      <c r="I18">
        <f t="shared" si="3"/>
        <v>-11775</v>
      </c>
      <c r="J18" t="b">
        <f t="shared" si="4"/>
        <v>0</v>
      </c>
      <c r="K18">
        <f t="shared" si="5"/>
        <v>-11775</v>
      </c>
      <c r="L18">
        <f t="shared" si="6"/>
        <v>-25320</v>
      </c>
      <c r="N18">
        <f t="shared" si="7"/>
        <v>-25320</v>
      </c>
    </row>
    <row r="19" spans="1:14" x14ac:dyDescent="0.25">
      <c r="A19" t="s">
        <v>241</v>
      </c>
      <c r="B19" s="143">
        <v>43222</v>
      </c>
      <c r="C19" s="144">
        <v>18</v>
      </c>
      <c r="D19">
        <v>11775</v>
      </c>
      <c r="E19">
        <f t="shared" si="8"/>
        <v>-11775</v>
      </c>
      <c r="F19">
        <f>E19+F18</f>
        <v>-25320</v>
      </c>
      <c r="G19">
        <f t="shared" si="1"/>
        <v>-13545</v>
      </c>
      <c r="H19">
        <f>IF(D19&gt;10000,D19-F19,G19)</f>
        <v>37095</v>
      </c>
      <c r="I19">
        <f t="shared" si="3"/>
        <v>37095</v>
      </c>
      <c r="J19">
        <f t="shared" si="4"/>
        <v>18</v>
      </c>
      <c r="K19">
        <f t="shared" si="5"/>
        <v>37095</v>
      </c>
      <c r="L19">
        <f t="shared" si="6"/>
        <v>11775</v>
      </c>
      <c r="N19">
        <f t="shared" si="7"/>
        <v>11775</v>
      </c>
    </row>
    <row r="20" spans="1:14" x14ac:dyDescent="0.25">
      <c r="A20" t="s">
        <v>241</v>
      </c>
      <c r="B20" s="143">
        <v>43222</v>
      </c>
      <c r="C20" s="144">
        <v>19</v>
      </c>
      <c r="D20">
        <v>-315</v>
      </c>
      <c r="E20">
        <f t="shared" si="8"/>
        <v>11775</v>
      </c>
      <c r="F20">
        <f t="shared" si="9"/>
        <v>-13545</v>
      </c>
      <c r="G20">
        <f t="shared" si="1"/>
        <v>-13860</v>
      </c>
      <c r="H20">
        <f t="shared" si="2"/>
        <v>-13860</v>
      </c>
      <c r="I20">
        <f t="shared" si="3"/>
        <v>-315</v>
      </c>
      <c r="J20" t="b">
        <f t="shared" si="4"/>
        <v>0</v>
      </c>
      <c r="K20">
        <f t="shared" si="5"/>
        <v>-315</v>
      </c>
      <c r="L20">
        <f t="shared" si="6"/>
        <v>11460</v>
      </c>
      <c r="N20">
        <f t="shared" si="7"/>
        <v>11460</v>
      </c>
    </row>
    <row r="21" spans="1:14" x14ac:dyDescent="0.25">
      <c r="A21" t="s">
        <v>241</v>
      </c>
      <c r="B21" s="143">
        <v>43222</v>
      </c>
      <c r="C21" s="144">
        <v>20</v>
      </c>
      <c r="D21">
        <v>-11460</v>
      </c>
      <c r="E21">
        <f t="shared" si="8"/>
        <v>-315</v>
      </c>
      <c r="F21">
        <f t="shared" si="9"/>
        <v>-13860</v>
      </c>
      <c r="G21">
        <f t="shared" si="1"/>
        <v>-25320</v>
      </c>
      <c r="H21">
        <f t="shared" si="2"/>
        <v>-25320</v>
      </c>
      <c r="I21">
        <f t="shared" si="3"/>
        <v>-11460</v>
      </c>
      <c r="J21" t="b">
        <f t="shared" si="4"/>
        <v>0</v>
      </c>
      <c r="K21">
        <f t="shared" si="5"/>
        <v>-11460</v>
      </c>
      <c r="L21">
        <f t="shared" si="6"/>
        <v>0</v>
      </c>
      <c r="N21">
        <f t="shared" si="7"/>
        <v>0</v>
      </c>
    </row>
    <row r="22" spans="1:14" x14ac:dyDescent="0.25">
      <c r="A22" t="s">
        <v>241</v>
      </c>
      <c r="B22" s="143">
        <v>43275</v>
      </c>
      <c r="C22" s="144">
        <v>21</v>
      </c>
      <c r="D22">
        <v>15500</v>
      </c>
      <c r="E22">
        <f t="shared" si="8"/>
        <v>-11460</v>
      </c>
      <c r="F22">
        <f t="shared" si="9"/>
        <v>-25320</v>
      </c>
      <c r="G22">
        <f t="shared" si="1"/>
        <v>-9820</v>
      </c>
      <c r="H22">
        <f t="shared" si="2"/>
        <v>40820</v>
      </c>
      <c r="I22">
        <f t="shared" si="3"/>
        <v>40820</v>
      </c>
      <c r="J22">
        <f t="shared" si="4"/>
        <v>21</v>
      </c>
      <c r="K22">
        <f t="shared" si="5"/>
        <v>15500</v>
      </c>
      <c r="L22">
        <f t="shared" si="6"/>
        <v>15500</v>
      </c>
      <c r="N22">
        <f t="shared" si="7"/>
        <v>15500</v>
      </c>
    </row>
    <row r="23" spans="1:14" x14ac:dyDescent="0.25">
      <c r="A23" t="s">
        <v>241</v>
      </c>
      <c r="B23" s="143">
        <v>43312</v>
      </c>
      <c r="C23" s="144">
        <v>22</v>
      </c>
      <c r="D23">
        <v>-240</v>
      </c>
      <c r="E23">
        <f t="shared" si="8"/>
        <v>15500</v>
      </c>
      <c r="F23">
        <f t="shared" si="9"/>
        <v>-9820</v>
      </c>
      <c r="G23">
        <f t="shared" si="1"/>
        <v>-10060</v>
      </c>
      <c r="H23">
        <f t="shared" si="2"/>
        <v>-10060</v>
      </c>
      <c r="I23">
        <f t="shared" si="3"/>
        <v>-240</v>
      </c>
      <c r="J23" t="b">
        <f t="shared" si="4"/>
        <v>0</v>
      </c>
      <c r="K23">
        <f t="shared" si="5"/>
        <v>-240</v>
      </c>
      <c r="L23">
        <f t="shared" si="6"/>
        <v>15260</v>
      </c>
      <c r="N23">
        <f t="shared" si="7"/>
        <v>15260</v>
      </c>
    </row>
    <row r="24" spans="1:14" x14ac:dyDescent="0.25">
      <c r="A24" t="s">
        <v>241</v>
      </c>
      <c r="B24" s="143">
        <v>43343</v>
      </c>
      <c r="C24" s="144">
        <v>23</v>
      </c>
      <c r="D24">
        <v>-40</v>
      </c>
      <c r="E24">
        <f t="shared" si="8"/>
        <v>-240</v>
      </c>
      <c r="F24">
        <f t="shared" si="9"/>
        <v>-10060</v>
      </c>
      <c r="G24">
        <f t="shared" si="1"/>
        <v>-10100</v>
      </c>
      <c r="H24">
        <f t="shared" si="2"/>
        <v>-10100</v>
      </c>
      <c r="I24">
        <f t="shared" si="3"/>
        <v>-40</v>
      </c>
      <c r="J24" t="b">
        <f t="shared" si="4"/>
        <v>0</v>
      </c>
      <c r="K24">
        <f t="shared" si="5"/>
        <v>-40</v>
      </c>
      <c r="L24">
        <f t="shared" si="6"/>
        <v>15220</v>
      </c>
      <c r="N24">
        <f t="shared" si="7"/>
        <v>15220</v>
      </c>
    </row>
    <row r="25" spans="1:14" x14ac:dyDescent="0.25">
      <c r="A25" t="s">
        <v>241</v>
      </c>
      <c r="B25" s="143">
        <v>43410</v>
      </c>
      <c r="C25" s="144">
        <v>24</v>
      </c>
      <c r="D25">
        <v>-110</v>
      </c>
      <c r="E25">
        <f t="shared" si="8"/>
        <v>-40</v>
      </c>
      <c r="F25">
        <f t="shared" si="9"/>
        <v>-10100</v>
      </c>
      <c r="G25">
        <f t="shared" si="1"/>
        <v>-10210</v>
      </c>
      <c r="H25">
        <f t="shared" si="2"/>
        <v>-10210</v>
      </c>
      <c r="I25">
        <f t="shared" si="3"/>
        <v>-110</v>
      </c>
      <c r="J25" t="b">
        <f t="shared" si="4"/>
        <v>0</v>
      </c>
      <c r="K25">
        <f t="shared" si="5"/>
        <v>-110</v>
      </c>
      <c r="L25">
        <f t="shared" si="6"/>
        <v>15110</v>
      </c>
      <c r="N25">
        <f t="shared" si="7"/>
        <v>15110</v>
      </c>
    </row>
    <row r="26" spans="1:14" x14ac:dyDescent="0.25">
      <c r="A26" t="s">
        <v>241</v>
      </c>
      <c r="B26" s="143">
        <v>43434</v>
      </c>
      <c r="C26" s="144">
        <v>25</v>
      </c>
      <c r="D26">
        <v>-60</v>
      </c>
      <c r="E26">
        <f t="shared" si="8"/>
        <v>-110</v>
      </c>
      <c r="F26">
        <f t="shared" si="9"/>
        <v>-10210</v>
      </c>
      <c r="G26">
        <f t="shared" si="1"/>
        <v>-10270</v>
      </c>
      <c r="H26">
        <f t="shared" si="2"/>
        <v>-10270</v>
      </c>
      <c r="I26">
        <f t="shared" si="3"/>
        <v>-60</v>
      </c>
      <c r="J26" t="b">
        <f t="shared" si="4"/>
        <v>0</v>
      </c>
      <c r="K26">
        <f t="shared" si="5"/>
        <v>-60</v>
      </c>
      <c r="L26">
        <f t="shared" si="6"/>
        <v>15050</v>
      </c>
      <c r="N26">
        <f t="shared" si="7"/>
        <v>15050</v>
      </c>
    </row>
    <row r="27" spans="1:14" x14ac:dyDescent="0.25">
      <c r="A27" t="s">
        <v>241</v>
      </c>
      <c r="B27" s="143">
        <v>43555</v>
      </c>
      <c r="C27" s="144">
        <v>26</v>
      </c>
      <c r="D27">
        <v>-65</v>
      </c>
      <c r="E27">
        <f t="shared" si="8"/>
        <v>-60</v>
      </c>
      <c r="F27">
        <f t="shared" si="9"/>
        <v>-10270</v>
      </c>
      <c r="G27">
        <f t="shared" si="1"/>
        <v>-10335</v>
      </c>
      <c r="H27">
        <f t="shared" si="2"/>
        <v>-10335</v>
      </c>
      <c r="I27">
        <f t="shared" si="3"/>
        <v>-65</v>
      </c>
      <c r="J27" t="b">
        <f t="shared" si="4"/>
        <v>0</v>
      </c>
      <c r="K27">
        <f t="shared" si="5"/>
        <v>-65</v>
      </c>
      <c r="L27">
        <f t="shared" si="6"/>
        <v>14985</v>
      </c>
      <c r="N27">
        <f t="shared" si="7"/>
        <v>14985</v>
      </c>
    </row>
    <row r="28" spans="1:14" x14ac:dyDescent="0.25">
      <c r="A28" t="s">
        <v>241</v>
      </c>
      <c r="B28" s="143">
        <v>43585</v>
      </c>
      <c r="C28" s="144">
        <v>27</v>
      </c>
      <c r="D28">
        <v>-135</v>
      </c>
      <c r="E28">
        <f t="shared" si="8"/>
        <v>-65</v>
      </c>
      <c r="F28">
        <f t="shared" si="9"/>
        <v>-10335</v>
      </c>
      <c r="G28">
        <f t="shared" si="1"/>
        <v>-10470</v>
      </c>
      <c r="H28">
        <f t="shared" si="2"/>
        <v>-10470</v>
      </c>
      <c r="I28">
        <f t="shared" si="3"/>
        <v>-135</v>
      </c>
      <c r="J28" t="b">
        <f t="shared" si="4"/>
        <v>0</v>
      </c>
      <c r="K28">
        <f t="shared" si="5"/>
        <v>-135</v>
      </c>
      <c r="L28">
        <f t="shared" si="6"/>
        <v>14850</v>
      </c>
      <c r="N28">
        <f t="shared" si="7"/>
        <v>14850</v>
      </c>
    </row>
    <row r="29" spans="1:14" x14ac:dyDescent="0.25">
      <c r="A29" t="s">
        <v>241</v>
      </c>
      <c r="B29" s="143">
        <v>43616</v>
      </c>
      <c r="C29" s="144">
        <v>28</v>
      </c>
      <c r="D29">
        <v>-250</v>
      </c>
      <c r="E29">
        <f t="shared" si="8"/>
        <v>-135</v>
      </c>
      <c r="F29">
        <f t="shared" si="9"/>
        <v>-10470</v>
      </c>
      <c r="G29">
        <f t="shared" si="1"/>
        <v>-10720</v>
      </c>
      <c r="H29">
        <f t="shared" si="2"/>
        <v>-10720</v>
      </c>
      <c r="I29">
        <f t="shared" si="3"/>
        <v>-250</v>
      </c>
      <c r="J29" t="b">
        <f t="shared" si="4"/>
        <v>0</v>
      </c>
      <c r="K29">
        <f t="shared" si="5"/>
        <v>-250</v>
      </c>
      <c r="L29">
        <f t="shared" si="6"/>
        <v>14600</v>
      </c>
      <c r="N29">
        <f t="shared" si="7"/>
        <v>14600</v>
      </c>
    </row>
    <row r="30" spans="1:14" x14ac:dyDescent="0.25">
      <c r="A30" t="s">
        <v>241</v>
      </c>
      <c r="B30" s="143">
        <v>43646</v>
      </c>
      <c r="C30" s="144">
        <v>29</v>
      </c>
      <c r="D30">
        <v>-290</v>
      </c>
      <c r="E30">
        <f t="shared" si="8"/>
        <v>-250</v>
      </c>
      <c r="F30">
        <f t="shared" si="9"/>
        <v>-10720</v>
      </c>
      <c r="G30">
        <f t="shared" si="1"/>
        <v>-11010</v>
      </c>
      <c r="H30">
        <f t="shared" si="2"/>
        <v>-11010</v>
      </c>
      <c r="I30">
        <f t="shared" si="3"/>
        <v>-290</v>
      </c>
      <c r="J30" t="b">
        <f t="shared" si="4"/>
        <v>0</v>
      </c>
      <c r="K30">
        <f t="shared" si="5"/>
        <v>-290</v>
      </c>
      <c r="L30">
        <f t="shared" si="6"/>
        <v>14310</v>
      </c>
      <c r="N30">
        <f t="shared" si="7"/>
        <v>14310</v>
      </c>
    </row>
    <row r="31" spans="1:14" x14ac:dyDescent="0.25">
      <c r="A31" t="s">
        <v>241</v>
      </c>
      <c r="B31" s="143">
        <v>43677</v>
      </c>
      <c r="C31" s="144">
        <v>30</v>
      </c>
      <c r="D31">
        <v>-260</v>
      </c>
      <c r="E31">
        <f t="shared" si="8"/>
        <v>-290</v>
      </c>
      <c r="F31">
        <f t="shared" si="9"/>
        <v>-11010</v>
      </c>
      <c r="G31">
        <f t="shared" si="1"/>
        <v>-11270</v>
      </c>
      <c r="H31">
        <f t="shared" si="2"/>
        <v>-11270</v>
      </c>
      <c r="I31">
        <f t="shared" si="3"/>
        <v>-260</v>
      </c>
      <c r="J31" t="b">
        <f t="shared" si="4"/>
        <v>0</v>
      </c>
      <c r="K31">
        <f t="shared" si="5"/>
        <v>-260</v>
      </c>
      <c r="L31">
        <f t="shared" si="6"/>
        <v>14050</v>
      </c>
      <c r="N31">
        <f t="shared" si="7"/>
        <v>14050</v>
      </c>
    </row>
    <row r="32" spans="1:14" x14ac:dyDescent="0.25">
      <c r="A32" t="s">
        <v>241</v>
      </c>
      <c r="B32" s="143">
        <v>43706</v>
      </c>
      <c r="C32" s="144">
        <v>31</v>
      </c>
      <c r="D32">
        <v>-1</v>
      </c>
      <c r="E32">
        <f t="shared" si="8"/>
        <v>-260</v>
      </c>
      <c r="F32">
        <f t="shared" si="9"/>
        <v>-11270</v>
      </c>
      <c r="G32">
        <f t="shared" si="1"/>
        <v>-11271</v>
      </c>
      <c r="H32">
        <f t="shared" si="2"/>
        <v>-11271</v>
      </c>
      <c r="I32">
        <f t="shared" si="3"/>
        <v>-1</v>
      </c>
      <c r="J32" t="b">
        <f t="shared" si="4"/>
        <v>0</v>
      </c>
      <c r="K32">
        <f t="shared" si="5"/>
        <v>-1</v>
      </c>
      <c r="L32">
        <f t="shared" si="6"/>
        <v>14049</v>
      </c>
      <c r="N32">
        <f t="shared" si="7"/>
        <v>14049</v>
      </c>
    </row>
    <row r="33" spans="1:14" x14ac:dyDescent="0.25">
      <c r="A33" t="s">
        <v>241</v>
      </c>
      <c r="B33" s="143">
        <v>43712</v>
      </c>
      <c r="C33" s="144">
        <v>32</v>
      </c>
      <c r="D33">
        <v>-1</v>
      </c>
      <c r="E33">
        <f t="shared" si="8"/>
        <v>-1</v>
      </c>
      <c r="F33">
        <f t="shared" si="9"/>
        <v>-11271</v>
      </c>
      <c r="G33">
        <f t="shared" si="1"/>
        <v>-11272</v>
      </c>
      <c r="H33">
        <f t="shared" si="2"/>
        <v>-11272</v>
      </c>
      <c r="I33">
        <f t="shared" si="3"/>
        <v>-1</v>
      </c>
      <c r="J33" t="b">
        <f t="shared" si="4"/>
        <v>0</v>
      </c>
      <c r="K33">
        <f t="shared" si="5"/>
        <v>-1</v>
      </c>
      <c r="L33">
        <f t="shared" si="6"/>
        <v>14048</v>
      </c>
      <c r="N33">
        <f t="shared" si="7"/>
        <v>14048</v>
      </c>
    </row>
    <row r="34" spans="1:14" x14ac:dyDescent="0.25">
      <c r="A34" t="s">
        <v>241</v>
      </c>
      <c r="B34" s="143">
        <v>43713</v>
      </c>
      <c r="C34" s="144">
        <v>33</v>
      </c>
      <c r="D34">
        <v>-228</v>
      </c>
      <c r="E34">
        <f t="shared" si="8"/>
        <v>-1</v>
      </c>
      <c r="F34">
        <f t="shared" si="9"/>
        <v>-11272</v>
      </c>
      <c r="G34">
        <f t="shared" si="1"/>
        <v>-11500</v>
      </c>
      <c r="H34">
        <f t="shared" si="2"/>
        <v>-11500</v>
      </c>
      <c r="I34">
        <f t="shared" si="3"/>
        <v>-228</v>
      </c>
      <c r="J34" t="b">
        <f t="shared" si="4"/>
        <v>0</v>
      </c>
      <c r="K34">
        <f t="shared" si="5"/>
        <v>-228</v>
      </c>
      <c r="L34">
        <f t="shared" si="6"/>
        <v>13820</v>
      </c>
      <c r="N34">
        <f t="shared" si="7"/>
        <v>13820</v>
      </c>
    </row>
    <row r="35" spans="1:14" x14ac:dyDescent="0.25">
      <c r="A35" t="s">
        <v>241</v>
      </c>
      <c r="B35" s="143">
        <v>43741</v>
      </c>
      <c r="C35" s="144">
        <v>34</v>
      </c>
      <c r="D35">
        <v>-644</v>
      </c>
      <c r="E35">
        <f t="shared" si="8"/>
        <v>-228</v>
      </c>
      <c r="F35">
        <f t="shared" si="9"/>
        <v>-11500</v>
      </c>
      <c r="G35">
        <f t="shared" si="1"/>
        <v>-12144</v>
      </c>
      <c r="H35">
        <f t="shared" si="2"/>
        <v>-12144</v>
      </c>
      <c r="I35">
        <f t="shared" si="3"/>
        <v>-644</v>
      </c>
      <c r="J35" t="b">
        <f t="shared" si="4"/>
        <v>0</v>
      </c>
      <c r="K35">
        <f t="shared" si="5"/>
        <v>-644</v>
      </c>
      <c r="L35">
        <f t="shared" si="6"/>
        <v>13176</v>
      </c>
      <c r="N35">
        <f t="shared" si="7"/>
        <v>13176</v>
      </c>
    </row>
    <row r="36" spans="1:14" x14ac:dyDescent="0.25">
      <c r="A36" t="s">
        <v>241</v>
      </c>
      <c r="B36" s="143">
        <v>43741</v>
      </c>
      <c r="C36" s="144">
        <v>35</v>
      </c>
      <c r="D36">
        <v>-1</v>
      </c>
      <c r="E36">
        <f t="shared" si="8"/>
        <v>-644</v>
      </c>
      <c r="F36">
        <f t="shared" si="9"/>
        <v>-12144</v>
      </c>
      <c r="G36">
        <f t="shared" si="1"/>
        <v>-12145</v>
      </c>
      <c r="H36">
        <f t="shared" si="2"/>
        <v>-12145</v>
      </c>
      <c r="I36">
        <f t="shared" si="3"/>
        <v>-1</v>
      </c>
      <c r="J36" t="b">
        <f t="shared" si="4"/>
        <v>0</v>
      </c>
      <c r="K36">
        <f t="shared" si="5"/>
        <v>-1</v>
      </c>
      <c r="L36">
        <f t="shared" si="6"/>
        <v>13175</v>
      </c>
      <c r="N36">
        <f t="shared" si="7"/>
        <v>13175</v>
      </c>
    </row>
    <row r="37" spans="1:14" x14ac:dyDescent="0.25">
      <c r="A37" t="s">
        <v>241</v>
      </c>
      <c r="B37" s="143">
        <v>43769</v>
      </c>
      <c r="C37" s="144">
        <v>36</v>
      </c>
      <c r="D37">
        <v>-455</v>
      </c>
      <c r="E37">
        <f t="shared" si="8"/>
        <v>-1</v>
      </c>
      <c r="F37">
        <f t="shared" si="9"/>
        <v>-12145</v>
      </c>
      <c r="G37">
        <f t="shared" si="1"/>
        <v>-12600</v>
      </c>
      <c r="H37">
        <f t="shared" si="2"/>
        <v>-12600</v>
      </c>
      <c r="I37">
        <f t="shared" si="3"/>
        <v>-455</v>
      </c>
      <c r="J37" t="b">
        <f t="shared" si="4"/>
        <v>0</v>
      </c>
      <c r="K37">
        <f t="shared" si="5"/>
        <v>-455</v>
      </c>
      <c r="L37">
        <f t="shared" si="6"/>
        <v>12720</v>
      </c>
      <c r="N37">
        <f t="shared" si="7"/>
        <v>12720</v>
      </c>
    </row>
    <row r="38" spans="1:14" x14ac:dyDescent="0.25">
      <c r="A38" t="s">
        <v>241</v>
      </c>
      <c r="B38" s="143">
        <v>43893</v>
      </c>
      <c r="C38" s="144">
        <v>37</v>
      </c>
      <c r="D38">
        <v>-79</v>
      </c>
      <c r="E38">
        <f t="shared" si="8"/>
        <v>-455</v>
      </c>
      <c r="F38">
        <f t="shared" si="9"/>
        <v>-12600</v>
      </c>
      <c r="G38">
        <f t="shared" si="1"/>
        <v>-12679</v>
      </c>
      <c r="H38">
        <f t="shared" si="2"/>
        <v>-12679</v>
      </c>
      <c r="I38">
        <f t="shared" si="3"/>
        <v>-79</v>
      </c>
      <c r="J38" t="b">
        <f t="shared" si="4"/>
        <v>0</v>
      </c>
      <c r="K38">
        <f t="shared" si="5"/>
        <v>-79</v>
      </c>
      <c r="L38">
        <f t="shared" si="6"/>
        <v>12641</v>
      </c>
      <c r="N38">
        <f t="shared" si="7"/>
        <v>12641</v>
      </c>
    </row>
    <row r="39" spans="1:14" x14ac:dyDescent="0.25">
      <c r="A39" t="s">
        <v>241</v>
      </c>
      <c r="B39" s="143">
        <v>43956</v>
      </c>
      <c r="C39" s="144">
        <v>38</v>
      </c>
      <c r="D39">
        <v>-1</v>
      </c>
      <c r="E39">
        <f t="shared" si="8"/>
        <v>-79</v>
      </c>
      <c r="F39">
        <f t="shared" si="9"/>
        <v>-12679</v>
      </c>
      <c r="G39">
        <f t="shared" si="1"/>
        <v>-12680</v>
      </c>
      <c r="H39">
        <f t="shared" si="2"/>
        <v>-12680</v>
      </c>
      <c r="I39">
        <f t="shared" si="3"/>
        <v>-1</v>
      </c>
      <c r="J39" t="b">
        <f t="shared" si="4"/>
        <v>0</v>
      </c>
      <c r="K39">
        <f t="shared" si="5"/>
        <v>-1</v>
      </c>
      <c r="L39">
        <f t="shared" si="6"/>
        <v>12640</v>
      </c>
      <c r="N39">
        <f t="shared" si="7"/>
        <v>12640</v>
      </c>
    </row>
    <row r="40" spans="1:14" x14ac:dyDescent="0.25">
      <c r="A40" t="s">
        <v>241</v>
      </c>
      <c r="B40" s="143">
        <v>43958</v>
      </c>
      <c r="C40" s="144">
        <v>39</v>
      </c>
      <c r="D40">
        <v>-169</v>
      </c>
      <c r="E40">
        <f t="shared" si="8"/>
        <v>-1</v>
      </c>
      <c r="F40">
        <f t="shared" si="9"/>
        <v>-12680</v>
      </c>
      <c r="G40">
        <f t="shared" si="1"/>
        <v>-12849</v>
      </c>
      <c r="H40">
        <f t="shared" si="2"/>
        <v>-12849</v>
      </c>
      <c r="I40">
        <f t="shared" si="3"/>
        <v>-169</v>
      </c>
      <c r="J40" t="b">
        <f t="shared" si="4"/>
        <v>0</v>
      </c>
      <c r="K40">
        <f t="shared" si="5"/>
        <v>-169</v>
      </c>
      <c r="L40">
        <f t="shared" si="6"/>
        <v>12471</v>
      </c>
      <c r="N40">
        <f t="shared" si="7"/>
        <v>12471</v>
      </c>
    </row>
    <row r="41" spans="1:14" x14ac:dyDescent="0.25">
      <c r="A41" t="s">
        <v>241</v>
      </c>
      <c r="B41" s="143">
        <v>43984</v>
      </c>
      <c r="C41" s="144">
        <v>40</v>
      </c>
      <c r="D41">
        <v>-198</v>
      </c>
      <c r="E41">
        <f t="shared" si="8"/>
        <v>-169</v>
      </c>
      <c r="F41">
        <f t="shared" si="9"/>
        <v>-12849</v>
      </c>
      <c r="G41">
        <f t="shared" si="1"/>
        <v>-13047</v>
      </c>
      <c r="H41">
        <f t="shared" si="2"/>
        <v>-13047</v>
      </c>
      <c r="I41">
        <f t="shared" si="3"/>
        <v>-198</v>
      </c>
      <c r="J41" t="b">
        <f t="shared" si="4"/>
        <v>0</v>
      </c>
      <c r="K41">
        <f t="shared" si="5"/>
        <v>-198</v>
      </c>
      <c r="L41">
        <f t="shared" si="6"/>
        <v>12273</v>
      </c>
      <c r="N41">
        <f t="shared" si="7"/>
        <v>12273</v>
      </c>
    </row>
    <row r="42" spans="1:14" x14ac:dyDescent="0.25">
      <c r="A42" t="s">
        <v>241</v>
      </c>
      <c r="B42" s="143">
        <v>44014</v>
      </c>
      <c r="C42" s="144">
        <v>41</v>
      </c>
      <c r="D42">
        <v>-204</v>
      </c>
      <c r="E42">
        <f t="shared" si="8"/>
        <v>-198</v>
      </c>
      <c r="F42">
        <f t="shared" si="9"/>
        <v>-13047</v>
      </c>
      <c r="G42">
        <f t="shared" si="1"/>
        <v>-13251</v>
      </c>
      <c r="H42">
        <f t="shared" si="2"/>
        <v>-13251</v>
      </c>
      <c r="I42">
        <f t="shared" si="3"/>
        <v>-204</v>
      </c>
      <c r="J42" t="b">
        <f t="shared" si="4"/>
        <v>0</v>
      </c>
      <c r="K42">
        <f t="shared" si="5"/>
        <v>-204</v>
      </c>
      <c r="L42">
        <f t="shared" si="6"/>
        <v>12069</v>
      </c>
      <c r="N42">
        <f t="shared" si="7"/>
        <v>12069</v>
      </c>
    </row>
    <row r="43" spans="1:14" x14ac:dyDescent="0.25">
      <c r="A43" t="s">
        <v>241</v>
      </c>
      <c r="B43" s="143">
        <v>44041</v>
      </c>
      <c r="C43" s="144">
        <v>42</v>
      </c>
      <c r="D43">
        <v>-12069</v>
      </c>
      <c r="E43">
        <f t="shared" si="8"/>
        <v>-204</v>
      </c>
      <c r="F43">
        <f t="shared" si="9"/>
        <v>-13251</v>
      </c>
      <c r="G43">
        <f t="shared" si="1"/>
        <v>-25320</v>
      </c>
      <c r="H43">
        <f t="shared" si="2"/>
        <v>-25320</v>
      </c>
      <c r="I43">
        <f t="shared" si="3"/>
        <v>-12069</v>
      </c>
      <c r="J43" t="b">
        <f t="shared" si="4"/>
        <v>0</v>
      </c>
      <c r="K43">
        <f t="shared" si="5"/>
        <v>-12069</v>
      </c>
      <c r="L43">
        <f t="shared" si="6"/>
        <v>0</v>
      </c>
      <c r="N43">
        <f t="shared" si="7"/>
        <v>0</v>
      </c>
    </row>
    <row r="44" spans="1:14" x14ac:dyDescent="0.25">
      <c r="A44" t="s">
        <v>241</v>
      </c>
      <c r="B44" s="143">
        <v>44061</v>
      </c>
      <c r="C44" s="144">
        <v>43</v>
      </c>
      <c r="D44">
        <v>14939</v>
      </c>
      <c r="E44">
        <f t="shared" si="8"/>
        <v>-12069</v>
      </c>
      <c r="F44">
        <f t="shared" si="9"/>
        <v>-25320</v>
      </c>
      <c r="G44">
        <f t="shared" si="1"/>
        <v>-10381</v>
      </c>
      <c r="H44">
        <f t="shared" si="2"/>
        <v>40259</v>
      </c>
      <c r="I44">
        <f t="shared" si="3"/>
        <v>40259</v>
      </c>
      <c r="J44">
        <f t="shared" si="4"/>
        <v>43</v>
      </c>
      <c r="K44">
        <f t="shared" si="5"/>
        <v>14939</v>
      </c>
      <c r="L44">
        <f t="shared" si="6"/>
        <v>14939</v>
      </c>
      <c r="N44">
        <f t="shared" si="7"/>
        <v>14939</v>
      </c>
    </row>
    <row r="45" spans="1:14" x14ac:dyDescent="0.25">
      <c r="A45" t="s">
        <v>241</v>
      </c>
      <c r="B45" s="143">
        <v>44061</v>
      </c>
      <c r="C45" s="144">
        <v>44</v>
      </c>
      <c r="D45">
        <v>-4</v>
      </c>
      <c r="E45">
        <f t="shared" si="8"/>
        <v>14939</v>
      </c>
      <c r="F45">
        <f t="shared" si="9"/>
        <v>-10381</v>
      </c>
      <c r="G45">
        <f t="shared" si="1"/>
        <v>-10385</v>
      </c>
      <c r="H45">
        <f t="shared" si="2"/>
        <v>-10385</v>
      </c>
      <c r="I45">
        <f t="shared" si="3"/>
        <v>-4</v>
      </c>
      <c r="J45" t="b">
        <f t="shared" si="4"/>
        <v>0</v>
      </c>
      <c r="K45">
        <f t="shared" si="5"/>
        <v>-4</v>
      </c>
      <c r="L45">
        <f t="shared" si="6"/>
        <v>14935</v>
      </c>
      <c r="N45">
        <f t="shared" si="7"/>
        <v>14935</v>
      </c>
    </row>
    <row r="46" spans="1:14" x14ac:dyDescent="0.25">
      <c r="A46" t="s">
        <v>241</v>
      </c>
      <c r="B46" s="143">
        <v>44068</v>
      </c>
      <c r="C46" s="144">
        <v>45</v>
      </c>
      <c r="D46">
        <v>-9</v>
      </c>
      <c r="E46">
        <f t="shared" si="8"/>
        <v>-4</v>
      </c>
      <c r="F46">
        <f t="shared" si="9"/>
        <v>-10385</v>
      </c>
      <c r="G46">
        <f t="shared" si="1"/>
        <v>-10394</v>
      </c>
      <c r="H46">
        <f t="shared" si="2"/>
        <v>-10394</v>
      </c>
      <c r="I46">
        <f t="shared" si="3"/>
        <v>-9</v>
      </c>
      <c r="J46" t="b">
        <f t="shared" si="4"/>
        <v>0</v>
      </c>
      <c r="K46">
        <f t="shared" si="5"/>
        <v>-9</v>
      </c>
      <c r="L46">
        <f t="shared" si="6"/>
        <v>14926</v>
      </c>
      <c r="N46">
        <f t="shared" si="7"/>
        <v>14926</v>
      </c>
    </row>
    <row r="47" spans="1:14" x14ac:dyDescent="0.25">
      <c r="A47" t="s">
        <v>241</v>
      </c>
      <c r="B47" s="143">
        <v>44074</v>
      </c>
      <c r="C47" s="144">
        <v>46</v>
      </c>
      <c r="D47">
        <v>-13</v>
      </c>
      <c r="E47">
        <f t="shared" si="8"/>
        <v>-9</v>
      </c>
      <c r="F47">
        <f t="shared" si="9"/>
        <v>-10394</v>
      </c>
      <c r="G47">
        <f t="shared" si="1"/>
        <v>-10407</v>
      </c>
      <c r="H47">
        <f t="shared" si="2"/>
        <v>-10407</v>
      </c>
      <c r="I47">
        <f t="shared" si="3"/>
        <v>-13</v>
      </c>
      <c r="J47" t="b">
        <f t="shared" si="4"/>
        <v>0</v>
      </c>
      <c r="K47">
        <f t="shared" si="5"/>
        <v>-13</v>
      </c>
      <c r="L47">
        <f t="shared" si="6"/>
        <v>14913</v>
      </c>
      <c r="N47">
        <f t="shared" si="7"/>
        <v>14913</v>
      </c>
    </row>
    <row r="48" spans="1:14" x14ac:dyDescent="0.25">
      <c r="A48" t="s">
        <v>241</v>
      </c>
      <c r="B48" s="143">
        <v>44082</v>
      </c>
      <c r="C48" s="144">
        <v>47</v>
      </c>
      <c r="D48">
        <v>-14</v>
      </c>
      <c r="E48">
        <f t="shared" si="8"/>
        <v>-13</v>
      </c>
      <c r="F48">
        <f t="shared" si="9"/>
        <v>-10407</v>
      </c>
      <c r="G48">
        <f t="shared" si="1"/>
        <v>-10421</v>
      </c>
      <c r="H48">
        <f t="shared" si="2"/>
        <v>-10421</v>
      </c>
      <c r="I48">
        <f t="shared" si="3"/>
        <v>-14</v>
      </c>
      <c r="J48" t="b">
        <f t="shared" si="4"/>
        <v>0</v>
      </c>
      <c r="K48">
        <f t="shared" si="5"/>
        <v>-14</v>
      </c>
      <c r="L48">
        <f t="shared" si="6"/>
        <v>14899</v>
      </c>
      <c r="N48">
        <f t="shared" si="7"/>
        <v>14899</v>
      </c>
    </row>
    <row r="49" spans="1:14" x14ac:dyDescent="0.25">
      <c r="A49" t="s">
        <v>241</v>
      </c>
      <c r="B49" s="143">
        <v>44089</v>
      </c>
      <c r="C49" s="144">
        <v>48</v>
      </c>
      <c r="D49">
        <v>-10</v>
      </c>
      <c r="E49">
        <f t="shared" si="8"/>
        <v>-14</v>
      </c>
      <c r="F49">
        <f t="shared" si="9"/>
        <v>-10421</v>
      </c>
      <c r="G49">
        <f t="shared" si="1"/>
        <v>-10431</v>
      </c>
      <c r="H49">
        <f t="shared" si="2"/>
        <v>-10431</v>
      </c>
      <c r="I49">
        <f t="shared" si="3"/>
        <v>-10</v>
      </c>
      <c r="J49" t="b">
        <f t="shared" si="4"/>
        <v>0</v>
      </c>
      <c r="K49">
        <f t="shared" si="5"/>
        <v>-10</v>
      </c>
      <c r="L49">
        <f t="shared" si="6"/>
        <v>14889</v>
      </c>
      <c r="N49">
        <f t="shared" si="7"/>
        <v>14889</v>
      </c>
    </row>
    <row r="50" spans="1:14" x14ac:dyDescent="0.25">
      <c r="A50" t="s">
        <v>241</v>
      </c>
      <c r="B50" s="143">
        <v>44096</v>
      </c>
      <c r="C50" s="144">
        <v>49</v>
      </c>
      <c r="D50">
        <v>-12</v>
      </c>
      <c r="E50">
        <f t="shared" si="8"/>
        <v>-10</v>
      </c>
      <c r="F50">
        <f t="shared" si="9"/>
        <v>-10431</v>
      </c>
      <c r="G50">
        <f t="shared" si="1"/>
        <v>-10443</v>
      </c>
      <c r="H50">
        <f t="shared" si="2"/>
        <v>-10443</v>
      </c>
      <c r="I50">
        <f t="shared" si="3"/>
        <v>-12</v>
      </c>
      <c r="J50" t="b">
        <f t="shared" si="4"/>
        <v>0</v>
      </c>
      <c r="K50">
        <f t="shared" si="5"/>
        <v>-12</v>
      </c>
      <c r="L50">
        <f t="shared" si="6"/>
        <v>14877</v>
      </c>
      <c r="N50">
        <f t="shared" si="7"/>
        <v>14877</v>
      </c>
    </row>
    <row r="51" spans="1:14" x14ac:dyDescent="0.25">
      <c r="A51" t="s">
        <v>241</v>
      </c>
      <c r="B51" s="143">
        <v>44102</v>
      </c>
      <c r="C51" s="144">
        <v>50</v>
      </c>
      <c r="D51">
        <v>-1</v>
      </c>
      <c r="E51">
        <f t="shared" si="8"/>
        <v>-12</v>
      </c>
      <c r="F51">
        <f t="shared" si="9"/>
        <v>-10443</v>
      </c>
      <c r="G51">
        <f t="shared" si="1"/>
        <v>-10444</v>
      </c>
      <c r="H51">
        <f t="shared" si="2"/>
        <v>-10444</v>
      </c>
      <c r="I51">
        <f t="shared" si="3"/>
        <v>-1</v>
      </c>
      <c r="J51" t="b">
        <f t="shared" si="4"/>
        <v>0</v>
      </c>
      <c r="K51">
        <f t="shared" si="5"/>
        <v>-1</v>
      </c>
      <c r="L51">
        <f t="shared" si="6"/>
        <v>14876</v>
      </c>
      <c r="N51">
        <f t="shared" si="7"/>
        <v>14876</v>
      </c>
    </row>
    <row r="52" spans="1:14" x14ac:dyDescent="0.25">
      <c r="A52" t="s">
        <v>241</v>
      </c>
      <c r="B52" s="143">
        <v>44102</v>
      </c>
      <c r="C52" s="144">
        <v>51</v>
      </c>
      <c r="D52">
        <v>-17</v>
      </c>
      <c r="E52">
        <f t="shared" si="8"/>
        <v>-1</v>
      </c>
      <c r="F52">
        <f t="shared" si="9"/>
        <v>-10444</v>
      </c>
      <c r="G52">
        <f t="shared" si="1"/>
        <v>-10461</v>
      </c>
      <c r="H52">
        <f t="shared" si="2"/>
        <v>-10461</v>
      </c>
      <c r="I52">
        <f t="shared" si="3"/>
        <v>-17</v>
      </c>
      <c r="J52" t="b">
        <f t="shared" si="4"/>
        <v>0</v>
      </c>
      <c r="K52">
        <f t="shared" si="5"/>
        <v>-17</v>
      </c>
      <c r="L52">
        <f t="shared" si="6"/>
        <v>14859</v>
      </c>
      <c r="N52">
        <f t="shared" si="7"/>
        <v>14859</v>
      </c>
    </row>
    <row r="53" spans="1:14" x14ac:dyDescent="0.25">
      <c r="A53" t="s">
        <v>241</v>
      </c>
      <c r="B53" s="143">
        <v>44109</v>
      </c>
      <c r="C53" s="144">
        <v>52</v>
      </c>
      <c r="D53">
        <v>-1</v>
      </c>
      <c r="E53">
        <f t="shared" si="8"/>
        <v>-17</v>
      </c>
      <c r="F53">
        <f t="shared" si="9"/>
        <v>-10461</v>
      </c>
      <c r="G53">
        <f t="shared" si="1"/>
        <v>-10462</v>
      </c>
      <c r="H53">
        <f t="shared" si="2"/>
        <v>-10462</v>
      </c>
      <c r="I53">
        <f t="shared" si="3"/>
        <v>-1</v>
      </c>
      <c r="J53" t="b">
        <f t="shared" si="4"/>
        <v>0</v>
      </c>
      <c r="K53">
        <f t="shared" si="5"/>
        <v>-1</v>
      </c>
      <c r="L53">
        <f t="shared" si="6"/>
        <v>14858</v>
      </c>
      <c r="N53">
        <f t="shared" si="7"/>
        <v>14858</v>
      </c>
    </row>
    <row r="54" spans="1:14" x14ac:dyDescent="0.25">
      <c r="A54" t="s">
        <v>241</v>
      </c>
      <c r="B54" s="143">
        <v>44109</v>
      </c>
      <c r="C54" s="144">
        <v>53</v>
      </c>
      <c r="D54">
        <v>-10</v>
      </c>
      <c r="E54">
        <f t="shared" si="8"/>
        <v>-1</v>
      </c>
      <c r="F54">
        <f t="shared" si="9"/>
        <v>-10462</v>
      </c>
      <c r="G54">
        <f t="shared" si="1"/>
        <v>-10472</v>
      </c>
      <c r="H54">
        <f t="shared" si="2"/>
        <v>-10472</v>
      </c>
      <c r="I54">
        <f t="shared" si="3"/>
        <v>-10</v>
      </c>
      <c r="J54" t="b">
        <f t="shared" si="4"/>
        <v>0</v>
      </c>
      <c r="K54">
        <f t="shared" si="5"/>
        <v>-10</v>
      </c>
      <c r="L54">
        <f t="shared" si="6"/>
        <v>14848</v>
      </c>
      <c r="N54">
        <f t="shared" si="7"/>
        <v>14848</v>
      </c>
    </row>
    <row r="55" spans="1:14" x14ac:dyDescent="0.25">
      <c r="A55" t="s">
        <v>241</v>
      </c>
      <c r="B55" s="143">
        <v>44117</v>
      </c>
      <c r="C55" s="144">
        <v>54</v>
      </c>
      <c r="D55">
        <v>-1</v>
      </c>
      <c r="E55">
        <f t="shared" si="8"/>
        <v>-10</v>
      </c>
      <c r="F55">
        <f t="shared" si="9"/>
        <v>-10472</v>
      </c>
      <c r="G55">
        <f t="shared" si="1"/>
        <v>-10473</v>
      </c>
      <c r="H55">
        <f t="shared" si="2"/>
        <v>-10473</v>
      </c>
      <c r="I55">
        <f t="shared" si="3"/>
        <v>-1</v>
      </c>
      <c r="J55" t="b">
        <f t="shared" si="4"/>
        <v>0</v>
      </c>
      <c r="K55">
        <f t="shared" si="5"/>
        <v>-1</v>
      </c>
      <c r="L55">
        <f t="shared" si="6"/>
        <v>14847</v>
      </c>
      <c r="N55">
        <f t="shared" si="7"/>
        <v>14847</v>
      </c>
    </row>
    <row r="56" spans="1:14" x14ac:dyDescent="0.25">
      <c r="A56" t="s">
        <v>241</v>
      </c>
      <c r="B56" s="143">
        <v>44117</v>
      </c>
      <c r="C56" s="144">
        <v>55</v>
      </c>
      <c r="D56">
        <v>-8</v>
      </c>
      <c r="E56">
        <f t="shared" si="8"/>
        <v>-1</v>
      </c>
      <c r="F56">
        <f t="shared" si="9"/>
        <v>-10473</v>
      </c>
      <c r="G56">
        <f t="shared" si="1"/>
        <v>-10481</v>
      </c>
      <c r="H56">
        <f t="shared" si="2"/>
        <v>-10481</v>
      </c>
      <c r="I56">
        <f t="shared" si="3"/>
        <v>-8</v>
      </c>
      <c r="J56" t="b">
        <f t="shared" si="4"/>
        <v>0</v>
      </c>
      <c r="K56">
        <f t="shared" si="5"/>
        <v>-8</v>
      </c>
      <c r="L56">
        <f t="shared" si="6"/>
        <v>14839</v>
      </c>
      <c r="N56">
        <f t="shared" si="7"/>
        <v>14839</v>
      </c>
    </row>
    <row r="57" spans="1:14" x14ac:dyDescent="0.25">
      <c r="A57" t="s">
        <v>241</v>
      </c>
      <c r="B57" s="143">
        <v>44123</v>
      </c>
      <c r="C57" s="144">
        <v>56</v>
      </c>
      <c r="D57">
        <v>-1</v>
      </c>
      <c r="E57">
        <f t="shared" si="8"/>
        <v>-8</v>
      </c>
      <c r="F57">
        <f t="shared" si="9"/>
        <v>-10481</v>
      </c>
      <c r="G57">
        <f t="shared" si="1"/>
        <v>-10482</v>
      </c>
      <c r="H57">
        <f t="shared" si="2"/>
        <v>-10482</v>
      </c>
      <c r="I57">
        <f t="shared" si="3"/>
        <v>-1</v>
      </c>
      <c r="J57" t="b">
        <f t="shared" si="4"/>
        <v>0</v>
      </c>
      <c r="K57">
        <f t="shared" si="5"/>
        <v>-1</v>
      </c>
      <c r="L57">
        <f t="shared" si="6"/>
        <v>14838</v>
      </c>
      <c r="N57">
        <f t="shared" si="7"/>
        <v>14838</v>
      </c>
    </row>
    <row r="58" spans="1:14" x14ac:dyDescent="0.25">
      <c r="A58" t="s">
        <v>241</v>
      </c>
      <c r="B58" s="143">
        <v>44123</v>
      </c>
      <c r="C58" s="144">
        <v>57</v>
      </c>
      <c r="D58">
        <v>-14</v>
      </c>
      <c r="E58">
        <f t="shared" si="8"/>
        <v>-1</v>
      </c>
      <c r="F58">
        <f t="shared" si="9"/>
        <v>-10482</v>
      </c>
      <c r="G58">
        <f t="shared" si="1"/>
        <v>-10496</v>
      </c>
      <c r="H58">
        <f t="shared" si="2"/>
        <v>-10496</v>
      </c>
      <c r="I58">
        <f t="shared" si="3"/>
        <v>-14</v>
      </c>
      <c r="J58" t="b">
        <f t="shared" si="4"/>
        <v>0</v>
      </c>
      <c r="K58">
        <f t="shared" si="5"/>
        <v>-14</v>
      </c>
      <c r="L58">
        <f t="shared" si="6"/>
        <v>14824</v>
      </c>
      <c r="N58">
        <f t="shared" si="7"/>
        <v>14824</v>
      </c>
    </row>
    <row r="59" spans="1:14" x14ac:dyDescent="0.25">
      <c r="A59" t="s">
        <v>241</v>
      </c>
      <c r="B59" s="143">
        <v>44130</v>
      </c>
      <c r="C59" s="144">
        <v>58</v>
      </c>
      <c r="D59">
        <v>-1</v>
      </c>
      <c r="E59">
        <f t="shared" si="8"/>
        <v>-14</v>
      </c>
      <c r="F59">
        <f t="shared" si="9"/>
        <v>-10496</v>
      </c>
      <c r="G59">
        <f t="shared" si="1"/>
        <v>-10497</v>
      </c>
      <c r="H59">
        <f t="shared" si="2"/>
        <v>-10497</v>
      </c>
      <c r="I59">
        <f t="shared" si="3"/>
        <v>-1</v>
      </c>
      <c r="J59" t="b">
        <f t="shared" si="4"/>
        <v>0</v>
      </c>
      <c r="K59">
        <f t="shared" si="5"/>
        <v>-1</v>
      </c>
      <c r="L59">
        <f t="shared" si="6"/>
        <v>14823</v>
      </c>
      <c r="N59">
        <f t="shared" si="7"/>
        <v>14823</v>
      </c>
    </row>
    <row r="60" spans="1:14" x14ac:dyDescent="0.25">
      <c r="A60" t="s">
        <v>241</v>
      </c>
      <c r="B60" s="143">
        <v>44131</v>
      </c>
      <c r="C60" s="144">
        <v>59</v>
      </c>
      <c r="D60">
        <v>-28</v>
      </c>
      <c r="E60">
        <f t="shared" si="8"/>
        <v>-1</v>
      </c>
      <c r="F60">
        <f t="shared" si="9"/>
        <v>-10497</v>
      </c>
      <c r="G60">
        <f t="shared" si="1"/>
        <v>-10525</v>
      </c>
      <c r="H60">
        <f t="shared" si="2"/>
        <v>-10525</v>
      </c>
      <c r="I60">
        <f t="shared" si="3"/>
        <v>-28</v>
      </c>
      <c r="J60" t="b">
        <f t="shared" si="4"/>
        <v>0</v>
      </c>
      <c r="K60">
        <f t="shared" si="5"/>
        <v>-28</v>
      </c>
      <c r="L60">
        <f t="shared" si="6"/>
        <v>14795</v>
      </c>
      <c r="N60">
        <f t="shared" si="7"/>
        <v>14795</v>
      </c>
    </row>
    <row r="61" spans="1:14" x14ac:dyDescent="0.25">
      <c r="A61" t="s">
        <v>241</v>
      </c>
      <c r="B61" s="143">
        <v>44137</v>
      </c>
      <c r="C61" s="144">
        <v>60</v>
      </c>
      <c r="D61">
        <v>-18</v>
      </c>
      <c r="E61">
        <f t="shared" si="8"/>
        <v>-28</v>
      </c>
      <c r="F61">
        <f t="shared" si="9"/>
        <v>-10525</v>
      </c>
      <c r="G61">
        <f t="shared" si="1"/>
        <v>-10543</v>
      </c>
      <c r="H61">
        <f t="shared" si="2"/>
        <v>-10543</v>
      </c>
      <c r="I61">
        <f t="shared" si="3"/>
        <v>-18</v>
      </c>
      <c r="J61" t="b">
        <f t="shared" si="4"/>
        <v>0</v>
      </c>
      <c r="K61">
        <f t="shared" si="5"/>
        <v>-18</v>
      </c>
      <c r="L61">
        <f t="shared" si="6"/>
        <v>14777</v>
      </c>
      <c r="N61">
        <f t="shared" si="7"/>
        <v>14777</v>
      </c>
    </row>
    <row r="62" spans="1:14" x14ac:dyDescent="0.25">
      <c r="A62" t="s">
        <v>241</v>
      </c>
      <c r="B62" s="143">
        <v>44138</v>
      </c>
      <c r="C62" s="144">
        <v>61</v>
      </c>
      <c r="D62">
        <v>-1</v>
      </c>
      <c r="E62">
        <f t="shared" si="8"/>
        <v>-18</v>
      </c>
      <c r="F62">
        <f t="shared" si="9"/>
        <v>-10543</v>
      </c>
      <c r="G62">
        <f t="shared" si="1"/>
        <v>-10544</v>
      </c>
      <c r="H62">
        <f t="shared" si="2"/>
        <v>-10544</v>
      </c>
      <c r="I62">
        <f t="shared" si="3"/>
        <v>-1</v>
      </c>
      <c r="J62" t="b">
        <f t="shared" si="4"/>
        <v>0</v>
      </c>
      <c r="K62">
        <f t="shared" si="5"/>
        <v>-1</v>
      </c>
      <c r="L62">
        <f t="shared" si="6"/>
        <v>14776</v>
      </c>
      <c r="N62">
        <f t="shared" si="7"/>
        <v>14776</v>
      </c>
    </row>
    <row r="63" spans="1:14" x14ac:dyDescent="0.25">
      <c r="A63" t="s">
        <v>241</v>
      </c>
      <c r="B63" s="143">
        <v>44144</v>
      </c>
      <c r="C63" s="144">
        <v>62</v>
      </c>
      <c r="D63">
        <v>-8</v>
      </c>
      <c r="E63">
        <f t="shared" si="8"/>
        <v>-1</v>
      </c>
      <c r="F63">
        <f t="shared" si="9"/>
        <v>-10544</v>
      </c>
      <c r="G63">
        <f t="shared" si="1"/>
        <v>-10552</v>
      </c>
      <c r="H63">
        <f t="shared" si="2"/>
        <v>-10552</v>
      </c>
      <c r="I63">
        <f t="shared" si="3"/>
        <v>-8</v>
      </c>
      <c r="J63" t="b">
        <f t="shared" si="4"/>
        <v>0</v>
      </c>
      <c r="K63">
        <f t="shared" si="5"/>
        <v>-8</v>
      </c>
      <c r="L63">
        <f t="shared" si="6"/>
        <v>14768</v>
      </c>
      <c r="N63">
        <f t="shared" si="7"/>
        <v>14768</v>
      </c>
    </row>
    <row r="64" spans="1:14" x14ac:dyDescent="0.25">
      <c r="A64" t="s">
        <v>241</v>
      </c>
      <c r="B64" s="143">
        <v>44145</v>
      </c>
      <c r="C64" s="144">
        <v>63</v>
      </c>
      <c r="D64">
        <v>-1</v>
      </c>
      <c r="E64">
        <f t="shared" si="8"/>
        <v>-8</v>
      </c>
      <c r="F64">
        <f t="shared" si="9"/>
        <v>-10552</v>
      </c>
      <c r="G64">
        <f t="shared" si="1"/>
        <v>-10553</v>
      </c>
      <c r="H64">
        <f t="shared" si="2"/>
        <v>-10553</v>
      </c>
      <c r="I64">
        <f t="shared" si="3"/>
        <v>-1</v>
      </c>
      <c r="J64" t="b">
        <f t="shared" si="4"/>
        <v>0</v>
      </c>
      <c r="K64">
        <f t="shared" si="5"/>
        <v>-1</v>
      </c>
      <c r="L64">
        <f t="shared" si="6"/>
        <v>14767</v>
      </c>
      <c r="N64">
        <f t="shared" si="7"/>
        <v>14767</v>
      </c>
    </row>
    <row r="65" spans="1:14" x14ac:dyDescent="0.25">
      <c r="A65" t="s">
        <v>241</v>
      </c>
      <c r="B65" s="143">
        <v>44152</v>
      </c>
      <c r="C65" s="144">
        <v>64</v>
      </c>
      <c r="D65">
        <v>-1</v>
      </c>
      <c r="E65">
        <f t="shared" si="8"/>
        <v>-1</v>
      </c>
      <c r="F65">
        <f t="shared" si="9"/>
        <v>-10553</v>
      </c>
      <c r="G65">
        <f t="shared" si="1"/>
        <v>-10554</v>
      </c>
      <c r="H65">
        <f t="shared" si="2"/>
        <v>-10554</v>
      </c>
      <c r="I65">
        <f t="shared" si="3"/>
        <v>-1</v>
      </c>
      <c r="J65" t="b">
        <f t="shared" si="4"/>
        <v>0</v>
      </c>
      <c r="K65">
        <f t="shared" si="5"/>
        <v>-1</v>
      </c>
      <c r="L65">
        <f t="shared" si="6"/>
        <v>14766</v>
      </c>
      <c r="N65">
        <f t="shared" si="7"/>
        <v>14766</v>
      </c>
    </row>
    <row r="66" spans="1:14" x14ac:dyDescent="0.25">
      <c r="A66" t="s">
        <v>241</v>
      </c>
      <c r="B66" s="143">
        <v>44152</v>
      </c>
      <c r="C66" s="144">
        <v>65</v>
      </c>
      <c r="D66">
        <v>-20</v>
      </c>
      <c r="E66">
        <f t="shared" si="8"/>
        <v>-1</v>
      </c>
      <c r="F66">
        <f t="shared" si="9"/>
        <v>-10554</v>
      </c>
      <c r="G66">
        <f t="shared" si="1"/>
        <v>-10574</v>
      </c>
      <c r="H66">
        <f t="shared" si="2"/>
        <v>-10574</v>
      </c>
      <c r="I66">
        <f t="shared" si="3"/>
        <v>-20</v>
      </c>
      <c r="J66" t="b">
        <f t="shared" si="4"/>
        <v>0</v>
      </c>
      <c r="K66">
        <f t="shared" si="5"/>
        <v>-20</v>
      </c>
      <c r="L66">
        <f t="shared" si="6"/>
        <v>14746</v>
      </c>
      <c r="N66">
        <f t="shared" si="7"/>
        <v>14746</v>
      </c>
    </row>
    <row r="67" spans="1:14" x14ac:dyDescent="0.25">
      <c r="A67" t="s">
        <v>241</v>
      </c>
      <c r="B67" s="143">
        <v>44158</v>
      </c>
      <c r="C67" s="144">
        <v>66</v>
      </c>
      <c r="D67">
        <v>-24</v>
      </c>
      <c r="E67">
        <f t="shared" si="8"/>
        <v>-20</v>
      </c>
      <c r="F67">
        <f t="shared" si="9"/>
        <v>-10574</v>
      </c>
      <c r="G67">
        <f t="shared" ref="G67:G130" si="10">D67+G66</f>
        <v>-10598</v>
      </c>
      <c r="H67">
        <f t="shared" ref="H67:H130" si="11">IF(D67&gt;10000,D67-F67,G67)</f>
        <v>-10598</v>
      </c>
      <c r="I67">
        <f t="shared" ref="I67:I130" si="12">IF(D67&gt;10000,D67-F67,D67)</f>
        <v>-24</v>
      </c>
      <c r="J67" t="b">
        <f t="shared" ref="J67:J130" si="13">IF(D67&gt;0,C67)</f>
        <v>0</v>
      </c>
      <c r="K67">
        <f t="shared" ref="K67:K130" si="14">IF(C67=MIN(J:J),H67,D67)</f>
        <v>-24</v>
      </c>
      <c r="L67">
        <f t="shared" ref="L67:L130" si="15">K67+L66</f>
        <v>14722</v>
      </c>
      <c r="N67">
        <f t="shared" ref="N67:N130" si="16">IF(D67&gt;10000,N66+D67-N66,N66+D67)</f>
        <v>14722</v>
      </c>
    </row>
    <row r="68" spans="1:14" x14ac:dyDescent="0.25">
      <c r="A68" t="s">
        <v>241</v>
      </c>
      <c r="B68" s="143">
        <v>44159</v>
      </c>
      <c r="C68" s="144">
        <v>67</v>
      </c>
      <c r="D68">
        <v>-1</v>
      </c>
      <c r="E68">
        <f t="shared" ref="E68:E131" si="17">D67</f>
        <v>-24</v>
      </c>
      <c r="F68">
        <f t="shared" si="9"/>
        <v>-10598</v>
      </c>
      <c r="G68">
        <f t="shared" si="10"/>
        <v>-10599</v>
      </c>
      <c r="H68">
        <f t="shared" si="11"/>
        <v>-10599</v>
      </c>
      <c r="I68">
        <f t="shared" si="12"/>
        <v>-1</v>
      </c>
      <c r="J68" t="b">
        <f t="shared" si="13"/>
        <v>0</v>
      </c>
      <c r="K68">
        <f t="shared" si="14"/>
        <v>-1</v>
      </c>
      <c r="L68">
        <f t="shared" si="15"/>
        <v>14721</v>
      </c>
      <c r="N68">
        <f t="shared" si="16"/>
        <v>14721</v>
      </c>
    </row>
    <row r="69" spans="1:14" x14ac:dyDescent="0.25">
      <c r="A69" t="s">
        <v>241</v>
      </c>
      <c r="B69" s="143">
        <v>44170</v>
      </c>
      <c r="C69" s="144">
        <v>68</v>
      </c>
      <c r="D69">
        <v>-18</v>
      </c>
      <c r="E69">
        <f t="shared" si="17"/>
        <v>-1</v>
      </c>
      <c r="F69">
        <f t="shared" ref="F69:F132" si="18">E69+F68</f>
        <v>-10599</v>
      </c>
      <c r="G69">
        <f t="shared" si="10"/>
        <v>-10617</v>
      </c>
      <c r="H69">
        <f t="shared" si="11"/>
        <v>-10617</v>
      </c>
      <c r="I69">
        <f t="shared" si="12"/>
        <v>-18</v>
      </c>
      <c r="J69" t="b">
        <f t="shared" si="13"/>
        <v>0</v>
      </c>
      <c r="K69">
        <f t="shared" si="14"/>
        <v>-18</v>
      </c>
      <c r="L69">
        <f t="shared" si="15"/>
        <v>14703</v>
      </c>
      <c r="N69">
        <f t="shared" si="16"/>
        <v>14703</v>
      </c>
    </row>
    <row r="70" spans="1:14" x14ac:dyDescent="0.25">
      <c r="A70" t="s">
        <v>241</v>
      </c>
      <c r="B70" s="143">
        <v>44170</v>
      </c>
      <c r="C70" s="144">
        <v>69</v>
      </c>
      <c r="D70">
        <v>-1</v>
      </c>
      <c r="E70">
        <f t="shared" si="17"/>
        <v>-18</v>
      </c>
      <c r="F70">
        <f t="shared" si="18"/>
        <v>-10617</v>
      </c>
      <c r="G70">
        <f t="shared" si="10"/>
        <v>-10618</v>
      </c>
      <c r="H70">
        <f t="shared" si="11"/>
        <v>-10618</v>
      </c>
      <c r="I70">
        <f t="shared" si="12"/>
        <v>-1</v>
      </c>
      <c r="J70" t="b">
        <f t="shared" si="13"/>
        <v>0</v>
      </c>
      <c r="K70">
        <f t="shared" si="14"/>
        <v>-1</v>
      </c>
      <c r="L70">
        <f t="shared" si="15"/>
        <v>14702</v>
      </c>
      <c r="N70">
        <f t="shared" si="16"/>
        <v>14702</v>
      </c>
    </row>
    <row r="71" spans="1:14" x14ac:dyDescent="0.25">
      <c r="A71" t="s">
        <v>241</v>
      </c>
      <c r="B71" s="143">
        <v>44173</v>
      </c>
      <c r="C71" s="144">
        <v>70</v>
      </c>
      <c r="D71">
        <v>-12</v>
      </c>
      <c r="E71">
        <f t="shared" si="17"/>
        <v>-1</v>
      </c>
      <c r="F71">
        <f t="shared" si="18"/>
        <v>-10618</v>
      </c>
      <c r="G71">
        <f t="shared" si="10"/>
        <v>-10630</v>
      </c>
      <c r="H71">
        <f t="shared" si="11"/>
        <v>-10630</v>
      </c>
      <c r="I71">
        <f t="shared" si="12"/>
        <v>-12</v>
      </c>
      <c r="J71" t="b">
        <f t="shared" si="13"/>
        <v>0</v>
      </c>
      <c r="K71">
        <f t="shared" si="14"/>
        <v>-12</v>
      </c>
      <c r="L71">
        <f t="shared" si="15"/>
        <v>14690</v>
      </c>
      <c r="N71">
        <f t="shared" si="16"/>
        <v>14690</v>
      </c>
    </row>
    <row r="72" spans="1:14" x14ac:dyDescent="0.25">
      <c r="A72" t="s">
        <v>241</v>
      </c>
      <c r="B72" s="143">
        <v>44173</v>
      </c>
      <c r="C72" s="144">
        <v>71</v>
      </c>
      <c r="D72">
        <v>-1</v>
      </c>
      <c r="E72">
        <f t="shared" si="17"/>
        <v>-12</v>
      </c>
      <c r="F72">
        <f t="shared" si="18"/>
        <v>-10630</v>
      </c>
      <c r="G72">
        <f t="shared" si="10"/>
        <v>-10631</v>
      </c>
      <c r="H72">
        <f t="shared" si="11"/>
        <v>-10631</v>
      </c>
      <c r="I72">
        <f t="shared" si="12"/>
        <v>-1</v>
      </c>
      <c r="J72" t="b">
        <f t="shared" si="13"/>
        <v>0</v>
      </c>
      <c r="K72">
        <f t="shared" si="14"/>
        <v>-1</v>
      </c>
      <c r="L72">
        <f t="shared" si="15"/>
        <v>14689</v>
      </c>
      <c r="N72">
        <f t="shared" si="16"/>
        <v>14689</v>
      </c>
    </row>
    <row r="73" spans="1:14" x14ac:dyDescent="0.25">
      <c r="A73" t="s">
        <v>241</v>
      </c>
      <c r="B73" s="143">
        <v>44179</v>
      </c>
      <c r="C73" s="144">
        <v>72</v>
      </c>
      <c r="D73">
        <v>-8</v>
      </c>
      <c r="E73">
        <f t="shared" si="17"/>
        <v>-1</v>
      </c>
      <c r="F73">
        <f t="shared" si="18"/>
        <v>-10631</v>
      </c>
      <c r="G73">
        <f t="shared" si="10"/>
        <v>-10639</v>
      </c>
      <c r="H73">
        <f t="shared" si="11"/>
        <v>-10639</v>
      </c>
      <c r="I73">
        <f t="shared" si="12"/>
        <v>-8</v>
      </c>
      <c r="J73" t="b">
        <f t="shared" si="13"/>
        <v>0</v>
      </c>
      <c r="K73">
        <f t="shared" si="14"/>
        <v>-8</v>
      </c>
      <c r="L73">
        <f t="shared" si="15"/>
        <v>14681</v>
      </c>
      <c r="N73">
        <f t="shared" si="16"/>
        <v>14681</v>
      </c>
    </row>
    <row r="74" spans="1:14" x14ac:dyDescent="0.25">
      <c r="A74" t="s">
        <v>241</v>
      </c>
      <c r="B74" s="143">
        <v>44179</v>
      </c>
      <c r="C74" s="144">
        <v>73</v>
      </c>
      <c r="D74">
        <v>-1</v>
      </c>
      <c r="E74">
        <f t="shared" si="17"/>
        <v>-8</v>
      </c>
      <c r="F74">
        <f t="shared" si="18"/>
        <v>-10639</v>
      </c>
      <c r="G74">
        <f t="shared" si="10"/>
        <v>-10640</v>
      </c>
      <c r="H74">
        <f t="shared" si="11"/>
        <v>-10640</v>
      </c>
      <c r="I74">
        <f t="shared" si="12"/>
        <v>-1</v>
      </c>
      <c r="J74" t="b">
        <f t="shared" si="13"/>
        <v>0</v>
      </c>
      <c r="K74">
        <f t="shared" si="14"/>
        <v>-1</v>
      </c>
      <c r="L74">
        <f t="shared" si="15"/>
        <v>14680</v>
      </c>
      <c r="N74">
        <f t="shared" si="16"/>
        <v>14680</v>
      </c>
    </row>
    <row r="75" spans="1:14" x14ac:dyDescent="0.25">
      <c r="A75" t="s">
        <v>241</v>
      </c>
      <c r="B75" s="143">
        <v>44186</v>
      </c>
      <c r="C75" s="144">
        <v>74</v>
      </c>
      <c r="D75">
        <v>-9</v>
      </c>
      <c r="E75">
        <f t="shared" si="17"/>
        <v>-1</v>
      </c>
      <c r="F75">
        <f t="shared" si="18"/>
        <v>-10640</v>
      </c>
      <c r="G75">
        <f t="shared" si="10"/>
        <v>-10649</v>
      </c>
      <c r="H75">
        <f t="shared" si="11"/>
        <v>-10649</v>
      </c>
      <c r="I75">
        <f t="shared" si="12"/>
        <v>-9</v>
      </c>
      <c r="J75" t="b">
        <f t="shared" si="13"/>
        <v>0</v>
      </c>
      <c r="K75">
        <f t="shared" si="14"/>
        <v>-9</v>
      </c>
      <c r="L75">
        <f t="shared" si="15"/>
        <v>14671</v>
      </c>
      <c r="N75">
        <f t="shared" si="16"/>
        <v>14671</v>
      </c>
    </row>
    <row r="76" spans="1:14" x14ac:dyDescent="0.25">
      <c r="A76" t="s">
        <v>241</v>
      </c>
      <c r="B76" s="143">
        <v>44186</v>
      </c>
      <c r="C76" s="144">
        <v>75</v>
      </c>
      <c r="D76">
        <v>-1</v>
      </c>
      <c r="E76">
        <f t="shared" si="17"/>
        <v>-9</v>
      </c>
      <c r="F76">
        <f t="shared" si="18"/>
        <v>-10649</v>
      </c>
      <c r="G76">
        <f t="shared" si="10"/>
        <v>-10650</v>
      </c>
      <c r="H76">
        <f t="shared" si="11"/>
        <v>-10650</v>
      </c>
      <c r="I76">
        <f t="shared" si="12"/>
        <v>-1</v>
      </c>
      <c r="J76" t="b">
        <f t="shared" si="13"/>
        <v>0</v>
      </c>
      <c r="K76">
        <f t="shared" si="14"/>
        <v>-1</v>
      </c>
      <c r="L76">
        <f t="shared" si="15"/>
        <v>14670</v>
      </c>
      <c r="N76">
        <f t="shared" si="16"/>
        <v>14670</v>
      </c>
    </row>
    <row r="77" spans="1:14" x14ac:dyDescent="0.25">
      <c r="A77" t="s">
        <v>241</v>
      </c>
      <c r="B77" s="143">
        <v>44193</v>
      </c>
      <c r="C77" s="144">
        <v>76</v>
      </c>
      <c r="D77">
        <v>-1</v>
      </c>
      <c r="E77">
        <f t="shared" si="17"/>
        <v>-1</v>
      </c>
      <c r="F77">
        <f t="shared" si="18"/>
        <v>-10650</v>
      </c>
      <c r="G77">
        <f t="shared" si="10"/>
        <v>-10651</v>
      </c>
      <c r="H77">
        <f t="shared" si="11"/>
        <v>-10651</v>
      </c>
      <c r="I77">
        <f t="shared" si="12"/>
        <v>-1</v>
      </c>
      <c r="J77" t="b">
        <f t="shared" si="13"/>
        <v>0</v>
      </c>
      <c r="K77">
        <f t="shared" si="14"/>
        <v>-1</v>
      </c>
      <c r="L77">
        <f t="shared" si="15"/>
        <v>14669</v>
      </c>
      <c r="N77">
        <f t="shared" si="16"/>
        <v>14669</v>
      </c>
    </row>
    <row r="78" spans="1:14" x14ac:dyDescent="0.25">
      <c r="A78" t="s">
        <v>241</v>
      </c>
      <c r="B78" s="143">
        <v>44194</v>
      </c>
      <c r="C78" s="144">
        <v>77</v>
      </c>
      <c r="D78">
        <v>-17</v>
      </c>
      <c r="E78">
        <f t="shared" si="17"/>
        <v>-1</v>
      </c>
      <c r="F78">
        <f t="shared" si="18"/>
        <v>-10651</v>
      </c>
      <c r="G78">
        <f t="shared" si="10"/>
        <v>-10668</v>
      </c>
      <c r="H78">
        <f t="shared" si="11"/>
        <v>-10668</v>
      </c>
      <c r="I78">
        <f t="shared" si="12"/>
        <v>-17</v>
      </c>
      <c r="J78" t="b">
        <f t="shared" si="13"/>
        <v>0</v>
      </c>
      <c r="K78">
        <f t="shared" si="14"/>
        <v>-17</v>
      </c>
      <c r="L78">
        <f t="shared" si="15"/>
        <v>14652</v>
      </c>
      <c r="N78">
        <f t="shared" si="16"/>
        <v>14652</v>
      </c>
    </row>
    <row r="79" spans="1:14" x14ac:dyDescent="0.25">
      <c r="A79" t="s">
        <v>241</v>
      </c>
      <c r="B79" s="143">
        <v>44201</v>
      </c>
      <c r="C79" s="144">
        <v>78</v>
      </c>
      <c r="D79">
        <v>-39</v>
      </c>
      <c r="E79">
        <f t="shared" si="17"/>
        <v>-17</v>
      </c>
      <c r="F79">
        <f t="shared" si="18"/>
        <v>-10668</v>
      </c>
      <c r="G79">
        <f t="shared" si="10"/>
        <v>-10707</v>
      </c>
      <c r="H79">
        <f t="shared" si="11"/>
        <v>-10707</v>
      </c>
      <c r="I79">
        <f t="shared" si="12"/>
        <v>-39</v>
      </c>
      <c r="J79" t="b">
        <f t="shared" si="13"/>
        <v>0</v>
      </c>
      <c r="K79">
        <f t="shared" si="14"/>
        <v>-39</v>
      </c>
      <c r="L79">
        <f t="shared" si="15"/>
        <v>14613</v>
      </c>
      <c r="N79">
        <f t="shared" si="16"/>
        <v>14613</v>
      </c>
    </row>
    <row r="80" spans="1:14" x14ac:dyDescent="0.25">
      <c r="A80" t="s">
        <v>241</v>
      </c>
      <c r="B80" s="143">
        <v>44201</v>
      </c>
      <c r="C80" s="144">
        <v>79</v>
      </c>
      <c r="D80">
        <v>-1</v>
      </c>
      <c r="E80">
        <f t="shared" si="17"/>
        <v>-39</v>
      </c>
      <c r="F80">
        <f t="shared" si="18"/>
        <v>-10707</v>
      </c>
      <c r="G80">
        <f t="shared" si="10"/>
        <v>-10708</v>
      </c>
      <c r="H80">
        <f t="shared" si="11"/>
        <v>-10708</v>
      </c>
      <c r="I80">
        <f t="shared" si="12"/>
        <v>-1</v>
      </c>
      <c r="J80" t="b">
        <f t="shared" si="13"/>
        <v>0</v>
      </c>
      <c r="K80">
        <f t="shared" si="14"/>
        <v>-1</v>
      </c>
      <c r="L80">
        <f t="shared" si="15"/>
        <v>14612</v>
      </c>
      <c r="N80">
        <f t="shared" si="16"/>
        <v>14612</v>
      </c>
    </row>
    <row r="81" spans="1:14" x14ac:dyDescent="0.25">
      <c r="A81" t="s">
        <v>241</v>
      </c>
      <c r="B81" s="143">
        <v>44208</v>
      </c>
      <c r="C81" s="144">
        <v>80</v>
      </c>
      <c r="D81">
        <v>-16</v>
      </c>
      <c r="E81">
        <f t="shared" si="17"/>
        <v>-1</v>
      </c>
      <c r="F81">
        <f t="shared" si="18"/>
        <v>-10708</v>
      </c>
      <c r="G81">
        <f t="shared" si="10"/>
        <v>-10724</v>
      </c>
      <c r="H81">
        <f t="shared" si="11"/>
        <v>-10724</v>
      </c>
      <c r="I81">
        <f t="shared" si="12"/>
        <v>-16</v>
      </c>
      <c r="J81" t="b">
        <f t="shared" si="13"/>
        <v>0</v>
      </c>
      <c r="K81">
        <f t="shared" si="14"/>
        <v>-16</v>
      </c>
      <c r="L81">
        <f t="shared" si="15"/>
        <v>14596</v>
      </c>
      <c r="N81">
        <f t="shared" si="16"/>
        <v>14596</v>
      </c>
    </row>
    <row r="82" spans="1:14" x14ac:dyDescent="0.25">
      <c r="A82" t="s">
        <v>241</v>
      </c>
      <c r="B82" s="143">
        <v>44208</v>
      </c>
      <c r="C82" s="144">
        <v>81</v>
      </c>
      <c r="D82">
        <v>-1</v>
      </c>
      <c r="E82">
        <f t="shared" si="17"/>
        <v>-16</v>
      </c>
      <c r="F82">
        <f t="shared" si="18"/>
        <v>-10724</v>
      </c>
      <c r="G82">
        <f t="shared" si="10"/>
        <v>-10725</v>
      </c>
      <c r="H82">
        <f t="shared" si="11"/>
        <v>-10725</v>
      </c>
      <c r="I82">
        <f t="shared" si="12"/>
        <v>-1</v>
      </c>
      <c r="J82" t="b">
        <f t="shared" si="13"/>
        <v>0</v>
      </c>
      <c r="K82">
        <f t="shared" si="14"/>
        <v>-1</v>
      </c>
      <c r="L82">
        <f t="shared" si="15"/>
        <v>14595</v>
      </c>
      <c r="N82">
        <f t="shared" si="16"/>
        <v>14595</v>
      </c>
    </row>
    <row r="83" spans="1:14" x14ac:dyDescent="0.25">
      <c r="A83" t="s">
        <v>241</v>
      </c>
      <c r="B83" s="143">
        <v>44214</v>
      </c>
      <c r="C83" s="144">
        <v>82</v>
      </c>
      <c r="D83">
        <v>-12</v>
      </c>
      <c r="E83">
        <f t="shared" si="17"/>
        <v>-1</v>
      </c>
      <c r="F83">
        <f t="shared" si="18"/>
        <v>-10725</v>
      </c>
      <c r="G83">
        <f t="shared" si="10"/>
        <v>-10737</v>
      </c>
      <c r="H83">
        <f t="shared" si="11"/>
        <v>-10737</v>
      </c>
      <c r="I83">
        <f t="shared" si="12"/>
        <v>-12</v>
      </c>
      <c r="J83" t="b">
        <f t="shared" si="13"/>
        <v>0</v>
      </c>
      <c r="K83">
        <f t="shared" si="14"/>
        <v>-12</v>
      </c>
      <c r="L83">
        <f t="shared" si="15"/>
        <v>14583</v>
      </c>
      <c r="N83">
        <f t="shared" si="16"/>
        <v>14583</v>
      </c>
    </row>
    <row r="84" spans="1:14" x14ac:dyDescent="0.25">
      <c r="A84" t="s">
        <v>241</v>
      </c>
      <c r="B84" s="143">
        <v>44214</v>
      </c>
      <c r="C84" s="144">
        <v>83</v>
      </c>
      <c r="D84">
        <v>-1</v>
      </c>
      <c r="E84">
        <f t="shared" si="17"/>
        <v>-12</v>
      </c>
      <c r="F84">
        <f t="shared" si="18"/>
        <v>-10737</v>
      </c>
      <c r="G84">
        <f t="shared" si="10"/>
        <v>-10738</v>
      </c>
      <c r="H84">
        <f t="shared" si="11"/>
        <v>-10738</v>
      </c>
      <c r="I84">
        <f t="shared" si="12"/>
        <v>-1</v>
      </c>
      <c r="J84" t="b">
        <f t="shared" si="13"/>
        <v>0</v>
      </c>
      <c r="K84">
        <f t="shared" si="14"/>
        <v>-1</v>
      </c>
      <c r="L84">
        <f t="shared" si="15"/>
        <v>14582</v>
      </c>
      <c r="N84">
        <f t="shared" si="16"/>
        <v>14582</v>
      </c>
    </row>
    <row r="85" spans="1:14" x14ac:dyDescent="0.25">
      <c r="A85" t="s">
        <v>241</v>
      </c>
      <c r="B85" s="143">
        <v>44221</v>
      </c>
      <c r="C85" s="144">
        <v>84</v>
      </c>
      <c r="D85">
        <v>-10</v>
      </c>
      <c r="E85">
        <f t="shared" si="17"/>
        <v>-1</v>
      </c>
      <c r="F85">
        <f t="shared" si="18"/>
        <v>-10738</v>
      </c>
      <c r="G85">
        <f t="shared" si="10"/>
        <v>-10748</v>
      </c>
      <c r="H85">
        <f t="shared" si="11"/>
        <v>-10748</v>
      </c>
      <c r="I85">
        <f t="shared" si="12"/>
        <v>-10</v>
      </c>
      <c r="J85" t="b">
        <f t="shared" si="13"/>
        <v>0</v>
      </c>
      <c r="K85">
        <f t="shared" si="14"/>
        <v>-10</v>
      </c>
      <c r="L85">
        <f t="shared" si="15"/>
        <v>14572</v>
      </c>
      <c r="N85">
        <f t="shared" si="16"/>
        <v>14572</v>
      </c>
    </row>
    <row r="86" spans="1:14" x14ac:dyDescent="0.25">
      <c r="A86" t="s">
        <v>241</v>
      </c>
      <c r="B86" s="143">
        <v>44221</v>
      </c>
      <c r="C86" s="144">
        <v>85</v>
      </c>
      <c r="D86">
        <v>-1</v>
      </c>
      <c r="E86">
        <f t="shared" si="17"/>
        <v>-10</v>
      </c>
      <c r="F86">
        <f t="shared" si="18"/>
        <v>-10748</v>
      </c>
      <c r="G86">
        <f t="shared" si="10"/>
        <v>-10749</v>
      </c>
      <c r="H86">
        <f t="shared" si="11"/>
        <v>-10749</v>
      </c>
      <c r="I86">
        <f t="shared" si="12"/>
        <v>-1</v>
      </c>
      <c r="J86" t="b">
        <f t="shared" si="13"/>
        <v>0</v>
      </c>
      <c r="K86">
        <f t="shared" si="14"/>
        <v>-1</v>
      </c>
      <c r="L86">
        <f t="shared" si="15"/>
        <v>14571</v>
      </c>
      <c r="N86">
        <f t="shared" si="16"/>
        <v>14571</v>
      </c>
    </row>
    <row r="87" spans="1:14" x14ac:dyDescent="0.25">
      <c r="A87" t="s">
        <v>241</v>
      </c>
      <c r="B87" s="143">
        <v>44229</v>
      </c>
      <c r="C87" s="144">
        <v>86</v>
      </c>
      <c r="D87">
        <v>-10</v>
      </c>
      <c r="E87">
        <f t="shared" si="17"/>
        <v>-1</v>
      </c>
      <c r="F87">
        <f t="shared" si="18"/>
        <v>-10749</v>
      </c>
      <c r="G87">
        <f t="shared" si="10"/>
        <v>-10759</v>
      </c>
      <c r="H87">
        <f t="shared" si="11"/>
        <v>-10759</v>
      </c>
      <c r="I87">
        <f t="shared" si="12"/>
        <v>-10</v>
      </c>
      <c r="J87" t="b">
        <f t="shared" si="13"/>
        <v>0</v>
      </c>
      <c r="K87">
        <f t="shared" si="14"/>
        <v>-10</v>
      </c>
      <c r="L87">
        <f t="shared" si="15"/>
        <v>14561</v>
      </c>
      <c r="N87">
        <f t="shared" si="16"/>
        <v>14561</v>
      </c>
    </row>
    <row r="88" spans="1:14" x14ac:dyDescent="0.25">
      <c r="A88" t="s">
        <v>241</v>
      </c>
      <c r="B88" s="143">
        <v>44229</v>
      </c>
      <c r="C88" s="144">
        <v>87</v>
      </c>
      <c r="D88">
        <v>-1</v>
      </c>
      <c r="E88">
        <f t="shared" si="17"/>
        <v>-10</v>
      </c>
      <c r="F88">
        <f t="shared" si="18"/>
        <v>-10759</v>
      </c>
      <c r="G88">
        <f t="shared" si="10"/>
        <v>-10760</v>
      </c>
      <c r="H88">
        <f t="shared" si="11"/>
        <v>-10760</v>
      </c>
      <c r="I88">
        <f t="shared" si="12"/>
        <v>-1</v>
      </c>
      <c r="J88" t="b">
        <f t="shared" si="13"/>
        <v>0</v>
      </c>
      <c r="K88">
        <f t="shared" si="14"/>
        <v>-1</v>
      </c>
      <c r="L88">
        <f t="shared" si="15"/>
        <v>14560</v>
      </c>
      <c r="N88">
        <f t="shared" si="16"/>
        <v>14560</v>
      </c>
    </row>
    <row r="89" spans="1:14" x14ac:dyDescent="0.25">
      <c r="A89" t="s">
        <v>241</v>
      </c>
      <c r="B89" s="143">
        <v>44235</v>
      </c>
      <c r="C89" s="144">
        <v>88</v>
      </c>
      <c r="D89">
        <v>-16</v>
      </c>
      <c r="E89">
        <f t="shared" si="17"/>
        <v>-1</v>
      </c>
      <c r="F89">
        <f t="shared" si="18"/>
        <v>-10760</v>
      </c>
      <c r="G89">
        <f t="shared" si="10"/>
        <v>-10776</v>
      </c>
      <c r="H89">
        <f t="shared" si="11"/>
        <v>-10776</v>
      </c>
      <c r="I89">
        <f t="shared" si="12"/>
        <v>-16</v>
      </c>
      <c r="J89" t="b">
        <f t="shared" si="13"/>
        <v>0</v>
      </c>
      <c r="K89">
        <f t="shared" si="14"/>
        <v>-16</v>
      </c>
      <c r="L89">
        <f t="shared" si="15"/>
        <v>14544</v>
      </c>
      <c r="N89">
        <f t="shared" si="16"/>
        <v>14544</v>
      </c>
    </row>
    <row r="90" spans="1:14" x14ac:dyDescent="0.25">
      <c r="A90" t="s">
        <v>241</v>
      </c>
      <c r="B90" s="143">
        <v>44235</v>
      </c>
      <c r="C90" s="144">
        <v>89</v>
      </c>
      <c r="D90">
        <v>-1</v>
      </c>
      <c r="E90">
        <f t="shared" si="17"/>
        <v>-16</v>
      </c>
      <c r="F90">
        <f t="shared" si="18"/>
        <v>-10776</v>
      </c>
      <c r="G90">
        <f t="shared" si="10"/>
        <v>-10777</v>
      </c>
      <c r="H90">
        <f t="shared" si="11"/>
        <v>-10777</v>
      </c>
      <c r="I90">
        <f t="shared" si="12"/>
        <v>-1</v>
      </c>
      <c r="J90" t="b">
        <f t="shared" si="13"/>
        <v>0</v>
      </c>
      <c r="K90">
        <f t="shared" si="14"/>
        <v>-1</v>
      </c>
      <c r="L90">
        <f t="shared" si="15"/>
        <v>14543</v>
      </c>
      <c r="N90">
        <f t="shared" si="16"/>
        <v>14543</v>
      </c>
    </row>
    <row r="91" spans="1:14" x14ac:dyDescent="0.25">
      <c r="A91" t="s">
        <v>241</v>
      </c>
      <c r="B91" s="143">
        <v>44242</v>
      </c>
      <c r="C91" s="144">
        <v>90</v>
      </c>
      <c r="D91">
        <v>-19</v>
      </c>
      <c r="E91">
        <f t="shared" si="17"/>
        <v>-1</v>
      </c>
      <c r="F91">
        <f t="shared" si="18"/>
        <v>-10777</v>
      </c>
      <c r="G91">
        <f t="shared" si="10"/>
        <v>-10796</v>
      </c>
      <c r="H91">
        <f t="shared" si="11"/>
        <v>-10796</v>
      </c>
      <c r="I91">
        <f t="shared" si="12"/>
        <v>-19</v>
      </c>
      <c r="J91" t="b">
        <f t="shared" si="13"/>
        <v>0</v>
      </c>
      <c r="K91">
        <f t="shared" si="14"/>
        <v>-19</v>
      </c>
      <c r="L91">
        <f t="shared" si="15"/>
        <v>14524</v>
      </c>
      <c r="N91">
        <f t="shared" si="16"/>
        <v>14524</v>
      </c>
    </row>
    <row r="92" spans="1:14" x14ac:dyDescent="0.25">
      <c r="A92" t="s">
        <v>241</v>
      </c>
      <c r="B92" s="143">
        <v>44242</v>
      </c>
      <c r="C92" s="144">
        <v>91</v>
      </c>
      <c r="D92">
        <v>-1</v>
      </c>
      <c r="E92">
        <f t="shared" si="17"/>
        <v>-19</v>
      </c>
      <c r="F92">
        <f t="shared" si="18"/>
        <v>-10796</v>
      </c>
      <c r="G92">
        <f t="shared" si="10"/>
        <v>-10797</v>
      </c>
      <c r="H92">
        <f t="shared" si="11"/>
        <v>-10797</v>
      </c>
      <c r="I92">
        <f t="shared" si="12"/>
        <v>-1</v>
      </c>
      <c r="J92" t="b">
        <f t="shared" si="13"/>
        <v>0</v>
      </c>
      <c r="K92">
        <f t="shared" si="14"/>
        <v>-1</v>
      </c>
      <c r="L92">
        <f t="shared" si="15"/>
        <v>14523</v>
      </c>
      <c r="N92">
        <f t="shared" si="16"/>
        <v>14523</v>
      </c>
    </row>
    <row r="93" spans="1:14" x14ac:dyDescent="0.25">
      <c r="A93" t="s">
        <v>241</v>
      </c>
      <c r="B93" s="143">
        <v>44249</v>
      </c>
      <c r="C93" s="144">
        <v>92</v>
      </c>
      <c r="D93">
        <v>-1</v>
      </c>
      <c r="E93">
        <f t="shared" si="17"/>
        <v>-1</v>
      </c>
      <c r="F93">
        <f t="shared" si="18"/>
        <v>-10797</v>
      </c>
      <c r="G93">
        <f t="shared" si="10"/>
        <v>-10798</v>
      </c>
      <c r="H93">
        <f t="shared" si="11"/>
        <v>-10798</v>
      </c>
      <c r="I93">
        <f t="shared" si="12"/>
        <v>-1</v>
      </c>
      <c r="J93" t="b">
        <f t="shared" si="13"/>
        <v>0</v>
      </c>
      <c r="K93">
        <f t="shared" si="14"/>
        <v>-1</v>
      </c>
      <c r="L93">
        <f t="shared" si="15"/>
        <v>14522</v>
      </c>
      <c r="N93">
        <f t="shared" si="16"/>
        <v>14522</v>
      </c>
    </row>
    <row r="94" spans="1:14" x14ac:dyDescent="0.25">
      <c r="A94" t="s">
        <v>241</v>
      </c>
      <c r="B94" s="143">
        <v>44249</v>
      </c>
      <c r="C94" s="144">
        <v>93</v>
      </c>
      <c r="D94">
        <v>-31</v>
      </c>
      <c r="E94">
        <f t="shared" si="17"/>
        <v>-1</v>
      </c>
      <c r="F94">
        <f t="shared" si="18"/>
        <v>-10798</v>
      </c>
      <c r="G94">
        <f t="shared" si="10"/>
        <v>-10829</v>
      </c>
      <c r="H94">
        <f t="shared" si="11"/>
        <v>-10829</v>
      </c>
      <c r="I94">
        <f t="shared" si="12"/>
        <v>-31</v>
      </c>
      <c r="J94" t="b">
        <f t="shared" si="13"/>
        <v>0</v>
      </c>
      <c r="K94">
        <f t="shared" si="14"/>
        <v>-31</v>
      </c>
      <c r="L94">
        <f t="shared" si="15"/>
        <v>14491</v>
      </c>
      <c r="N94">
        <f t="shared" si="16"/>
        <v>14491</v>
      </c>
    </row>
    <row r="95" spans="1:14" x14ac:dyDescent="0.25">
      <c r="A95" t="s">
        <v>241</v>
      </c>
      <c r="B95" s="143">
        <v>44256</v>
      </c>
      <c r="C95" s="144">
        <v>94</v>
      </c>
      <c r="D95">
        <v>-26</v>
      </c>
      <c r="E95">
        <f t="shared" si="17"/>
        <v>-31</v>
      </c>
      <c r="F95">
        <f t="shared" si="18"/>
        <v>-10829</v>
      </c>
      <c r="G95">
        <f t="shared" si="10"/>
        <v>-10855</v>
      </c>
      <c r="H95">
        <f t="shared" si="11"/>
        <v>-10855</v>
      </c>
      <c r="I95">
        <f t="shared" si="12"/>
        <v>-26</v>
      </c>
      <c r="J95" t="b">
        <f t="shared" si="13"/>
        <v>0</v>
      </c>
      <c r="K95">
        <f t="shared" si="14"/>
        <v>-26</v>
      </c>
      <c r="L95">
        <f t="shared" si="15"/>
        <v>14465</v>
      </c>
      <c r="N95">
        <f t="shared" si="16"/>
        <v>14465</v>
      </c>
    </row>
    <row r="96" spans="1:14" x14ac:dyDescent="0.25">
      <c r="A96" t="s">
        <v>241</v>
      </c>
      <c r="B96" s="143">
        <v>44256</v>
      </c>
      <c r="C96" s="144">
        <v>95</v>
      </c>
      <c r="D96">
        <v>-1</v>
      </c>
      <c r="E96">
        <f t="shared" si="17"/>
        <v>-26</v>
      </c>
      <c r="F96">
        <f t="shared" si="18"/>
        <v>-10855</v>
      </c>
      <c r="G96">
        <f t="shared" si="10"/>
        <v>-10856</v>
      </c>
      <c r="H96">
        <f t="shared" si="11"/>
        <v>-10856</v>
      </c>
      <c r="I96">
        <f t="shared" si="12"/>
        <v>-1</v>
      </c>
      <c r="J96" t="b">
        <f t="shared" si="13"/>
        <v>0</v>
      </c>
      <c r="K96">
        <f t="shared" si="14"/>
        <v>-1</v>
      </c>
      <c r="L96">
        <f t="shared" si="15"/>
        <v>14464</v>
      </c>
      <c r="N96">
        <f t="shared" si="16"/>
        <v>14464</v>
      </c>
    </row>
    <row r="97" spans="1:14" x14ac:dyDescent="0.25">
      <c r="A97" t="s">
        <v>241</v>
      </c>
      <c r="B97" s="143">
        <v>44263</v>
      </c>
      <c r="C97" s="144">
        <v>96</v>
      </c>
      <c r="D97">
        <v>-31</v>
      </c>
      <c r="E97">
        <f t="shared" si="17"/>
        <v>-1</v>
      </c>
      <c r="F97">
        <f t="shared" si="18"/>
        <v>-10856</v>
      </c>
      <c r="G97">
        <f t="shared" si="10"/>
        <v>-10887</v>
      </c>
      <c r="H97">
        <f t="shared" si="11"/>
        <v>-10887</v>
      </c>
      <c r="I97">
        <f t="shared" si="12"/>
        <v>-31</v>
      </c>
      <c r="J97" t="b">
        <f t="shared" si="13"/>
        <v>0</v>
      </c>
      <c r="K97">
        <f t="shared" si="14"/>
        <v>-31</v>
      </c>
      <c r="L97">
        <f t="shared" si="15"/>
        <v>14433</v>
      </c>
      <c r="N97">
        <f t="shared" si="16"/>
        <v>14433</v>
      </c>
    </row>
    <row r="98" spans="1:14" x14ac:dyDescent="0.25">
      <c r="A98" t="s">
        <v>241</v>
      </c>
      <c r="B98" s="143">
        <v>44263</v>
      </c>
      <c r="C98" s="144">
        <v>97</v>
      </c>
      <c r="D98">
        <v>-1</v>
      </c>
      <c r="E98">
        <f t="shared" si="17"/>
        <v>-31</v>
      </c>
      <c r="F98">
        <f t="shared" si="18"/>
        <v>-10887</v>
      </c>
      <c r="G98">
        <f t="shared" si="10"/>
        <v>-10888</v>
      </c>
      <c r="H98">
        <f t="shared" si="11"/>
        <v>-10888</v>
      </c>
      <c r="I98">
        <f t="shared" si="12"/>
        <v>-1</v>
      </c>
      <c r="J98" t="b">
        <f t="shared" si="13"/>
        <v>0</v>
      </c>
      <c r="K98">
        <f t="shared" si="14"/>
        <v>-1</v>
      </c>
      <c r="L98">
        <f t="shared" si="15"/>
        <v>14432</v>
      </c>
      <c r="N98">
        <f t="shared" si="16"/>
        <v>14432</v>
      </c>
    </row>
    <row r="99" spans="1:14" x14ac:dyDescent="0.25">
      <c r="A99" t="s">
        <v>241</v>
      </c>
      <c r="B99" s="143">
        <v>44272</v>
      </c>
      <c r="C99" s="144">
        <v>98</v>
      </c>
      <c r="D99">
        <v>-25</v>
      </c>
      <c r="E99">
        <f t="shared" si="17"/>
        <v>-1</v>
      </c>
      <c r="F99">
        <f t="shared" si="18"/>
        <v>-10888</v>
      </c>
      <c r="G99">
        <f t="shared" si="10"/>
        <v>-10913</v>
      </c>
      <c r="H99">
        <f t="shared" si="11"/>
        <v>-10913</v>
      </c>
      <c r="I99">
        <f t="shared" si="12"/>
        <v>-25</v>
      </c>
      <c r="J99" t="b">
        <f t="shared" si="13"/>
        <v>0</v>
      </c>
      <c r="K99">
        <f t="shared" si="14"/>
        <v>-25</v>
      </c>
      <c r="L99">
        <f t="shared" si="15"/>
        <v>14407</v>
      </c>
      <c r="N99">
        <f t="shared" si="16"/>
        <v>14407</v>
      </c>
    </row>
    <row r="100" spans="1:14" x14ac:dyDescent="0.25">
      <c r="A100" t="s">
        <v>241</v>
      </c>
      <c r="B100" s="143">
        <v>44272</v>
      </c>
      <c r="C100" s="144">
        <v>99</v>
      </c>
      <c r="D100">
        <v>-1</v>
      </c>
      <c r="E100">
        <f t="shared" si="17"/>
        <v>-25</v>
      </c>
      <c r="F100">
        <f t="shared" si="18"/>
        <v>-10913</v>
      </c>
      <c r="G100">
        <f t="shared" si="10"/>
        <v>-10914</v>
      </c>
      <c r="H100">
        <f t="shared" si="11"/>
        <v>-10914</v>
      </c>
      <c r="I100">
        <f t="shared" si="12"/>
        <v>-1</v>
      </c>
      <c r="J100" t="b">
        <f t="shared" si="13"/>
        <v>0</v>
      </c>
      <c r="K100">
        <f t="shared" si="14"/>
        <v>-1</v>
      </c>
      <c r="L100">
        <f t="shared" si="15"/>
        <v>14406</v>
      </c>
      <c r="N100">
        <f t="shared" si="16"/>
        <v>14406</v>
      </c>
    </row>
    <row r="101" spans="1:14" x14ac:dyDescent="0.25">
      <c r="A101" t="s">
        <v>241</v>
      </c>
      <c r="B101" s="143">
        <v>44277</v>
      </c>
      <c r="C101" s="144">
        <v>100</v>
      </c>
      <c r="D101">
        <v>-26</v>
      </c>
      <c r="E101">
        <f t="shared" si="17"/>
        <v>-1</v>
      </c>
      <c r="F101">
        <f t="shared" si="18"/>
        <v>-10914</v>
      </c>
      <c r="G101">
        <f t="shared" si="10"/>
        <v>-10940</v>
      </c>
      <c r="H101">
        <f t="shared" si="11"/>
        <v>-10940</v>
      </c>
      <c r="I101">
        <f t="shared" si="12"/>
        <v>-26</v>
      </c>
      <c r="J101" t="b">
        <f t="shared" si="13"/>
        <v>0</v>
      </c>
      <c r="K101">
        <f t="shared" si="14"/>
        <v>-26</v>
      </c>
      <c r="L101">
        <f t="shared" si="15"/>
        <v>14380</v>
      </c>
      <c r="N101">
        <f t="shared" si="16"/>
        <v>14380</v>
      </c>
    </row>
    <row r="102" spans="1:14" x14ac:dyDescent="0.25">
      <c r="A102" t="s">
        <v>241</v>
      </c>
      <c r="B102" s="143">
        <v>44277</v>
      </c>
      <c r="C102" s="144">
        <v>101</v>
      </c>
      <c r="D102">
        <v>-1</v>
      </c>
      <c r="E102">
        <f t="shared" si="17"/>
        <v>-26</v>
      </c>
      <c r="F102">
        <f t="shared" si="18"/>
        <v>-10940</v>
      </c>
      <c r="G102">
        <f t="shared" si="10"/>
        <v>-10941</v>
      </c>
      <c r="H102">
        <f t="shared" si="11"/>
        <v>-10941</v>
      </c>
      <c r="I102">
        <f t="shared" si="12"/>
        <v>-1</v>
      </c>
      <c r="J102" t="b">
        <f t="shared" si="13"/>
        <v>0</v>
      </c>
      <c r="K102">
        <f t="shared" si="14"/>
        <v>-1</v>
      </c>
      <c r="L102">
        <f t="shared" si="15"/>
        <v>14379</v>
      </c>
      <c r="N102">
        <f t="shared" si="16"/>
        <v>14379</v>
      </c>
    </row>
    <row r="103" spans="1:14" x14ac:dyDescent="0.25">
      <c r="A103" t="s">
        <v>241</v>
      </c>
      <c r="B103" s="143">
        <v>44284</v>
      </c>
      <c r="C103" s="144">
        <v>102</v>
      </c>
      <c r="D103">
        <v>-23</v>
      </c>
      <c r="E103">
        <f t="shared" si="17"/>
        <v>-1</v>
      </c>
      <c r="F103">
        <f t="shared" si="18"/>
        <v>-10941</v>
      </c>
      <c r="G103">
        <f t="shared" si="10"/>
        <v>-10964</v>
      </c>
      <c r="H103">
        <f t="shared" si="11"/>
        <v>-10964</v>
      </c>
      <c r="I103">
        <f t="shared" si="12"/>
        <v>-23</v>
      </c>
      <c r="J103" t="b">
        <f t="shared" si="13"/>
        <v>0</v>
      </c>
      <c r="K103">
        <f t="shared" si="14"/>
        <v>-23</v>
      </c>
      <c r="L103">
        <f t="shared" si="15"/>
        <v>14356</v>
      </c>
      <c r="N103">
        <f t="shared" si="16"/>
        <v>14356</v>
      </c>
    </row>
    <row r="104" spans="1:14" x14ac:dyDescent="0.25">
      <c r="A104" t="s">
        <v>241</v>
      </c>
      <c r="B104" s="143">
        <v>44284</v>
      </c>
      <c r="C104" s="144">
        <v>103</v>
      </c>
      <c r="D104">
        <v>-1</v>
      </c>
      <c r="E104">
        <f t="shared" si="17"/>
        <v>-23</v>
      </c>
      <c r="F104">
        <f t="shared" si="18"/>
        <v>-10964</v>
      </c>
      <c r="G104">
        <f t="shared" si="10"/>
        <v>-10965</v>
      </c>
      <c r="H104">
        <f t="shared" si="11"/>
        <v>-10965</v>
      </c>
      <c r="I104">
        <f t="shared" si="12"/>
        <v>-1</v>
      </c>
      <c r="J104" t="b">
        <f t="shared" si="13"/>
        <v>0</v>
      </c>
      <c r="K104">
        <f t="shared" si="14"/>
        <v>-1</v>
      </c>
      <c r="L104">
        <f t="shared" si="15"/>
        <v>14355</v>
      </c>
      <c r="N104">
        <f t="shared" si="16"/>
        <v>14355</v>
      </c>
    </row>
    <row r="105" spans="1:14" x14ac:dyDescent="0.25">
      <c r="A105" t="s">
        <v>241</v>
      </c>
      <c r="B105" s="143">
        <v>44292</v>
      </c>
      <c r="C105" s="144">
        <v>104</v>
      </c>
      <c r="D105">
        <v>-35</v>
      </c>
      <c r="E105">
        <f t="shared" si="17"/>
        <v>-1</v>
      </c>
      <c r="F105">
        <f t="shared" si="18"/>
        <v>-10965</v>
      </c>
      <c r="G105">
        <f t="shared" si="10"/>
        <v>-11000</v>
      </c>
      <c r="H105">
        <f t="shared" si="11"/>
        <v>-11000</v>
      </c>
      <c r="I105">
        <f t="shared" si="12"/>
        <v>-35</v>
      </c>
      <c r="J105" t="b">
        <f t="shared" si="13"/>
        <v>0</v>
      </c>
      <c r="K105">
        <f t="shared" si="14"/>
        <v>-35</v>
      </c>
      <c r="L105">
        <f t="shared" si="15"/>
        <v>14320</v>
      </c>
      <c r="N105">
        <f t="shared" si="16"/>
        <v>14320</v>
      </c>
    </row>
    <row r="106" spans="1:14" x14ac:dyDescent="0.25">
      <c r="A106" t="s">
        <v>241</v>
      </c>
      <c r="B106" s="143">
        <v>44292</v>
      </c>
      <c r="C106" s="144">
        <v>105</v>
      </c>
      <c r="D106">
        <v>-1</v>
      </c>
      <c r="E106">
        <f t="shared" si="17"/>
        <v>-35</v>
      </c>
      <c r="F106">
        <f t="shared" si="18"/>
        <v>-11000</v>
      </c>
      <c r="G106">
        <f t="shared" si="10"/>
        <v>-11001</v>
      </c>
      <c r="H106">
        <f t="shared" si="11"/>
        <v>-11001</v>
      </c>
      <c r="I106">
        <f t="shared" si="12"/>
        <v>-1</v>
      </c>
      <c r="J106" t="b">
        <f t="shared" si="13"/>
        <v>0</v>
      </c>
      <c r="K106">
        <f t="shared" si="14"/>
        <v>-1</v>
      </c>
      <c r="L106">
        <f t="shared" si="15"/>
        <v>14319</v>
      </c>
      <c r="N106">
        <f t="shared" si="16"/>
        <v>14319</v>
      </c>
    </row>
    <row r="107" spans="1:14" x14ac:dyDescent="0.25">
      <c r="A107" t="s">
        <v>241</v>
      </c>
      <c r="B107" s="143">
        <v>44298</v>
      </c>
      <c r="C107" s="144">
        <v>106</v>
      </c>
      <c r="D107">
        <v>-21</v>
      </c>
      <c r="E107">
        <f t="shared" si="17"/>
        <v>-1</v>
      </c>
      <c r="F107">
        <f t="shared" si="18"/>
        <v>-11001</v>
      </c>
      <c r="G107">
        <f t="shared" si="10"/>
        <v>-11022</v>
      </c>
      <c r="H107">
        <f t="shared" si="11"/>
        <v>-11022</v>
      </c>
      <c r="I107">
        <f t="shared" si="12"/>
        <v>-21</v>
      </c>
      <c r="J107" t="b">
        <f t="shared" si="13"/>
        <v>0</v>
      </c>
      <c r="K107">
        <f t="shared" si="14"/>
        <v>-21</v>
      </c>
      <c r="L107">
        <f t="shared" si="15"/>
        <v>14298</v>
      </c>
      <c r="N107">
        <f t="shared" si="16"/>
        <v>14298</v>
      </c>
    </row>
    <row r="108" spans="1:14" x14ac:dyDescent="0.25">
      <c r="A108" t="s">
        <v>241</v>
      </c>
      <c r="B108" s="143">
        <v>44298</v>
      </c>
      <c r="C108" s="144">
        <v>107</v>
      </c>
      <c r="D108">
        <v>-1</v>
      </c>
      <c r="E108">
        <f t="shared" si="17"/>
        <v>-21</v>
      </c>
      <c r="F108">
        <f t="shared" si="18"/>
        <v>-11022</v>
      </c>
      <c r="G108">
        <f t="shared" si="10"/>
        <v>-11023</v>
      </c>
      <c r="H108">
        <f t="shared" si="11"/>
        <v>-11023</v>
      </c>
      <c r="I108">
        <f t="shared" si="12"/>
        <v>-1</v>
      </c>
      <c r="J108" t="b">
        <f t="shared" si="13"/>
        <v>0</v>
      </c>
      <c r="K108">
        <f t="shared" si="14"/>
        <v>-1</v>
      </c>
      <c r="L108">
        <f t="shared" si="15"/>
        <v>14297</v>
      </c>
      <c r="N108">
        <f t="shared" si="16"/>
        <v>14297</v>
      </c>
    </row>
    <row r="109" spans="1:14" x14ac:dyDescent="0.25">
      <c r="A109" t="s">
        <v>241</v>
      </c>
      <c r="B109" s="143">
        <v>44300</v>
      </c>
      <c r="C109" s="144">
        <v>108</v>
      </c>
      <c r="D109">
        <v>-1</v>
      </c>
      <c r="E109">
        <f t="shared" si="17"/>
        <v>-1</v>
      </c>
      <c r="F109">
        <f t="shared" si="18"/>
        <v>-11023</v>
      </c>
      <c r="G109">
        <f t="shared" si="10"/>
        <v>-11024</v>
      </c>
      <c r="H109">
        <f t="shared" si="11"/>
        <v>-11024</v>
      </c>
      <c r="I109">
        <f t="shared" si="12"/>
        <v>-1</v>
      </c>
      <c r="J109" t="b">
        <f t="shared" si="13"/>
        <v>0</v>
      </c>
      <c r="K109">
        <f t="shared" si="14"/>
        <v>-1</v>
      </c>
      <c r="L109">
        <f t="shared" si="15"/>
        <v>14296</v>
      </c>
      <c r="N109">
        <f t="shared" si="16"/>
        <v>14296</v>
      </c>
    </row>
    <row r="110" spans="1:14" x14ac:dyDescent="0.25">
      <c r="A110" t="s">
        <v>241</v>
      </c>
      <c r="B110" s="143">
        <v>44309</v>
      </c>
      <c r="C110" s="144">
        <v>109</v>
      </c>
      <c r="D110">
        <v>-24</v>
      </c>
      <c r="E110">
        <f t="shared" si="17"/>
        <v>-1</v>
      </c>
      <c r="F110">
        <f t="shared" si="18"/>
        <v>-11024</v>
      </c>
      <c r="G110">
        <f t="shared" si="10"/>
        <v>-11048</v>
      </c>
      <c r="H110">
        <f t="shared" si="11"/>
        <v>-11048</v>
      </c>
      <c r="I110">
        <f t="shared" si="12"/>
        <v>-24</v>
      </c>
      <c r="J110" t="b">
        <f t="shared" si="13"/>
        <v>0</v>
      </c>
      <c r="K110">
        <f t="shared" si="14"/>
        <v>-24</v>
      </c>
      <c r="L110">
        <f t="shared" si="15"/>
        <v>14272</v>
      </c>
      <c r="N110">
        <f t="shared" si="16"/>
        <v>14272</v>
      </c>
    </row>
    <row r="111" spans="1:14" x14ac:dyDescent="0.25">
      <c r="A111" t="s">
        <v>241</v>
      </c>
      <c r="B111" s="143">
        <v>44312</v>
      </c>
      <c r="C111" s="144">
        <v>110</v>
      </c>
      <c r="D111">
        <v>-25</v>
      </c>
      <c r="E111">
        <f t="shared" si="17"/>
        <v>-24</v>
      </c>
      <c r="F111">
        <f t="shared" si="18"/>
        <v>-11048</v>
      </c>
      <c r="G111">
        <f t="shared" si="10"/>
        <v>-11073</v>
      </c>
      <c r="H111">
        <f t="shared" si="11"/>
        <v>-11073</v>
      </c>
      <c r="I111">
        <f t="shared" si="12"/>
        <v>-25</v>
      </c>
      <c r="J111" t="b">
        <f t="shared" si="13"/>
        <v>0</v>
      </c>
      <c r="K111">
        <f t="shared" si="14"/>
        <v>-25</v>
      </c>
      <c r="L111">
        <f t="shared" si="15"/>
        <v>14247</v>
      </c>
      <c r="N111">
        <f t="shared" si="16"/>
        <v>14247</v>
      </c>
    </row>
    <row r="112" spans="1:14" x14ac:dyDescent="0.25">
      <c r="A112" t="s">
        <v>241</v>
      </c>
      <c r="B112" s="143">
        <v>44312</v>
      </c>
      <c r="C112" s="144">
        <v>111</v>
      </c>
      <c r="D112">
        <v>-1</v>
      </c>
      <c r="E112">
        <f t="shared" si="17"/>
        <v>-25</v>
      </c>
      <c r="F112">
        <f t="shared" si="18"/>
        <v>-11073</v>
      </c>
      <c r="G112">
        <f t="shared" si="10"/>
        <v>-11074</v>
      </c>
      <c r="H112">
        <f t="shared" si="11"/>
        <v>-11074</v>
      </c>
      <c r="I112">
        <f t="shared" si="12"/>
        <v>-1</v>
      </c>
      <c r="J112" t="b">
        <f t="shared" si="13"/>
        <v>0</v>
      </c>
      <c r="K112">
        <f t="shared" si="14"/>
        <v>-1</v>
      </c>
      <c r="L112">
        <f t="shared" si="15"/>
        <v>14246</v>
      </c>
      <c r="N112">
        <f t="shared" si="16"/>
        <v>14246</v>
      </c>
    </row>
    <row r="113" spans="1:14" x14ac:dyDescent="0.25">
      <c r="A113" t="s">
        <v>241</v>
      </c>
      <c r="B113" s="143">
        <v>44319</v>
      </c>
      <c r="C113" s="144">
        <v>112</v>
      </c>
      <c r="D113">
        <v>-25</v>
      </c>
      <c r="E113">
        <f t="shared" si="17"/>
        <v>-1</v>
      </c>
      <c r="F113">
        <f t="shared" si="18"/>
        <v>-11074</v>
      </c>
      <c r="G113">
        <f t="shared" si="10"/>
        <v>-11099</v>
      </c>
      <c r="H113">
        <f t="shared" si="11"/>
        <v>-11099</v>
      </c>
      <c r="I113">
        <f t="shared" si="12"/>
        <v>-25</v>
      </c>
      <c r="J113" t="b">
        <f t="shared" si="13"/>
        <v>0</v>
      </c>
      <c r="K113">
        <f t="shared" si="14"/>
        <v>-25</v>
      </c>
      <c r="L113">
        <f t="shared" si="15"/>
        <v>14221</v>
      </c>
      <c r="N113">
        <f t="shared" si="16"/>
        <v>14221</v>
      </c>
    </row>
    <row r="114" spans="1:14" x14ac:dyDescent="0.25">
      <c r="A114" t="s">
        <v>241</v>
      </c>
      <c r="B114" s="143">
        <v>44319</v>
      </c>
      <c r="C114" s="144">
        <v>113</v>
      </c>
      <c r="D114">
        <v>-1</v>
      </c>
      <c r="E114">
        <f t="shared" si="17"/>
        <v>-25</v>
      </c>
      <c r="F114">
        <f t="shared" si="18"/>
        <v>-11099</v>
      </c>
      <c r="G114">
        <f t="shared" si="10"/>
        <v>-11100</v>
      </c>
      <c r="H114">
        <f t="shared" si="11"/>
        <v>-11100</v>
      </c>
      <c r="I114">
        <f t="shared" si="12"/>
        <v>-1</v>
      </c>
      <c r="J114" t="b">
        <f t="shared" si="13"/>
        <v>0</v>
      </c>
      <c r="K114">
        <f t="shared" si="14"/>
        <v>-1</v>
      </c>
      <c r="L114">
        <f t="shared" si="15"/>
        <v>14220</v>
      </c>
      <c r="N114">
        <f t="shared" si="16"/>
        <v>14220</v>
      </c>
    </row>
    <row r="115" spans="1:14" x14ac:dyDescent="0.25">
      <c r="A115" t="s">
        <v>241</v>
      </c>
      <c r="B115" s="143">
        <v>44327</v>
      </c>
      <c r="C115" s="144">
        <v>114</v>
      </c>
      <c r="D115">
        <v>-24</v>
      </c>
      <c r="E115">
        <f t="shared" si="17"/>
        <v>-1</v>
      </c>
      <c r="F115">
        <f t="shared" si="18"/>
        <v>-11100</v>
      </c>
      <c r="G115">
        <f t="shared" si="10"/>
        <v>-11124</v>
      </c>
      <c r="H115">
        <f t="shared" si="11"/>
        <v>-11124</v>
      </c>
      <c r="I115">
        <f t="shared" si="12"/>
        <v>-24</v>
      </c>
      <c r="J115" t="b">
        <f t="shared" si="13"/>
        <v>0</v>
      </c>
      <c r="K115">
        <f t="shared" si="14"/>
        <v>-24</v>
      </c>
      <c r="L115">
        <f t="shared" si="15"/>
        <v>14196</v>
      </c>
      <c r="N115">
        <f t="shared" si="16"/>
        <v>14196</v>
      </c>
    </row>
    <row r="116" spans="1:14" x14ac:dyDescent="0.25">
      <c r="A116" t="s">
        <v>241</v>
      </c>
      <c r="B116" s="143">
        <v>44327</v>
      </c>
      <c r="C116" s="144">
        <v>115</v>
      </c>
      <c r="D116">
        <v>-1</v>
      </c>
      <c r="E116">
        <f t="shared" si="17"/>
        <v>-24</v>
      </c>
      <c r="F116">
        <f t="shared" si="18"/>
        <v>-11124</v>
      </c>
      <c r="G116">
        <f t="shared" si="10"/>
        <v>-11125</v>
      </c>
      <c r="H116">
        <f t="shared" si="11"/>
        <v>-11125</v>
      </c>
      <c r="I116">
        <f t="shared" si="12"/>
        <v>-1</v>
      </c>
      <c r="J116" t="b">
        <f t="shared" si="13"/>
        <v>0</v>
      </c>
      <c r="K116">
        <f t="shared" si="14"/>
        <v>-1</v>
      </c>
      <c r="L116">
        <f t="shared" si="15"/>
        <v>14195</v>
      </c>
      <c r="N116">
        <f t="shared" si="16"/>
        <v>14195</v>
      </c>
    </row>
    <row r="117" spans="1:14" x14ac:dyDescent="0.25">
      <c r="A117" t="s">
        <v>241</v>
      </c>
      <c r="B117" s="143">
        <v>44333</v>
      </c>
      <c r="C117" s="144">
        <v>116</v>
      </c>
      <c r="D117">
        <v>-31</v>
      </c>
      <c r="E117">
        <f t="shared" si="17"/>
        <v>-1</v>
      </c>
      <c r="F117">
        <f t="shared" si="18"/>
        <v>-11125</v>
      </c>
      <c r="G117">
        <f t="shared" si="10"/>
        <v>-11156</v>
      </c>
      <c r="H117">
        <f t="shared" si="11"/>
        <v>-11156</v>
      </c>
      <c r="I117">
        <f t="shared" si="12"/>
        <v>-31</v>
      </c>
      <c r="J117" t="b">
        <f t="shared" si="13"/>
        <v>0</v>
      </c>
      <c r="K117">
        <f t="shared" si="14"/>
        <v>-31</v>
      </c>
      <c r="L117">
        <f t="shared" si="15"/>
        <v>14164</v>
      </c>
      <c r="N117">
        <f t="shared" si="16"/>
        <v>14164</v>
      </c>
    </row>
    <row r="118" spans="1:14" x14ac:dyDescent="0.25">
      <c r="A118" t="s">
        <v>241</v>
      </c>
      <c r="B118" s="143">
        <v>44333</v>
      </c>
      <c r="C118" s="144">
        <v>117</v>
      </c>
      <c r="D118">
        <v>-1</v>
      </c>
      <c r="E118">
        <f t="shared" si="17"/>
        <v>-31</v>
      </c>
      <c r="F118">
        <f t="shared" si="18"/>
        <v>-11156</v>
      </c>
      <c r="G118">
        <f t="shared" si="10"/>
        <v>-11157</v>
      </c>
      <c r="H118">
        <f t="shared" si="11"/>
        <v>-11157</v>
      </c>
      <c r="I118">
        <f t="shared" si="12"/>
        <v>-1</v>
      </c>
      <c r="J118" t="b">
        <f t="shared" si="13"/>
        <v>0</v>
      </c>
      <c r="K118">
        <f t="shared" si="14"/>
        <v>-1</v>
      </c>
      <c r="L118">
        <f t="shared" si="15"/>
        <v>14163</v>
      </c>
      <c r="N118">
        <f t="shared" si="16"/>
        <v>14163</v>
      </c>
    </row>
    <row r="119" spans="1:14" x14ac:dyDescent="0.25">
      <c r="A119" t="s">
        <v>241</v>
      </c>
      <c r="B119" s="143">
        <v>44340</v>
      </c>
      <c r="C119" s="144">
        <v>118</v>
      </c>
      <c r="D119">
        <v>-29</v>
      </c>
      <c r="E119">
        <f t="shared" si="17"/>
        <v>-1</v>
      </c>
      <c r="F119">
        <f t="shared" si="18"/>
        <v>-11157</v>
      </c>
      <c r="G119">
        <f t="shared" si="10"/>
        <v>-11186</v>
      </c>
      <c r="H119">
        <f t="shared" si="11"/>
        <v>-11186</v>
      </c>
      <c r="I119">
        <f t="shared" si="12"/>
        <v>-29</v>
      </c>
      <c r="J119" t="b">
        <f t="shared" si="13"/>
        <v>0</v>
      </c>
      <c r="K119">
        <f t="shared" si="14"/>
        <v>-29</v>
      </c>
      <c r="L119">
        <f t="shared" si="15"/>
        <v>14134</v>
      </c>
      <c r="N119">
        <f t="shared" si="16"/>
        <v>14134</v>
      </c>
    </row>
    <row r="120" spans="1:14" x14ac:dyDescent="0.25">
      <c r="A120" t="s">
        <v>241</v>
      </c>
      <c r="B120" s="143">
        <v>44340</v>
      </c>
      <c r="C120" s="144">
        <v>119</v>
      </c>
      <c r="D120">
        <v>-1</v>
      </c>
      <c r="E120">
        <f t="shared" si="17"/>
        <v>-29</v>
      </c>
      <c r="F120">
        <f t="shared" si="18"/>
        <v>-11186</v>
      </c>
      <c r="G120">
        <f t="shared" si="10"/>
        <v>-11187</v>
      </c>
      <c r="H120">
        <f t="shared" si="11"/>
        <v>-11187</v>
      </c>
      <c r="I120">
        <f t="shared" si="12"/>
        <v>-1</v>
      </c>
      <c r="J120" t="b">
        <f t="shared" si="13"/>
        <v>0</v>
      </c>
      <c r="K120">
        <f t="shared" si="14"/>
        <v>-1</v>
      </c>
      <c r="L120">
        <f t="shared" si="15"/>
        <v>14133</v>
      </c>
      <c r="N120">
        <f t="shared" si="16"/>
        <v>14133</v>
      </c>
    </row>
    <row r="121" spans="1:14" x14ac:dyDescent="0.25">
      <c r="A121" t="s">
        <v>241</v>
      </c>
      <c r="B121" s="143">
        <v>44347</v>
      </c>
      <c r="C121" s="144">
        <v>120</v>
      </c>
      <c r="D121">
        <v>-43</v>
      </c>
      <c r="E121">
        <f t="shared" si="17"/>
        <v>-1</v>
      </c>
      <c r="F121">
        <f t="shared" si="18"/>
        <v>-11187</v>
      </c>
      <c r="G121">
        <f t="shared" si="10"/>
        <v>-11230</v>
      </c>
      <c r="H121">
        <f t="shared" si="11"/>
        <v>-11230</v>
      </c>
      <c r="I121">
        <f t="shared" si="12"/>
        <v>-43</v>
      </c>
      <c r="J121" t="b">
        <f t="shared" si="13"/>
        <v>0</v>
      </c>
      <c r="K121">
        <f t="shared" si="14"/>
        <v>-43</v>
      </c>
      <c r="L121">
        <f t="shared" si="15"/>
        <v>14090</v>
      </c>
      <c r="N121">
        <f t="shared" si="16"/>
        <v>14090</v>
      </c>
    </row>
    <row r="122" spans="1:14" x14ac:dyDescent="0.25">
      <c r="A122" t="s">
        <v>241</v>
      </c>
      <c r="B122" s="143">
        <v>44347</v>
      </c>
      <c r="C122" s="144">
        <v>121</v>
      </c>
      <c r="D122">
        <v>-1</v>
      </c>
      <c r="E122">
        <f t="shared" si="17"/>
        <v>-43</v>
      </c>
      <c r="F122">
        <f t="shared" si="18"/>
        <v>-11230</v>
      </c>
      <c r="G122">
        <f t="shared" si="10"/>
        <v>-11231</v>
      </c>
      <c r="H122">
        <f t="shared" si="11"/>
        <v>-11231</v>
      </c>
      <c r="I122">
        <f t="shared" si="12"/>
        <v>-1</v>
      </c>
      <c r="J122" t="b">
        <f t="shared" si="13"/>
        <v>0</v>
      </c>
      <c r="K122">
        <f t="shared" si="14"/>
        <v>-1</v>
      </c>
      <c r="L122">
        <f t="shared" si="15"/>
        <v>14089</v>
      </c>
      <c r="N122">
        <f t="shared" si="16"/>
        <v>14089</v>
      </c>
    </row>
    <row r="123" spans="1:14" x14ac:dyDescent="0.25">
      <c r="A123" t="s">
        <v>241</v>
      </c>
      <c r="B123" s="143">
        <v>44354</v>
      </c>
      <c r="C123" s="144">
        <v>122</v>
      </c>
      <c r="D123">
        <v>-42</v>
      </c>
      <c r="E123">
        <f t="shared" si="17"/>
        <v>-1</v>
      </c>
      <c r="F123">
        <f t="shared" si="18"/>
        <v>-11231</v>
      </c>
      <c r="G123">
        <f t="shared" si="10"/>
        <v>-11273</v>
      </c>
      <c r="H123">
        <f t="shared" si="11"/>
        <v>-11273</v>
      </c>
      <c r="I123">
        <f t="shared" si="12"/>
        <v>-42</v>
      </c>
      <c r="J123" t="b">
        <f t="shared" si="13"/>
        <v>0</v>
      </c>
      <c r="K123">
        <f t="shared" si="14"/>
        <v>-42</v>
      </c>
      <c r="L123">
        <f t="shared" si="15"/>
        <v>14047</v>
      </c>
      <c r="N123">
        <f t="shared" si="16"/>
        <v>14047</v>
      </c>
    </row>
    <row r="124" spans="1:14" x14ac:dyDescent="0.25">
      <c r="A124" t="s">
        <v>241</v>
      </c>
      <c r="B124" s="143">
        <v>44354</v>
      </c>
      <c r="C124" s="144">
        <v>123</v>
      </c>
      <c r="D124">
        <v>-1</v>
      </c>
      <c r="E124">
        <f t="shared" si="17"/>
        <v>-42</v>
      </c>
      <c r="F124">
        <f t="shared" si="18"/>
        <v>-11273</v>
      </c>
      <c r="G124">
        <f t="shared" si="10"/>
        <v>-11274</v>
      </c>
      <c r="H124">
        <f t="shared" si="11"/>
        <v>-11274</v>
      </c>
      <c r="I124">
        <f t="shared" si="12"/>
        <v>-1</v>
      </c>
      <c r="J124" t="b">
        <f t="shared" si="13"/>
        <v>0</v>
      </c>
      <c r="K124">
        <f t="shared" si="14"/>
        <v>-1</v>
      </c>
      <c r="L124">
        <f t="shared" si="15"/>
        <v>14046</v>
      </c>
      <c r="N124">
        <f t="shared" si="16"/>
        <v>14046</v>
      </c>
    </row>
    <row r="125" spans="1:14" x14ac:dyDescent="0.25">
      <c r="A125" t="s">
        <v>241</v>
      </c>
      <c r="B125" s="143">
        <v>44363</v>
      </c>
      <c r="C125" s="144">
        <v>124</v>
      </c>
      <c r="D125">
        <v>-1</v>
      </c>
      <c r="E125">
        <f t="shared" si="17"/>
        <v>-1</v>
      </c>
      <c r="F125">
        <f t="shared" si="18"/>
        <v>-11274</v>
      </c>
      <c r="G125">
        <f t="shared" si="10"/>
        <v>-11275</v>
      </c>
      <c r="H125">
        <f t="shared" si="11"/>
        <v>-11275</v>
      </c>
      <c r="I125">
        <f t="shared" si="12"/>
        <v>-1</v>
      </c>
      <c r="J125" t="b">
        <f t="shared" si="13"/>
        <v>0</v>
      </c>
      <c r="K125">
        <f t="shared" si="14"/>
        <v>-1</v>
      </c>
      <c r="L125">
        <f t="shared" si="15"/>
        <v>14045</v>
      </c>
      <c r="N125">
        <f t="shared" si="16"/>
        <v>14045</v>
      </c>
    </row>
    <row r="126" spans="1:14" x14ac:dyDescent="0.25">
      <c r="A126" t="s">
        <v>241</v>
      </c>
      <c r="B126" s="143">
        <v>44363</v>
      </c>
      <c r="C126" s="144">
        <v>125</v>
      </c>
      <c r="D126">
        <v>-37</v>
      </c>
      <c r="E126">
        <f t="shared" si="17"/>
        <v>-1</v>
      </c>
      <c r="F126">
        <f t="shared" si="18"/>
        <v>-11275</v>
      </c>
      <c r="G126">
        <f t="shared" si="10"/>
        <v>-11312</v>
      </c>
      <c r="H126">
        <f t="shared" si="11"/>
        <v>-11312</v>
      </c>
      <c r="I126">
        <f t="shared" si="12"/>
        <v>-37</v>
      </c>
      <c r="J126" t="b">
        <f t="shared" si="13"/>
        <v>0</v>
      </c>
      <c r="K126">
        <f t="shared" si="14"/>
        <v>-37</v>
      </c>
      <c r="L126">
        <f t="shared" si="15"/>
        <v>14008</v>
      </c>
      <c r="N126">
        <f t="shared" si="16"/>
        <v>14008</v>
      </c>
    </row>
    <row r="127" spans="1:14" x14ac:dyDescent="0.25">
      <c r="A127" t="s">
        <v>241</v>
      </c>
      <c r="B127" s="143">
        <v>44368</v>
      </c>
      <c r="C127" s="144">
        <v>126</v>
      </c>
      <c r="D127">
        <v>-38</v>
      </c>
      <c r="E127">
        <f t="shared" si="17"/>
        <v>-37</v>
      </c>
      <c r="F127">
        <f t="shared" si="18"/>
        <v>-11312</v>
      </c>
      <c r="G127">
        <f t="shared" si="10"/>
        <v>-11350</v>
      </c>
      <c r="H127">
        <f t="shared" si="11"/>
        <v>-11350</v>
      </c>
      <c r="I127">
        <f t="shared" si="12"/>
        <v>-38</v>
      </c>
      <c r="J127" t="b">
        <f t="shared" si="13"/>
        <v>0</v>
      </c>
      <c r="K127">
        <f t="shared" si="14"/>
        <v>-38</v>
      </c>
      <c r="L127">
        <f t="shared" si="15"/>
        <v>13970</v>
      </c>
      <c r="N127">
        <f t="shared" si="16"/>
        <v>13970</v>
      </c>
    </row>
    <row r="128" spans="1:14" x14ac:dyDescent="0.25">
      <c r="A128" t="s">
        <v>241</v>
      </c>
      <c r="B128" s="143">
        <v>44368</v>
      </c>
      <c r="C128" s="144">
        <v>127</v>
      </c>
      <c r="D128">
        <v>-1</v>
      </c>
      <c r="E128">
        <f t="shared" si="17"/>
        <v>-38</v>
      </c>
      <c r="F128">
        <f t="shared" si="18"/>
        <v>-11350</v>
      </c>
      <c r="G128">
        <f t="shared" si="10"/>
        <v>-11351</v>
      </c>
      <c r="H128">
        <f t="shared" si="11"/>
        <v>-11351</v>
      </c>
      <c r="I128">
        <f t="shared" si="12"/>
        <v>-1</v>
      </c>
      <c r="J128" t="b">
        <f t="shared" si="13"/>
        <v>0</v>
      </c>
      <c r="K128">
        <f t="shared" si="14"/>
        <v>-1</v>
      </c>
      <c r="L128">
        <f t="shared" si="15"/>
        <v>13969</v>
      </c>
      <c r="N128">
        <f t="shared" si="16"/>
        <v>13969</v>
      </c>
    </row>
    <row r="129" spans="1:14" x14ac:dyDescent="0.25">
      <c r="A129" t="s">
        <v>242</v>
      </c>
      <c r="B129" s="143">
        <v>42271</v>
      </c>
      <c r="C129" s="144">
        <v>128</v>
      </c>
      <c r="D129">
        <v>-680</v>
      </c>
      <c r="E129">
        <f t="shared" si="17"/>
        <v>-1</v>
      </c>
      <c r="F129">
        <f t="shared" si="18"/>
        <v>-11351</v>
      </c>
      <c r="G129">
        <f t="shared" si="10"/>
        <v>-12031</v>
      </c>
      <c r="H129">
        <f t="shared" si="11"/>
        <v>-12031</v>
      </c>
      <c r="I129">
        <f t="shared" si="12"/>
        <v>-680</v>
      </c>
      <c r="J129" t="b">
        <f t="shared" si="13"/>
        <v>0</v>
      </c>
      <c r="K129">
        <f t="shared" si="14"/>
        <v>-680</v>
      </c>
      <c r="L129">
        <f t="shared" si="15"/>
        <v>13289</v>
      </c>
      <c r="N129">
        <f t="shared" si="16"/>
        <v>13289</v>
      </c>
    </row>
    <row r="130" spans="1:14" x14ac:dyDescent="0.25">
      <c r="A130" t="s">
        <v>242</v>
      </c>
      <c r="B130" s="143">
        <v>42396</v>
      </c>
      <c r="C130" s="144">
        <v>129</v>
      </c>
      <c r="D130">
        <v>-579</v>
      </c>
      <c r="E130">
        <f t="shared" si="17"/>
        <v>-680</v>
      </c>
      <c r="F130">
        <f t="shared" si="18"/>
        <v>-12031</v>
      </c>
      <c r="G130">
        <f t="shared" si="10"/>
        <v>-12610</v>
      </c>
      <c r="H130">
        <f t="shared" si="11"/>
        <v>-12610</v>
      </c>
      <c r="I130">
        <f t="shared" si="12"/>
        <v>-579</v>
      </c>
      <c r="J130" t="b">
        <f t="shared" si="13"/>
        <v>0</v>
      </c>
      <c r="K130">
        <f t="shared" si="14"/>
        <v>-579</v>
      </c>
      <c r="L130">
        <f t="shared" si="15"/>
        <v>12710</v>
      </c>
      <c r="N130">
        <f t="shared" si="16"/>
        <v>12710</v>
      </c>
    </row>
    <row r="131" spans="1:14" x14ac:dyDescent="0.25">
      <c r="A131" t="s">
        <v>242</v>
      </c>
      <c r="B131" s="143">
        <v>42443</v>
      </c>
      <c r="C131" s="144">
        <v>130</v>
      </c>
      <c r="D131">
        <v>-131</v>
      </c>
      <c r="E131">
        <f t="shared" si="17"/>
        <v>-579</v>
      </c>
      <c r="F131">
        <f t="shared" si="18"/>
        <v>-12610</v>
      </c>
      <c r="G131">
        <f t="shared" ref="G131:G194" si="19">D131+G130</f>
        <v>-12741</v>
      </c>
      <c r="H131">
        <f t="shared" ref="H131:H194" si="20">IF(D131&gt;10000,D131-F131,G131)</f>
        <v>-12741</v>
      </c>
      <c r="I131">
        <f t="shared" ref="I131:I194" si="21">IF(D131&gt;10000,D131-F131,D131)</f>
        <v>-131</v>
      </c>
      <c r="J131" t="b">
        <f t="shared" ref="J131:J194" si="22">IF(D131&gt;0,C131)</f>
        <v>0</v>
      </c>
      <c r="K131">
        <f t="shared" ref="K131:K194" si="23">IF(C131=MIN(J:J),H131,D131)</f>
        <v>-131</v>
      </c>
      <c r="L131">
        <f t="shared" ref="L131:L194" si="24">K131+L130</f>
        <v>12579</v>
      </c>
      <c r="N131">
        <f t="shared" ref="N131:N194" si="25">IF(D131&gt;10000,N130+D131-N130,N130+D131)</f>
        <v>12579</v>
      </c>
    </row>
    <row r="132" spans="1:14" x14ac:dyDescent="0.25">
      <c r="A132" t="s">
        <v>242</v>
      </c>
      <c r="B132" s="143">
        <v>42496</v>
      </c>
      <c r="C132" s="144">
        <v>131</v>
      </c>
      <c r="D132">
        <v>-410</v>
      </c>
      <c r="E132">
        <f t="shared" ref="E132:E195" si="26">D131</f>
        <v>-131</v>
      </c>
      <c r="F132">
        <f t="shared" si="18"/>
        <v>-12741</v>
      </c>
      <c r="G132">
        <f t="shared" si="19"/>
        <v>-13151</v>
      </c>
      <c r="H132">
        <f t="shared" si="20"/>
        <v>-13151</v>
      </c>
      <c r="I132">
        <f t="shared" si="21"/>
        <v>-410</v>
      </c>
      <c r="J132" t="b">
        <f t="shared" si="22"/>
        <v>0</v>
      </c>
      <c r="K132">
        <f t="shared" si="23"/>
        <v>-410</v>
      </c>
      <c r="L132">
        <f t="shared" si="24"/>
        <v>12169</v>
      </c>
      <c r="N132">
        <f t="shared" si="25"/>
        <v>12169</v>
      </c>
    </row>
    <row r="133" spans="1:14" x14ac:dyDescent="0.25">
      <c r="A133" t="s">
        <v>242</v>
      </c>
      <c r="B133" s="143">
        <v>42626</v>
      </c>
      <c r="C133" s="144">
        <v>132</v>
      </c>
      <c r="D133">
        <v>15200</v>
      </c>
      <c r="E133">
        <f t="shared" si="26"/>
        <v>-410</v>
      </c>
      <c r="F133">
        <f t="shared" ref="F133:F196" si="27">E133+F132</f>
        <v>-13151</v>
      </c>
      <c r="G133">
        <f t="shared" si="19"/>
        <v>2049</v>
      </c>
      <c r="H133">
        <f t="shared" si="20"/>
        <v>28351</v>
      </c>
      <c r="I133">
        <f t="shared" si="21"/>
        <v>28351</v>
      </c>
      <c r="J133">
        <f t="shared" si="22"/>
        <v>132</v>
      </c>
      <c r="K133">
        <f t="shared" si="23"/>
        <v>15200</v>
      </c>
      <c r="L133">
        <f t="shared" si="24"/>
        <v>27369</v>
      </c>
      <c r="N133">
        <f t="shared" si="25"/>
        <v>15200</v>
      </c>
    </row>
    <row r="134" spans="1:14" x14ac:dyDescent="0.25">
      <c r="A134" t="s">
        <v>242</v>
      </c>
      <c r="B134" s="143">
        <v>42831</v>
      </c>
      <c r="C134" s="144">
        <v>133</v>
      </c>
      <c r="D134">
        <v>-125</v>
      </c>
      <c r="E134">
        <f t="shared" si="26"/>
        <v>15200</v>
      </c>
      <c r="F134">
        <f t="shared" si="27"/>
        <v>2049</v>
      </c>
      <c r="G134">
        <f t="shared" si="19"/>
        <v>1924</v>
      </c>
      <c r="H134">
        <f t="shared" si="20"/>
        <v>1924</v>
      </c>
      <c r="I134">
        <f t="shared" si="21"/>
        <v>-125</v>
      </c>
      <c r="J134" t="b">
        <f t="shared" si="22"/>
        <v>0</v>
      </c>
      <c r="K134">
        <f t="shared" si="23"/>
        <v>-125</v>
      </c>
      <c r="L134">
        <f t="shared" si="24"/>
        <v>27244</v>
      </c>
      <c r="N134">
        <f t="shared" si="25"/>
        <v>15075</v>
      </c>
    </row>
    <row r="135" spans="1:14" x14ac:dyDescent="0.25">
      <c r="A135" t="s">
        <v>242</v>
      </c>
      <c r="B135" s="143">
        <v>42857</v>
      </c>
      <c r="C135" s="144">
        <v>134</v>
      </c>
      <c r="D135">
        <v>-105</v>
      </c>
      <c r="E135">
        <f t="shared" si="26"/>
        <v>-125</v>
      </c>
      <c r="F135">
        <f t="shared" si="27"/>
        <v>1924</v>
      </c>
      <c r="G135">
        <f t="shared" si="19"/>
        <v>1819</v>
      </c>
      <c r="H135">
        <f t="shared" si="20"/>
        <v>1819</v>
      </c>
      <c r="I135">
        <f t="shared" si="21"/>
        <v>-105</v>
      </c>
      <c r="J135" t="b">
        <f t="shared" si="22"/>
        <v>0</v>
      </c>
      <c r="K135">
        <f t="shared" si="23"/>
        <v>-105</v>
      </c>
      <c r="L135">
        <f t="shared" si="24"/>
        <v>27139</v>
      </c>
      <c r="N135">
        <f t="shared" si="25"/>
        <v>14970</v>
      </c>
    </row>
    <row r="136" spans="1:14" x14ac:dyDescent="0.25">
      <c r="A136" t="s">
        <v>242</v>
      </c>
      <c r="B136" s="143">
        <v>42919</v>
      </c>
      <c r="C136" s="144">
        <v>135</v>
      </c>
      <c r="D136">
        <v>-410</v>
      </c>
      <c r="E136">
        <f t="shared" si="26"/>
        <v>-105</v>
      </c>
      <c r="F136">
        <f t="shared" si="27"/>
        <v>1819</v>
      </c>
      <c r="G136">
        <f t="shared" si="19"/>
        <v>1409</v>
      </c>
      <c r="H136">
        <f t="shared" si="20"/>
        <v>1409</v>
      </c>
      <c r="I136">
        <f t="shared" si="21"/>
        <v>-410</v>
      </c>
      <c r="J136" t="b">
        <f t="shared" si="22"/>
        <v>0</v>
      </c>
      <c r="K136">
        <f t="shared" si="23"/>
        <v>-410</v>
      </c>
      <c r="L136">
        <f t="shared" si="24"/>
        <v>26729</v>
      </c>
      <c r="N136">
        <f t="shared" si="25"/>
        <v>14560</v>
      </c>
    </row>
    <row r="137" spans="1:14" x14ac:dyDescent="0.25">
      <c r="A137" t="s">
        <v>242</v>
      </c>
      <c r="B137" s="143">
        <v>42952</v>
      </c>
      <c r="C137" s="144">
        <v>136</v>
      </c>
      <c r="D137">
        <v>-125</v>
      </c>
      <c r="E137">
        <f t="shared" si="26"/>
        <v>-410</v>
      </c>
      <c r="F137">
        <f t="shared" si="27"/>
        <v>1409</v>
      </c>
      <c r="G137">
        <f t="shared" si="19"/>
        <v>1284</v>
      </c>
      <c r="H137">
        <f t="shared" si="20"/>
        <v>1284</v>
      </c>
      <c r="I137">
        <f t="shared" si="21"/>
        <v>-125</v>
      </c>
      <c r="J137" t="b">
        <f t="shared" si="22"/>
        <v>0</v>
      </c>
      <c r="K137">
        <f t="shared" si="23"/>
        <v>-125</v>
      </c>
      <c r="L137">
        <f t="shared" si="24"/>
        <v>26604</v>
      </c>
      <c r="N137">
        <f t="shared" si="25"/>
        <v>14435</v>
      </c>
    </row>
    <row r="138" spans="1:14" x14ac:dyDescent="0.25">
      <c r="A138" t="s">
        <v>242</v>
      </c>
      <c r="B138" s="143">
        <v>42980</v>
      </c>
      <c r="C138" s="144">
        <v>137</v>
      </c>
      <c r="D138">
        <v>-115</v>
      </c>
      <c r="E138">
        <f t="shared" si="26"/>
        <v>-125</v>
      </c>
      <c r="F138">
        <f t="shared" si="27"/>
        <v>1284</v>
      </c>
      <c r="G138">
        <f t="shared" si="19"/>
        <v>1169</v>
      </c>
      <c r="H138">
        <f t="shared" si="20"/>
        <v>1169</v>
      </c>
      <c r="I138">
        <f t="shared" si="21"/>
        <v>-115</v>
      </c>
      <c r="J138" t="b">
        <f t="shared" si="22"/>
        <v>0</v>
      </c>
      <c r="K138">
        <f t="shared" si="23"/>
        <v>-115</v>
      </c>
      <c r="L138">
        <f t="shared" si="24"/>
        <v>26489</v>
      </c>
      <c r="N138">
        <f t="shared" si="25"/>
        <v>14320</v>
      </c>
    </row>
    <row r="139" spans="1:14" x14ac:dyDescent="0.25">
      <c r="A139" t="s">
        <v>242</v>
      </c>
      <c r="B139" s="143">
        <v>43008</v>
      </c>
      <c r="C139" s="144">
        <v>138</v>
      </c>
      <c r="D139">
        <v>-150</v>
      </c>
      <c r="E139">
        <f t="shared" si="26"/>
        <v>-115</v>
      </c>
      <c r="F139">
        <f t="shared" si="27"/>
        <v>1169</v>
      </c>
      <c r="G139">
        <f t="shared" si="19"/>
        <v>1019</v>
      </c>
      <c r="H139">
        <f t="shared" si="20"/>
        <v>1019</v>
      </c>
      <c r="I139">
        <f t="shared" si="21"/>
        <v>-150</v>
      </c>
      <c r="J139" t="b">
        <f t="shared" si="22"/>
        <v>0</v>
      </c>
      <c r="K139">
        <f t="shared" si="23"/>
        <v>-150</v>
      </c>
      <c r="L139">
        <f t="shared" si="24"/>
        <v>26339</v>
      </c>
      <c r="N139">
        <f t="shared" si="25"/>
        <v>14170</v>
      </c>
    </row>
    <row r="140" spans="1:14" x14ac:dyDescent="0.25">
      <c r="A140" t="s">
        <v>242</v>
      </c>
      <c r="B140" s="143">
        <v>43039</v>
      </c>
      <c r="C140" s="144">
        <v>139</v>
      </c>
      <c r="D140">
        <v>-320</v>
      </c>
      <c r="E140">
        <f t="shared" si="26"/>
        <v>-150</v>
      </c>
      <c r="F140">
        <f t="shared" si="27"/>
        <v>1019</v>
      </c>
      <c r="G140">
        <f t="shared" si="19"/>
        <v>699</v>
      </c>
      <c r="H140">
        <f t="shared" si="20"/>
        <v>699</v>
      </c>
      <c r="I140">
        <f t="shared" si="21"/>
        <v>-320</v>
      </c>
      <c r="J140" t="b">
        <f t="shared" si="22"/>
        <v>0</v>
      </c>
      <c r="K140">
        <f t="shared" si="23"/>
        <v>-320</v>
      </c>
      <c r="L140">
        <f t="shared" si="24"/>
        <v>26019</v>
      </c>
      <c r="N140">
        <f t="shared" si="25"/>
        <v>13850</v>
      </c>
    </row>
    <row r="141" spans="1:14" x14ac:dyDescent="0.25">
      <c r="A141" t="s">
        <v>242</v>
      </c>
      <c r="B141" s="143">
        <v>43069</v>
      </c>
      <c r="C141" s="144">
        <v>140</v>
      </c>
      <c r="D141">
        <v>-200</v>
      </c>
      <c r="E141">
        <f t="shared" si="26"/>
        <v>-320</v>
      </c>
      <c r="F141">
        <f t="shared" si="27"/>
        <v>699</v>
      </c>
      <c r="G141">
        <f t="shared" si="19"/>
        <v>499</v>
      </c>
      <c r="H141">
        <f t="shared" si="20"/>
        <v>499</v>
      </c>
      <c r="I141">
        <f t="shared" si="21"/>
        <v>-200</v>
      </c>
      <c r="J141" t="b">
        <f t="shared" si="22"/>
        <v>0</v>
      </c>
      <c r="K141">
        <f t="shared" si="23"/>
        <v>-200</v>
      </c>
      <c r="L141">
        <f t="shared" si="24"/>
        <v>25819</v>
      </c>
      <c r="N141">
        <f t="shared" si="25"/>
        <v>13650</v>
      </c>
    </row>
    <row r="142" spans="1:14" x14ac:dyDescent="0.25">
      <c r="A142" t="s">
        <v>242</v>
      </c>
      <c r="B142" s="143">
        <v>43100</v>
      </c>
      <c r="C142" s="144">
        <v>141</v>
      </c>
      <c r="D142">
        <v>-190</v>
      </c>
      <c r="E142">
        <f t="shared" si="26"/>
        <v>-200</v>
      </c>
      <c r="F142">
        <f t="shared" si="27"/>
        <v>499</v>
      </c>
      <c r="G142">
        <f t="shared" si="19"/>
        <v>309</v>
      </c>
      <c r="H142">
        <f t="shared" si="20"/>
        <v>309</v>
      </c>
      <c r="I142">
        <f t="shared" si="21"/>
        <v>-190</v>
      </c>
      <c r="J142" t="b">
        <f t="shared" si="22"/>
        <v>0</v>
      </c>
      <c r="K142">
        <f t="shared" si="23"/>
        <v>-190</v>
      </c>
      <c r="L142">
        <f t="shared" si="24"/>
        <v>25629</v>
      </c>
      <c r="N142">
        <f t="shared" si="25"/>
        <v>13460</v>
      </c>
    </row>
    <row r="143" spans="1:14" x14ac:dyDescent="0.25">
      <c r="A143" t="s">
        <v>242</v>
      </c>
      <c r="B143" s="143">
        <v>43159</v>
      </c>
      <c r="C143" s="144">
        <v>142</v>
      </c>
      <c r="D143">
        <v>-195</v>
      </c>
      <c r="E143">
        <f t="shared" si="26"/>
        <v>-190</v>
      </c>
      <c r="F143">
        <f t="shared" si="27"/>
        <v>309</v>
      </c>
      <c r="G143">
        <f t="shared" si="19"/>
        <v>114</v>
      </c>
      <c r="H143">
        <f t="shared" si="20"/>
        <v>114</v>
      </c>
      <c r="I143">
        <f t="shared" si="21"/>
        <v>-195</v>
      </c>
      <c r="J143" t="b">
        <f t="shared" si="22"/>
        <v>0</v>
      </c>
      <c r="K143">
        <f t="shared" si="23"/>
        <v>-195</v>
      </c>
      <c r="L143">
        <f t="shared" si="24"/>
        <v>25434</v>
      </c>
      <c r="N143">
        <f t="shared" si="25"/>
        <v>13265</v>
      </c>
    </row>
    <row r="144" spans="1:14" x14ac:dyDescent="0.25">
      <c r="A144" t="s">
        <v>242</v>
      </c>
      <c r="B144" s="143">
        <v>43190</v>
      </c>
      <c r="C144" s="144">
        <v>143</v>
      </c>
      <c r="D144">
        <v>-265</v>
      </c>
      <c r="E144">
        <f t="shared" si="26"/>
        <v>-195</v>
      </c>
      <c r="F144">
        <f t="shared" si="27"/>
        <v>114</v>
      </c>
      <c r="G144">
        <f t="shared" si="19"/>
        <v>-151</v>
      </c>
      <c r="H144">
        <f t="shared" si="20"/>
        <v>-151</v>
      </c>
      <c r="I144">
        <f t="shared" si="21"/>
        <v>-265</v>
      </c>
      <c r="J144" t="b">
        <f t="shared" si="22"/>
        <v>0</v>
      </c>
      <c r="K144">
        <f t="shared" si="23"/>
        <v>-265</v>
      </c>
      <c r="L144">
        <f t="shared" si="24"/>
        <v>25169</v>
      </c>
      <c r="N144">
        <f t="shared" si="25"/>
        <v>13000</v>
      </c>
    </row>
    <row r="145" spans="1:14" x14ac:dyDescent="0.25">
      <c r="A145" t="s">
        <v>242</v>
      </c>
      <c r="B145" s="143">
        <v>43251</v>
      </c>
      <c r="C145" s="144">
        <v>144</v>
      </c>
      <c r="D145">
        <v>-190</v>
      </c>
      <c r="E145">
        <f t="shared" si="26"/>
        <v>-265</v>
      </c>
      <c r="F145">
        <f t="shared" si="27"/>
        <v>-151</v>
      </c>
      <c r="G145">
        <f t="shared" si="19"/>
        <v>-341</v>
      </c>
      <c r="H145">
        <f t="shared" si="20"/>
        <v>-341</v>
      </c>
      <c r="I145">
        <f t="shared" si="21"/>
        <v>-190</v>
      </c>
      <c r="J145" t="b">
        <f t="shared" si="22"/>
        <v>0</v>
      </c>
      <c r="K145">
        <f t="shared" si="23"/>
        <v>-190</v>
      </c>
      <c r="L145">
        <f t="shared" si="24"/>
        <v>24979</v>
      </c>
      <c r="N145">
        <f t="shared" si="25"/>
        <v>12810</v>
      </c>
    </row>
    <row r="146" spans="1:14" x14ac:dyDescent="0.25">
      <c r="A146" t="s">
        <v>242</v>
      </c>
      <c r="B146" s="143">
        <v>43281</v>
      </c>
      <c r="C146" s="144">
        <v>145</v>
      </c>
      <c r="D146">
        <v>-215</v>
      </c>
      <c r="E146">
        <f t="shared" si="26"/>
        <v>-190</v>
      </c>
      <c r="F146">
        <f t="shared" si="27"/>
        <v>-341</v>
      </c>
      <c r="G146">
        <f t="shared" si="19"/>
        <v>-556</v>
      </c>
      <c r="H146">
        <f t="shared" si="20"/>
        <v>-556</v>
      </c>
      <c r="I146">
        <f t="shared" si="21"/>
        <v>-215</v>
      </c>
      <c r="J146" t="b">
        <f t="shared" si="22"/>
        <v>0</v>
      </c>
      <c r="K146">
        <f t="shared" si="23"/>
        <v>-215</v>
      </c>
      <c r="L146">
        <f t="shared" si="24"/>
        <v>24764</v>
      </c>
      <c r="N146">
        <f t="shared" si="25"/>
        <v>12595</v>
      </c>
    </row>
    <row r="147" spans="1:14" x14ac:dyDescent="0.25">
      <c r="A147" t="s">
        <v>242</v>
      </c>
      <c r="B147" s="143">
        <v>43312</v>
      </c>
      <c r="C147" s="144">
        <v>146</v>
      </c>
      <c r="D147">
        <v>-160</v>
      </c>
      <c r="E147">
        <f t="shared" si="26"/>
        <v>-215</v>
      </c>
      <c r="F147">
        <f t="shared" si="27"/>
        <v>-556</v>
      </c>
      <c r="G147">
        <f t="shared" si="19"/>
        <v>-716</v>
      </c>
      <c r="H147">
        <f t="shared" si="20"/>
        <v>-716</v>
      </c>
      <c r="I147">
        <f t="shared" si="21"/>
        <v>-160</v>
      </c>
      <c r="J147" t="b">
        <f t="shared" si="22"/>
        <v>0</v>
      </c>
      <c r="K147">
        <f t="shared" si="23"/>
        <v>-160</v>
      </c>
      <c r="L147">
        <f t="shared" si="24"/>
        <v>24604</v>
      </c>
      <c r="N147">
        <f t="shared" si="25"/>
        <v>12435</v>
      </c>
    </row>
    <row r="148" spans="1:14" x14ac:dyDescent="0.25">
      <c r="A148" t="s">
        <v>242</v>
      </c>
      <c r="B148" s="143">
        <v>43343</v>
      </c>
      <c r="C148" s="144">
        <v>147</v>
      </c>
      <c r="D148">
        <v>-145</v>
      </c>
      <c r="E148">
        <f t="shared" si="26"/>
        <v>-160</v>
      </c>
      <c r="F148">
        <f t="shared" si="27"/>
        <v>-716</v>
      </c>
      <c r="G148">
        <f t="shared" si="19"/>
        <v>-861</v>
      </c>
      <c r="H148">
        <f t="shared" si="20"/>
        <v>-861</v>
      </c>
      <c r="I148">
        <f t="shared" si="21"/>
        <v>-145</v>
      </c>
      <c r="J148" t="b">
        <f t="shared" si="22"/>
        <v>0</v>
      </c>
      <c r="K148">
        <f t="shared" si="23"/>
        <v>-145</v>
      </c>
      <c r="L148">
        <f t="shared" si="24"/>
        <v>24459</v>
      </c>
      <c r="N148">
        <f t="shared" si="25"/>
        <v>12290</v>
      </c>
    </row>
    <row r="149" spans="1:14" x14ac:dyDescent="0.25">
      <c r="A149" t="s">
        <v>242</v>
      </c>
      <c r="B149" s="143">
        <v>43365</v>
      </c>
      <c r="C149" s="144">
        <v>148</v>
      </c>
      <c r="D149">
        <v>-12040</v>
      </c>
      <c r="E149">
        <f t="shared" si="26"/>
        <v>-145</v>
      </c>
      <c r="F149">
        <f t="shared" si="27"/>
        <v>-861</v>
      </c>
      <c r="G149">
        <f t="shared" si="19"/>
        <v>-12901</v>
      </c>
      <c r="H149">
        <f t="shared" si="20"/>
        <v>-12901</v>
      </c>
      <c r="I149">
        <f t="shared" si="21"/>
        <v>-12040</v>
      </c>
      <c r="J149" t="b">
        <f t="shared" si="22"/>
        <v>0</v>
      </c>
      <c r="K149">
        <f t="shared" si="23"/>
        <v>-12040</v>
      </c>
      <c r="L149">
        <f t="shared" si="24"/>
        <v>12419</v>
      </c>
      <c r="N149">
        <f t="shared" si="25"/>
        <v>250</v>
      </c>
    </row>
    <row r="150" spans="1:14" x14ac:dyDescent="0.25">
      <c r="A150" t="s">
        <v>242</v>
      </c>
      <c r="B150" s="143">
        <v>43390</v>
      </c>
      <c r="C150" s="144">
        <v>149</v>
      </c>
      <c r="D150">
        <v>15400</v>
      </c>
      <c r="E150">
        <f t="shared" si="26"/>
        <v>-12040</v>
      </c>
      <c r="F150">
        <f t="shared" si="27"/>
        <v>-12901</v>
      </c>
      <c r="G150">
        <f t="shared" si="19"/>
        <v>2499</v>
      </c>
      <c r="H150">
        <f t="shared" si="20"/>
        <v>28301</v>
      </c>
      <c r="I150">
        <f t="shared" si="21"/>
        <v>28301</v>
      </c>
      <c r="J150">
        <f t="shared" si="22"/>
        <v>149</v>
      </c>
      <c r="K150">
        <f t="shared" si="23"/>
        <v>15400</v>
      </c>
      <c r="L150">
        <f t="shared" si="24"/>
        <v>27819</v>
      </c>
      <c r="N150">
        <f t="shared" si="25"/>
        <v>15400</v>
      </c>
    </row>
    <row r="151" spans="1:14" x14ac:dyDescent="0.25">
      <c r="A151" t="s">
        <v>242</v>
      </c>
      <c r="B151" s="143">
        <v>43404</v>
      </c>
      <c r="C151" s="144">
        <v>150</v>
      </c>
      <c r="D151">
        <v>-20</v>
      </c>
      <c r="E151">
        <f t="shared" si="26"/>
        <v>15400</v>
      </c>
      <c r="F151">
        <f t="shared" si="27"/>
        <v>2499</v>
      </c>
      <c r="G151">
        <f t="shared" si="19"/>
        <v>2479</v>
      </c>
      <c r="H151">
        <f t="shared" si="20"/>
        <v>2479</v>
      </c>
      <c r="I151">
        <f t="shared" si="21"/>
        <v>-20</v>
      </c>
      <c r="J151" t="b">
        <f t="shared" si="22"/>
        <v>0</v>
      </c>
      <c r="K151">
        <f t="shared" si="23"/>
        <v>-20</v>
      </c>
      <c r="L151">
        <f t="shared" si="24"/>
        <v>27799</v>
      </c>
      <c r="N151">
        <f t="shared" si="25"/>
        <v>15380</v>
      </c>
    </row>
    <row r="152" spans="1:14" x14ac:dyDescent="0.25">
      <c r="A152" t="s">
        <v>242</v>
      </c>
      <c r="B152" s="143">
        <v>43434</v>
      </c>
      <c r="C152" s="144">
        <v>151</v>
      </c>
      <c r="D152">
        <v>-68</v>
      </c>
      <c r="E152">
        <f t="shared" si="26"/>
        <v>-20</v>
      </c>
      <c r="F152">
        <f t="shared" si="27"/>
        <v>2479</v>
      </c>
      <c r="G152">
        <f t="shared" si="19"/>
        <v>2411</v>
      </c>
      <c r="H152">
        <f t="shared" si="20"/>
        <v>2411</v>
      </c>
      <c r="I152">
        <f t="shared" si="21"/>
        <v>-68</v>
      </c>
      <c r="J152" t="b">
        <f t="shared" si="22"/>
        <v>0</v>
      </c>
      <c r="K152">
        <f t="shared" si="23"/>
        <v>-68</v>
      </c>
      <c r="L152">
        <f t="shared" si="24"/>
        <v>27731</v>
      </c>
      <c r="N152">
        <f t="shared" si="25"/>
        <v>15312</v>
      </c>
    </row>
    <row r="153" spans="1:14" x14ac:dyDescent="0.25">
      <c r="A153" t="s">
        <v>242</v>
      </c>
      <c r="B153" s="143">
        <v>43465</v>
      </c>
      <c r="C153" s="144">
        <v>152</v>
      </c>
      <c r="D153">
        <v>-77</v>
      </c>
      <c r="E153">
        <f t="shared" si="26"/>
        <v>-68</v>
      </c>
      <c r="F153">
        <f t="shared" si="27"/>
        <v>2411</v>
      </c>
      <c r="G153">
        <f t="shared" si="19"/>
        <v>2334</v>
      </c>
      <c r="H153">
        <f t="shared" si="20"/>
        <v>2334</v>
      </c>
      <c r="I153">
        <f t="shared" si="21"/>
        <v>-77</v>
      </c>
      <c r="J153" t="b">
        <f t="shared" si="22"/>
        <v>0</v>
      </c>
      <c r="K153">
        <f t="shared" si="23"/>
        <v>-77</v>
      </c>
      <c r="L153">
        <f t="shared" si="24"/>
        <v>27654</v>
      </c>
      <c r="N153">
        <f t="shared" si="25"/>
        <v>15235</v>
      </c>
    </row>
    <row r="154" spans="1:14" x14ac:dyDescent="0.25">
      <c r="A154" t="s">
        <v>242</v>
      </c>
      <c r="B154" s="143">
        <v>43496</v>
      </c>
      <c r="C154" s="144">
        <v>153</v>
      </c>
      <c r="D154">
        <v>-75</v>
      </c>
      <c r="E154">
        <f t="shared" si="26"/>
        <v>-77</v>
      </c>
      <c r="F154">
        <f t="shared" si="27"/>
        <v>2334</v>
      </c>
      <c r="G154">
        <f t="shared" si="19"/>
        <v>2259</v>
      </c>
      <c r="H154">
        <f t="shared" si="20"/>
        <v>2259</v>
      </c>
      <c r="I154">
        <f t="shared" si="21"/>
        <v>-75</v>
      </c>
      <c r="J154" t="b">
        <f t="shared" si="22"/>
        <v>0</v>
      </c>
      <c r="K154">
        <f t="shared" si="23"/>
        <v>-75</v>
      </c>
      <c r="L154">
        <f t="shared" si="24"/>
        <v>27579</v>
      </c>
      <c r="N154">
        <f t="shared" si="25"/>
        <v>15160</v>
      </c>
    </row>
    <row r="155" spans="1:14" x14ac:dyDescent="0.25">
      <c r="A155" t="s">
        <v>242</v>
      </c>
      <c r="B155" s="143">
        <v>43530</v>
      </c>
      <c r="C155" s="144">
        <v>154</v>
      </c>
      <c r="D155">
        <v>-120</v>
      </c>
      <c r="E155">
        <f t="shared" si="26"/>
        <v>-75</v>
      </c>
      <c r="F155">
        <f t="shared" si="27"/>
        <v>2259</v>
      </c>
      <c r="G155">
        <f t="shared" si="19"/>
        <v>2139</v>
      </c>
      <c r="H155">
        <f t="shared" si="20"/>
        <v>2139</v>
      </c>
      <c r="I155">
        <f t="shared" si="21"/>
        <v>-120</v>
      </c>
      <c r="J155" t="b">
        <f t="shared" si="22"/>
        <v>0</v>
      </c>
      <c r="K155">
        <f t="shared" si="23"/>
        <v>-120</v>
      </c>
      <c r="L155">
        <f t="shared" si="24"/>
        <v>27459</v>
      </c>
      <c r="N155">
        <f t="shared" si="25"/>
        <v>15040</v>
      </c>
    </row>
    <row r="156" spans="1:14" x14ac:dyDescent="0.25">
      <c r="A156" t="s">
        <v>242</v>
      </c>
      <c r="B156" s="143">
        <v>43555</v>
      </c>
      <c r="C156" s="144">
        <v>155</v>
      </c>
      <c r="D156">
        <v>-140</v>
      </c>
      <c r="E156">
        <f t="shared" si="26"/>
        <v>-120</v>
      </c>
      <c r="F156">
        <f t="shared" si="27"/>
        <v>2139</v>
      </c>
      <c r="G156">
        <f t="shared" si="19"/>
        <v>1999</v>
      </c>
      <c r="H156">
        <f t="shared" si="20"/>
        <v>1999</v>
      </c>
      <c r="I156">
        <f t="shared" si="21"/>
        <v>-140</v>
      </c>
      <c r="J156" t="b">
        <f t="shared" si="22"/>
        <v>0</v>
      </c>
      <c r="K156">
        <f t="shared" si="23"/>
        <v>-140</v>
      </c>
      <c r="L156">
        <f t="shared" si="24"/>
        <v>27319</v>
      </c>
      <c r="N156">
        <f t="shared" si="25"/>
        <v>14900</v>
      </c>
    </row>
    <row r="157" spans="1:14" x14ac:dyDescent="0.25">
      <c r="A157" t="s">
        <v>242</v>
      </c>
      <c r="B157" s="143">
        <v>43585</v>
      </c>
      <c r="C157" s="144">
        <v>156</v>
      </c>
      <c r="D157">
        <v>-150</v>
      </c>
      <c r="E157">
        <f t="shared" si="26"/>
        <v>-140</v>
      </c>
      <c r="F157">
        <f t="shared" si="27"/>
        <v>1999</v>
      </c>
      <c r="G157">
        <f t="shared" si="19"/>
        <v>1849</v>
      </c>
      <c r="H157">
        <f t="shared" si="20"/>
        <v>1849</v>
      </c>
      <c r="I157">
        <f t="shared" si="21"/>
        <v>-150</v>
      </c>
      <c r="J157" t="b">
        <f t="shared" si="22"/>
        <v>0</v>
      </c>
      <c r="K157">
        <f t="shared" si="23"/>
        <v>-150</v>
      </c>
      <c r="L157">
        <f t="shared" si="24"/>
        <v>27169</v>
      </c>
      <c r="N157">
        <f t="shared" si="25"/>
        <v>14750</v>
      </c>
    </row>
    <row r="158" spans="1:14" x14ac:dyDescent="0.25">
      <c r="A158" t="s">
        <v>242</v>
      </c>
      <c r="B158" s="143">
        <v>43616</v>
      </c>
      <c r="C158" s="144">
        <v>157</v>
      </c>
      <c r="D158">
        <v>-270</v>
      </c>
      <c r="E158">
        <f t="shared" si="26"/>
        <v>-150</v>
      </c>
      <c r="F158">
        <f t="shared" si="27"/>
        <v>1849</v>
      </c>
      <c r="G158">
        <f t="shared" si="19"/>
        <v>1579</v>
      </c>
      <c r="H158">
        <f t="shared" si="20"/>
        <v>1579</v>
      </c>
      <c r="I158">
        <f t="shared" si="21"/>
        <v>-270</v>
      </c>
      <c r="J158" t="b">
        <f t="shared" si="22"/>
        <v>0</v>
      </c>
      <c r="K158">
        <f t="shared" si="23"/>
        <v>-270</v>
      </c>
      <c r="L158">
        <f t="shared" si="24"/>
        <v>26899</v>
      </c>
      <c r="N158">
        <f t="shared" si="25"/>
        <v>14480</v>
      </c>
    </row>
    <row r="159" spans="1:14" x14ac:dyDescent="0.25">
      <c r="A159" t="s">
        <v>242</v>
      </c>
      <c r="B159" s="143">
        <v>43646</v>
      </c>
      <c r="C159" s="144">
        <v>158</v>
      </c>
      <c r="D159">
        <v>-365</v>
      </c>
      <c r="E159">
        <f t="shared" si="26"/>
        <v>-270</v>
      </c>
      <c r="F159">
        <f t="shared" si="27"/>
        <v>1579</v>
      </c>
      <c r="G159">
        <f t="shared" si="19"/>
        <v>1214</v>
      </c>
      <c r="H159">
        <f t="shared" si="20"/>
        <v>1214</v>
      </c>
      <c r="I159">
        <f t="shared" si="21"/>
        <v>-365</v>
      </c>
      <c r="J159" t="b">
        <f t="shared" si="22"/>
        <v>0</v>
      </c>
      <c r="K159">
        <f t="shared" si="23"/>
        <v>-365</v>
      </c>
      <c r="L159">
        <f t="shared" si="24"/>
        <v>26534</v>
      </c>
      <c r="N159">
        <f t="shared" si="25"/>
        <v>14115</v>
      </c>
    </row>
    <row r="160" spans="1:14" x14ac:dyDescent="0.25">
      <c r="A160" t="s">
        <v>242</v>
      </c>
      <c r="B160" s="143">
        <v>43677</v>
      </c>
      <c r="C160" s="144">
        <v>159</v>
      </c>
      <c r="D160">
        <v>-275</v>
      </c>
      <c r="E160">
        <f t="shared" si="26"/>
        <v>-365</v>
      </c>
      <c r="F160">
        <f t="shared" si="27"/>
        <v>1214</v>
      </c>
      <c r="G160">
        <f t="shared" si="19"/>
        <v>939</v>
      </c>
      <c r="H160">
        <f t="shared" si="20"/>
        <v>939</v>
      </c>
      <c r="I160">
        <f t="shared" si="21"/>
        <v>-275</v>
      </c>
      <c r="J160" t="b">
        <f t="shared" si="22"/>
        <v>0</v>
      </c>
      <c r="K160">
        <f t="shared" si="23"/>
        <v>-275</v>
      </c>
      <c r="L160">
        <f t="shared" si="24"/>
        <v>26259</v>
      </c>
      <c r="N160">
        <f t="shared" si="25"/>
        <v>13840</v>
      </c>
    </row>
    <row r="161" spans="1:14" x14ac:dyDescent="0.25">
      <c r="A161" t="s">
        <v>242</v>
      </c>
      <c r="B161" s="143">
        <v>43706</v>
      </c>
      <c r="C161" s="144">
        <v>160</v>
      </c>
      <c r="D161">
        <v>-1</v>
      </c>
      <c r="E161">
        <f t="shared" si="26"/>
        <v>-275</v>
      </c>
      <c r="F161">
        <f t="shared" si="27"/>
        <v>939</v>
      </c>
      <c r="G161">
        <f t="shared" si="19"/>
        <v>938</v>
      </c>
      <c r="H161">
        <f t="shared" si="20"/>
        <v>938</v>
      </c>
      <c r="I161">
        <f t="shared" si="21"/>
        <v>-1</v>
      </c>
      <c r="J161" t="b">
        <f t="shared" si="22"/>
        <v>0</v>
      </c>
      <c r="K161">
        <f t="shared" si="23"/>
        <v>-1</v>
      </c>
      <c r="L161">
        <f t="shared" si="24"/>
        <v>26258</v>
      </c>
      <c r="N161">
        <f t="shared" si="25"/>
        <v>13839</v>
      </c>
    </row>
    <row r="162" spans="1:14" x14ac:dyDescent="0.25">
      <c r="A162" t="s">
        <v>242</v>
      </c>
      <c r="B162" s="143">
        <v>43712</v>
      </c>
      <c r="C162" s="144">
        <v>161</v>
      </c>
      <c r="D162">
        <v>-1</v>
      </c>
      <c r="E162">
        <f t="shared" si="26"/>
        <v>-1</v>
      </c>
      <c r="F162">
        <f t="shared" si="27"/>
        <v>938</v>
      </c>
      <c r="G162">
        <f t="shared" si="19"/>
        <v>937</v>
      </c>
      <c r="H162">
        <f t="shared" si="20"/>
        <v>937</v>
      </c>
      <c r="I162">
        <f t="shared" si="21"/>
        <v>-1</v>
      </c>
      <c r="J162" t="b">
        <f t="shared" si="22"/>
        <v>0</v>
      </c>
      <c r="K162">
        <f t="shared" si="23"/>
        <v>-1</v>
      </c>
      <c r="L162">
        <f t="shared" si="24"/>
        <v>26257</v>
      </c>
      <c r="N162">
        <f t="shared" si="25"/>
        <v>13838</v>
      </c>
    </row>
    <row r="163" spans="1:14" x14ac:dyDescent="0.25">
      <c r="A163" t="s">
        <v>242</v>
      </c>
      <c r="B163" s="143">
        <v>43713</v>
      </c>
      <c r="C163" s="144">
        <v>162</v>
      </c>
      <c r="D163">
        <v>-238</v>
      </c>
      <c r="E163">
        <f t="shared" si="26"/>
        <v>-1</v>
      </c>
      <c r="F163">
        <f t="shared" si="27"/>
        <v>937</v>
      </c>
      <c r="G163">
        <f t="shared" si="19"/>
        <v>699</v>
      </c>
      <c r="H163">
        <f t="shared" si="20"/>
        <v>699</v>
      </c>
      <c r="I163">
        <f t="shared" si="21"/>
        <v>-238</v>
      </c>
      <c r="J163" t="b">
        <f t="shared" si="22"/>
        <v>0</v>
      </c>
      <c r="K163">
        <f t="shared" si="23"/>
        <v>-238</v>
      </c>
      <c r="L163">
        <f t="shared" si="24"/>
        <v>26019</v>
      </c>
      <c r="N163">
        <f t="shared" si="25"/>
        <v>13600</v>
      </c>
    </row>
    <row r="164" spans="1:14" x14ac:dyDescent="0.25">
      <c r="A164" t="s">
        <v>242</v>
      </c>
      <c r="B164" s="143">
        <v>43720</v>
      </c>
      <c r="C164" s="144">
        <v>163</v>
      </c>
      <c r="D164">
        <v>-1</v>
      </c>
      <c r="E164">
        <f t="shared" si="26"/>
        <v>-238</v>
      </c>
      <c r="F164">
        <f t="shared" si="27"/>
        <v>699</v>
      </c>
      <c r="G164">
        <f t="shared" si="19"/>
        <v>698</v>
      </c>
      <c r="H164">
        <f t="shared" si="20"/>
        <v>698</v>
      </c>
      <c r="I164">
        <f t="shared" si="21"/>
        <v>-1</v>
      </c>
      <c r="J164" t="b">
        <f t="shared" si="22"/>
        <v>0</v>
      </c>
      <c r="K164">
        <f t="shared" si="23"/>
        <v>-1</v>
      </c>
      <c r="L164">
        <f t="shared" si="24"/>
        <v>26018</v>
      </c>
      <c r="N164">
        <f t="shared" si="25"/>
        <v>13599</v>
      </c>
    </row>
    <row r="165" spans="1:14" x14ac:dyDescent="0.25">
      <c r="A165" t="s">
        <v>242</v>
      </c>
      <c r="B165" s="143">
        <v>43727</v>
      </c>
      <c r="C165" s="144">
        <v>164</v>
      </c>
      <c r="D165">
        <v>-1</v>
      </c>
      <c r="E165">
        <f t="shared" si="26"/>
        <v>-1</v>
      </c>
      <c r="F165">
        <f t="shared" si="27"/>
        <v>698</v>
      </c>
      <c r="G165">
        <f t="shared" si="19"/>
        <v>697</v>
      </c>
      <c r="H165">
        <f t="shared" si="20"/>
        <v>697</v>
      </c>
      <c r="I165">
        <f t="shared" si="21"/>
        <v>-1</v>
      </c>
      <c r="J165" t="b">
        <f t="shared" si="22"/>
        <v>0</v>
      </c>
      <c r="K165">
        <f t="shared" si="23"/>
        <v>-1</v>
      </c>
      <c r="L165">
        <f t="shared" si="24"/>
        <v>26017</v>
      </c>
      <c r="N165">
        <f t="shared" si="25"/>
        <v>13598</v>
      </c>
    </row>
    <row r="166" spans="1:14" x14ac:dyDescent="0.25">
      <c r="A166" t="s">
        <v>242</v>
      </c>
      <c r="B166" s="143">
        <v>43733</v>
      </c>
      <c r="C166" s="144">
        <v>165</v>
      </c>
      <c r="D166">
        <v>-1</v>
      </c>
      <c r="E166">
        <f t="shared" si="26"/>
        <v>-1</v>
      </c>
      <c r="F166">
        <f t="shared" si="27"/>
        <v>697</v>
      </c>
      <c r="G166">
        <f t="shared" si="19"/>
        <v>696</v>
      </c>
      <c r="H166">
        <f t="shared" si="20"/>
        <v>696</v>
      </c>
      <c r="I166">
        <f t="shared" si="21"/>
        <v>-1</v>
      </c>
      <c r="J166" t="b">
        <f t="shared" si="22"/>
        <v>0</v>
      </c>
      <c r="K166">
        <f t="shared" si="23"/>
        <v>-1</v>
      </c>
      <c r="L166">
        <f t="shared" si="24"/>
        <v>26016</v>
      </c>
      <c r="N166">
        <f t="shared" si="25"/>
        <v>13597</v>
      </c>
    </row>
    <row r="167" spans="1:14" x14ac:dyDescent="0.25">
      <c r="A167" t="s">
        <v>242</v>
      </c>
      <c r="B167" s="143">
        <v>43741</v>
      </c>
      <c r="C167" s="144">
        <v>166</v>
      </c>
      <c r="D167">
        <v>-173</v>
      </c>
      <c r="E167">
        <f t="shared" si="26"/>
        <v>-1</v>
      </c>
      <c r="F167">
        <f t="shared" si="27"/>
        <v>696</v>
      </c>
      <c r="G167">
        <f t="shared" si="19"/>
        <v>523</v>
      </c>
      <c r="H167">
        <f t="shared" si="20"/>
        <v>523</v>
      </c>
      <c r="I167">
        <f t="shared" si="21"/>
        <v>-173</v>
      </c>
      <c r="J167" t="b">
        <f t="shared" si="22"/>
        <v>0</v>
      </c>
      <c r="K167">
        <f t="shared" si="23"/>
        <v>-173</v>
      </c>
      <c r="L167">
        <f t="shared" si="24"/>
        <v>25843</v>
      </c>
      <c r="N167">
        <f t="shared" si="25"/>
        <v>13424</v>
      </c>
    </row>
    <row r="168" spans="1:14" x14ac:dyDescent="0.25">
      <c r="A168" t="s">
        <v>242</v>
      </c>
      <c r="B168" s="143">
        <v>43741</v>
      </c>
      <c r="C168" s="144">
        <v>167</v>
      </c>
      <c r="D168">
        <v>-4</v>
      </c>
      <c r="E168">
        <f t="shared" si="26"/>
        <v>-173</v>
      </c>
      <c r="F168">
        <f t="shared" si="27"/>
        <v>523</v>
      </c>
      <c r="G168">
        <f t="shared" si="19"/>
        <v>519</v>
      </c>
      <c r="H168">
        <f t="shared" si="20"/>
        <v>519</v>
      </c>
      <c r="I168">
        <f t="shared" si="21"/>
        <v>-4</v>
      </c>
      <c r="J168" t="b">
        <f t="shared" si="22"/>
        <v>0</v>
      </c>
      <c r="K168">
        <f t="shared" si="23"/>
        <v>-4</v>
      </c>
      <c r="L168">
        <f t="shared" si="24"/>
        <v>25839</v>
      </c>
      <c r="N168">
        <f t="shared" si="25"/>
        <v>13420</v>
      </c>
    </row>
    <row r="169" spans="1:14" x14ac:dyDescent="0.25">
      <c r="A169" t="s">
        <v>242</v>
      </c>
      <c r="B169" s="143">
        <v>43748</v>
      </c>
      <c r="C169" s="144">
        <v>168</v>
      </c>
      <c r="D169">
        <v>-1</v>
      </c>
      <c r="E169">
        <f t="shared" si="26"/>
        <v>-4</v>
      </c>
      <c r="F169">
        <f t="shared" si="27"/>
        <v>519</v>
      </c>
      <c r="G169">
        <f t="shared" si="19"/>
        <v>518</v>
      </c>
      <c r="H169">
        <f t="shared" si="20"/>
        <v>518</v>
      </c>
      <c r="I169">
        <f t="shared" si="21"/>
        <v>-1</v>
      </c>
      <c r="J169" t="b">
        <f t="shared" si="22"/>
        <v>0</v>
      </c>
      <c r="K169">
        <f t="shared" si="23"/>
        <v>-1</v>
      </c>
      <c r="L169">
        <f t="shared" si="24"/>
        <v>25838</v>
      </c>
      <c r="N169">
        <f t="shared" si="25"/>
        <v>13419</v>
      </c>
    </row>
    <row r="170" spans="1:14" x14ac:dyDescent="0.25">
      <c r="A170" t="s">
        <v>242</v>
      </c>
      <c r="B170" s="143">
        <v>43753</v>
      </c>
      <c r="C170" s="144">
        <v>169</v>
      </c>
      <c r="D170">
        <v>-1</v>
      </c>
      <c r="E170">
        <f t="shared" si="26"/>
        <v>-1</v>
      </c>
      <c r="F170">
        <f t="shared" si="27"/>
        <v>518</v>
      </c>
      <c r="G170">
        <f t="shared" si="19"/>
        <v>517</v>
      </c>
      <c r="H170">
        <f t="shared" si="20"/>
        <v>517</v>
      </c>
      <c r="I170">
        <f t="shared" si="21"/>
        <v>-1</v>
      </c>
      <c r="J170" t="b">
        <f t="shared" si="22"/>
        <v>0</v>
      </c>
      <c r="K170">
        <f t="shared" si="23"/>
        <v>-1</v>
      </c>
      <c r="L170">
        <f t="shared" si="24"/>
        <v>25837</v>
      </c>
      <c r="N170">
        <f t="shared" si="25"/>
        <v>13418</v>
      </c>
    </row>
    <row r="171" spans="1:14" x14ac:dyDescent="0.25">
      <c r="A171" t="s">
        <v>242</v>
      </c>
      <c r="B171" s="143">
        <v>43761</v>
      </c>
      <c r="C171" s="144">
        <v>170</v>
      </c>
      <c r="D171">
        <v>-1</v>
      </c>
      <c r="E171">
        <f t="shared" si="26"/>
        <v>-1</v>
      </c>
      <c r="F171">
        <f t="shared" si="27"/>
        <v>517</v>
      </c>
      <c r="G171">
        <f t="shared" si="19"/>
        <v>516</v>
      </c>
      <c r="H171">
        <f t="shared" si="20"/>
        <v>516</v>
      </c>
      <c r="I171">
        <f t="shared" si="21"/>
        <v>-1</v>
      </c>
      <c r="J171" t="b">
        <f t="shared" si="22"/>
        <v>0</v>
      </c>
      <c r="K171">
        <f t="shared" si="23"/>
        <v>-1</v>
      </c>
      <c r="L171">
        <f t="shared" si="24"/>
        <v>25836</v>
      </c>
      <c r="N171">
        <f t="shared" si="25"/>
        <v>13417</v>
      </c>
    </row>
    <row r="172" spans="1:14" x14ac:dyDescent="0.25">
      <c r="A172" t="s">
        <v>242</v>
      </c>
      <c r="B172" s="143">
        <v>43769</v>
      </c>
      <c r="C172" s="144">
        <v>171</v>
      </c>
      <c r="D172">
        <v>-1</v>
      </c>
      <c r="E172">
        <f t="shared" si="26"/>
        <v>-1</v>
      </c>
      <c r="F172">
        <f t="shared" si="27"/>
        <v>516</v>
      </c>
      <c r="G172">
        <f t="shared" si="19"/>
        <v>515</v>
      </c>
      <c r="H172">
        <f t="shared" si="20"/>
        <v>515</v>
      </c>
      <c r="I172">
        <f t="shared" si="21"/>
        <v>-1</v>
      </c>
      <c r="J172" t="b">
        <f t="shared" si="22"/>
        <v>0</v>
      </c>
      <c r="K172">
        <f t="shared" si="23"/>
        <v>-1</v>
      </c>
      <c r="L172">
        <f t="shared" si="24"/>
        <v>25835</v>
      </c>
      <c r="N172">
        <f t="shared" si="25"/>
        <v>13416</v>
      </c>
    </row>
    <row r="173" spans="1:14" x14ac:dyDescent="0.25">
      <c r="A173" t="s">
        <v>242</v>
      </c>
      <c r="B173" s="143">
        <v>43769</v>
      </c>
      <c r="C173" s="144">
        <v>172</v>
      </c>
      <c r="D173">
        <v>1</v>
      </c>
      <c r="E173">
        <f t="shared" si="26"/>
        <v>-1</v>
      </c>
      <c r="F173">
        <f t="shared" si="27"/>
        <v>515</v>
      </c>
      <c r="G173">
        <f t="shared" si="19"/>
        <v>516</v>
      </c>
      <c r="H173">
        <f t="shared" si="20"/>
        <v>516</v>
      </c>
      <c r="I173">
        <f t="shared" si="21"/>
        <v>1</v>
      </c>
      <c r="J173">
        <f t="shared" si="22"/>
        <v>172</v>
      </c>
      <c r="K173">
        <f t="shared" si="23"/>
        <v>1</v>
      </c>
      <c r="L173">
        <f t="shared" si="24"/>
        <v>25836</v>
      </c>
      <c r="N173">
        <f t="shared" si="25"/>
        <v>13417</v>
      </c>
    </row>
    <row r="174" spans="1:14" x14ac:dyDescent="0.25">
      <c r="A174" t="s">
        <v>242</v>
      </c>
      <c r="B174" s="143">
        <v>43773</v>
      </c>
      <c r="C174" s="144">
        <v>173</v>
      </c>
      <c r="D174">
        <v>-417</v>
      </c>
      <c r="E174">
        <f t="shared" si="26"/>
        <v>1</v>
      </c>
      <c r="F174">
        <f t="shared" si="27"/>
        <v>516</v>
      </c>
      <c r="G174">
        <f t="shared" si="19"/>
        <v>99</v>
      </c>
      <c r="H174">
        <f t="shared" si="20"/>
        <v>99</v>
      </c>
      <c r="I174">
        <f t="shared" si="21"/>
        <v>-417</v>
      </c>
      <c r="J174" t="b">
        <f t="shared" si="22"/>
        <v>0</v>
      </c>
      <c r="K174">
        <f t="shared" si="23"/>
        <v>-417</v>
      </c>
      <c r="L174">
        <f t="shared" si="24"/>
        <v>25419</v>
      </c>
      <c r="N174">
        <f t="shared" si="25"/>
        <v>13000</v>
      </c>
    </row>
    <row r="175" spans="1:14" x14ac:dyDescent="0.25">
      <c r="A175" t="s">
        <v>242</v>
      </c>
      <c r="B175" s="143">
        <v>43802</v>
      </c>
      <c r="C175" s="144">
        <v>174</v>
      </c>
      <c r="D175">
        <v>-1</v>
      </c>
      <c r="E175">
        <f t="shared" si="26"/>
        <v>-417</v>
      </c>
      <c r="F175">
        <f t="shared" si="27"/>
        <v>99</v>
      </c>
      <c r="G175">
        <f t="shared" si="19"/>
        <v>98</v>
      </c>
      <c r="H175">
        <f t="shared" si="20"/>
        <v>98</v>
      </c>
      <c r="I175">
        <f t="shared" si="21"/>
        <v>-1</v>
      </c>
      <c r="J175" t="b">
        <f t="shared" si="22"/>
        <v>0</v>
      </c>
      <c r="K175">
        <f t="shared" si="23"/>
        <v>-1</v>
      </c>
      <c r="L175">
        <f t="shared" si="24"/>
        <v>25418</v>
      </c>
      <c r="N175">
        <f t="shared" si="25"/>
        <v>12999</v>
      </c>
    </row>
    <row r="176" spans="1:14" x14ac:dyDescent="0.25">
      <c r="A176" t="s">
        <v>242</v>
      </c>
      <c r="B176" s="143">
        <v>43804</v>
      </c>
      <c r="C176" s="144">
        <v>175</v>
      </c>
      <c r="D176">
        <v>-129</v>
      </c>
      <c r="E176">
        <f t="shared" si="26"/>
        <v>-1</v>
      </c>
      <c r="F176">
        <f t="shared" si="27"/>
        <v>98</v>
      </c>
      <c r="G176">
        <f t="shared" si="19"/>
        <v>-31</v>
      </c>
      <c r="H176">
        <f t="shared" si="20"/>
        <v>-31</v>
      </c>
      <c r="I176">
        <f t="shared" si="21"/>
        <v>-129</v>
      </c>
      <c r="J176" t="b">
        <f t="shared" si="22"/>
        <v>0</v>
      </c>
      <c r="K176">
        <f t="shared" si="23"/>
        <v>-129</v>
      </c>
      <c r="L176">
        <f t="shared" si="24"/>
        <v>25289</v>
      </c>
      <c r="N176">
        <f t="shared" si="25"/>
        <v>12870</v>
      </c>
    </row>
    <row r="177" spans="1:14" x14ac:dyDescent="0.25">
      <c r="A177" t="s">
        <v>242</v>
      </c>
      <c r="B177" s="143">
        <v>43810</v>
      </c>
      <c r="C177" s="144">
        <v>176</v>
      </c>
      <c r="D177">
        <v>-1</v>
      </c>
      <c r="E177">
        <f t="shared" si="26"/>
        <v>-129</v>
      </c>
      <c r="F177">
        <f t="shared" si="27"/>
        <v>-31</v>
      </c>
      <c r="G177">
        <f t="shared" si="19"/>
        <v>-32</v>
      </c>
      <c r="H177">
        <f t="shared" si="20"/>
        <v>-32</v>
      </c>
      <c r="I177">
        <f t="shared" si="21"/>
        <v>-1</v>
      </c>
      <c r="J177" t="b">
        <f t="shared" si="22"/>
        <v>0</v>
      </c>
      <c r="K177">
        <f t="shared" si="23"/>
        <v>-1</v>
      </c>
      <c r="L177">
        <f t="shared" si="24"/>
        <v>25288</v>
      </c>
      <c r="N177">
        <f t="shared" si="25"/>
        <v>12869</v>
      </c>
    </row>
    <row r="178" spans="1:14" x14ac:dyDescent="0.25">
      <c r="A178" t="s">
        <v>242</v>
      </c>
      <c r="B178" s="143">
        <v>43816</v>
      </c>
      <c r="C178" s="144">
        <v>177</v>
      </c>
      <c r="D178">
        <v>-1</v>
      </c>
      <c r="E178">
        <f t="shared" si="26"/>
        <v>-1</v>
      </c>
      <c r="F178">
        <f t="shared" si="27"/>
        <v>-32</v>
      </c>
      <c r="G178">
        <f t="shared" si="19"/>
        <v>-33</v>
      </c>
      <c r="H178">
        <f t="shared" si="20"/>
        <v>-33</v>
      </c>
      <c r="I178">
        <f t="shared" si="21"/>
        <v>-1</v>
      </c>
      <c r="J178" t="b">
        <f t="shared" si="22"/>
        <v>0</v>
      </c>
      <c r="K178">
        <f t="shared" si="23"/>
        <v>-1</v>
      </c>
      <c r="L178">
        <f t="shared" si="24"/>
        <v>25287</v>
      </c>
      <c r="N178">
        <f t="shared" si="25"/>
        <v>12868</v>
      </c>
    </row>
    <row r="179" spans="1:14" x14ac:dyDescent="0.25">
      <c r="A179" t="s">
        <v>242</v>
      </c>
      <c r="B179" s="143">
        <v>43823</v>
      </c>
      <c r="C179" s="144">
        <v>178</v>
      </c>
      <c r="D179">
        <v>-1</v>
      </c>
      <c r="E179">
        <f t="shared" si="26"/>
        <v>-1</v>
      </c>
      <c r="F179">
        <f t="shared" si="27"/>
        <v>-33</v>
      </c>
      <c r="G179">
        <f t="shared" si="19"/>
        <v>-34</v>
      </c>
      <c r="H179">
        <f t="shared" si="20"/>
        <v>-34</v>
      </c>
      <c r="I179">
        <f t="shared" si="21"/>
        <v>-1</v>
      </c>
      <c r="J179" t="b">
        <f t="shared" si="22"/>
        <v>0</v>
      </c>
      <c r="K179">
        <f t="shared" si="23"/>
        <v>-1</v>
      </c>
      <c r="L179">
        <f t="shared" si="24"/>
        <v>25286</v>
      </c>
      <c r="N179">
        <f t="shared" si="25"/>
        <v>12867</v>
      </c>
    </row>
    <row r="180" spans="1:14" x14ac:dyDescent="0.25">
      <c r="A180" t="s">
        <v>242</v>
      </c>
      <c r="B180" s="143">
        <v>43832</v>
      </c>
      <c r="C180" s="144">
        <v>179</v>
      </c>
      <c r="D180">
        <v>-1</v>
      </c>
      <c r="E180">
        <f t="shared" si="26"/>
        <v>-1</v>
      </c>
      <c r="F180">
        <f t="shared" si="27"/>
        <v>-34</v>
      </c>
      <c r="G180">
        <f t="shared" si="19"/>
        <v>-35</v>
      </c>
      <c r="H180">
        <f t="shared" si="20"/>
        <v>-35</v>
      </c>
      <c r="I180">
        <f t="shared" si="21"/>
        <v>-1</v>
      </c>
      <c r="J180" t="b">
        <f t="shared" si="22"/>
        <v>0</v>
      </c>
      <c r="K180">
        <f t="shared" si="23"/>
        <v>-1</v>
      </c>
      <c r="L180">
        <f t="shared" si="24"/>
        <v>25285</v>
      </c>
      <c r="N180">
        <f t="shared" si="25"/>
        <v>12866</v>
      </c>
    </row>
    <row r="181" spans="1:14" x14ac:dyDescent="0.25">
      <c r="A181" t="s">
        <v>242</v>
      </c>
      <c r="B181" s="143">
        <v>43834</v>
      </c>
      <c r="C181" s="144">
        <v>180</v>
      </c>
      <c r="D181">
        <v>-139</v>
      </c>
      <c r="E181">
        <f t="shared" si="26"/>
        <v>-1</v>
      </c>
      <c r="F181">
        <f t="shared" si="27"/>
        <v>-35</v>
      </c>
      <c r="G181">
        <f t="shared" si="19"/>
        <v>-174</v>
      </c>
      <c r="H181">
        <f t="shared" si="20"/>
        <v>-174</v>
      </c>
      <c r="I181">
        <f t="shared" si="21"/>
        <v>-139</v>
      </c>
      <c r="J181" t="b">
        <f t="shared" si="22"/>
        <v>0</v>
      </c>
      <c r="K181">
        <f t="shared" si="23"/>
        <v>-139</v>
      </c>
      <c r="L181">
        <f t="shared" si="24"/>
        <v>25146</v>
      </c>
      <c r="N181">
        <f t="shared" si="25"/>
        <v>12727</v>
      </c>
    </row>
    <row r="182" spans="1:14" x14ac:dyDescent="0.25">
      <c r="A182" t="s">
        <v>242</v>
      </c>
      <c r="B182" s="143">
        <v>43838</v>
      </c>
      <c r="C182" s="144">
        <v>181</v>
      </c>
      <c r="D182">
        <v>-1</v>
      </c>
      <c r="E182">
        <f t="shared" si="26"/>
        <v>-139</v>
      </c>
      <c r="F182">
        <f t="shared" si="27"/>
        <v>-174</v>
      </c>
      <c r="G182">
        <f t="shared" si="19"/>
        <v>-175</v>
      </c>
      <c r="H182">
        <f t="shared" si="20"/>
        <v>-175</v>
      </c>
      <c r="I182">
        <f t="shared" si="21"/>
        <v>-1</v>
      </c>
      <c r="J182" t="b">
        <f t="shared" si="22"/>
        <v>0</v>
      </c>
      <c r="K182">
        <f t="shared" si="23"/>
        <v>-1</v>
      </c>
      <c r="L182">
        <f t="shared" si="24"/>
        <v>25145</v>
      </c>
      <c r="N182">
        <f t="shared" si="25"/>
        <v>12726</v>
      </c>
    </row>
    <row r="183" spans="1:14" x14ac:dyDescent="0.25">
      <c r="A183" t="s">
        <v>242</v>
      </c>
      <c r="B183" s="143">
        <v>43844</v>
      </c>
      <c r="C183" s="144">
        <v>182</v>
      </c>
      <c r="D183">
        <v>-1</v>
      </c>
      <c r="E183">
        <f t="shared" si="26"/>
        <v>-1</v>
      </c>
      <c r="F183">
        <f t="shared" si="27"/>
        <v>-175</v>
      </c>
      <c r="G183">
        <f t="shared" si="19"/>
        <v>-176</v>
      </c>
      <c r="H183">
        <f t="shared" si="20"/>
        <v>-176</v>
      </c>
      <c r="I183">
        <f t="shared" si="21"/>
        <v>-1</v>
      </c>
      <c r="J183" t="b">
        <f t="shared" si="22"/>
        <v>0</v>
      </c>
      <c r="K183">
        <f t="shared" si="23"/>
        <v>-1</v>
      </c>
      <c r="L183">
        <f t="shared" si="24"/>
        <v>25144</v>
      </c>
      <c r="N183">
        <f t="shared" si="25"/>
        <v>12725</v>
      </c>
    </row>
    <row r="184" spans="1:14" x14ac:dyDescent="0.25">
      <c r="A184" t="s">
        <v>242</v>
      </c>
      <c r="B184" s="143">
        <v>43893</v>
      </c>
      <c r="C184" s="144">
        <v>183</v>
      </c>
      <c r="D184">
        <v>-88</v>
      </c>
      <c r="E184">
        <f t="shared" si="26"/>
        <v>-1</v>
      </c>
      <c r="F184">
        <f t="shared" si="27"/>
        <v>-176</v>
      </c>
      <c r="G184">
        <f t="shared" si="19"/>
        <v>-264</v>
      </c>
      <c r="H184">
        <f t="shared" si="20"/>
        <v>-264</v>
      </c>
      <c r="I184">
        <f t="shared" si="21"/>
        <v>-88</v>
      </c>
      <c r="J184" t="b">
        <f t="shared" si="22"/>
        <v>0</v>
      </c>
      <c r="K184">
        <f t="shared" si="23"/>
        <v>-88</v>
      </c>
      <c r="L184">
        <f t="shared" si="24"/>
        <v>25056</v>
      </c>
      <c r="N184">
        <f t="shared" si="25"/>
        <v>12637</v>
      </c>
    </row>
    <row r="185" spans="1:14" x14ac:dyDescent="0.25">
      <c r="A185" t="s">
        <v>242</v>
      </c>
      <c r="B185" s="143">
        <v>43956</v>
      </c>
      <c r="C185" s="144">
        <v>184</v>
      </c>
      <c r="D185">
        <v>-1</v>
      </c>
      <c r="E185">
        <f t="shared" si="26"/>
        <v>-88</v>
      </c>
      <c r="F185">
        <f t="shared" si="27"/>
        <v>-264</v>
      </c>
      <c r="G185">
        <f t="shared" si="19"/>
        <v>-265</v>
      </c>
      <c r="H185">
        <f t="shared" si="20"/>
        <v>-265</v>
      </c>
      <c r="I185">
        <f t="shared" si="21"/>
        <v>-1</v>
      </c>
      <c r="J185" t="b">
        <f t="shared" si="22"/>
        <v>0</v>
      </c>
      <c r="K185">
        <f t="shared" si="23"/>
        <v>-1</v>
      </c>
      <c r="L185">
        <f t="shared" si="24"/>
        <v>25055</v>
      </c>
      <c r="N185">
        <f t="shared" si="25"/>
        <v>12636</v>
      </c>
    </row>
    <row r="186" spans="1:14" x14ac:dyDescent="0.25">
      <c r="A186" t="s">
        <v>242</v>
      </c>
      <c r="B186" s="143">
        <v>43958</v>
      </c>
      <c r="C186" s="144">
        <v>185</v>
      </c>
      <c r="D186">
        <v>-188</v>
      </c>
      <c r="E186">
        <f t="shared" si="26"/>
        <v>-1</v>
      </c>
      <c r="F186">
        <f t="shared" si="27"/>
        <v>-265</v>
      </c>
      <c r="G186">
        <f t="shared" si="19"/>
        <v>-453</v>
      </c>
      <c r="H186">
        <f t="shared" si="20"/>
        <v>-453</v>
      </c>
      <c r="I186">
        <f t="shared" si="21"/>
        <v>-188</v>
      </c>
      <c r="J186" t="b">
        <f t="shared" si="22"/>
        <v>0</v>
      </c>
      <c r="K186">
        <f t="shared" si="23"/>
        <v>-188</v>
      </c>
      <c r="L186">
        <f t="shared" si="24"/>
        <v>24867</v>
      </c>
      <c r="N186">
        <f t="shared" si="25"/>
        <v>12448</v>
      </c>
    </row>
    <row r="187" spans="1:14" x14ac:dyDescent="0.25">
      <c r="A187" t="s">
        <v>242</v>
      </c>
      <c r="B187" s="143">
        <v>43984</v>
      </c>
      <c r="C187" s="144">
        <v>186</v>
      </c>
      <c r="D187">
        <v>-181</v>
      </c>
      <c r="E187">
        <f t="shared" si="26"/>
        <v>-188</v>
      </c>
      <c r="F187">
        <f t="shared" si="27"/>
        <v>-453</v>
      </c>
      <c r="G187">
        <f t="shared" si="19"/>
        <v>-634</v>
      </c>
      <c r="H187">
        <f t="shared" si="20"/>
        <v>-634</v>
      </c>
      <c r="I187">
        <f t="shared" si="21"/>
        <v>-181</v>
      </c>
      <c r="J187" t="b">
        <f t="shared" si="22"/>
        <v>0</v>
      </c>
      <c r="K187">
        <f t="shared" si="23"/>
        <v>-181</v>
      </c>
      <c r="L187">
        <f t="shared" si="24"/>
        <v>24686</v>
      </c>
      <c r="N187">
        <f t="shared" si="25"/>
        <v>12267</v>
      </c>
    </row>
    <row r="188" spans="1:14" x14ac:dyDescent="0.25">
      <c r="A188" t="s">
        <v>242</v>
      </c>
      <c r="B188" s="143">
        <v>44014</v>
      </c>
      <c r="C188" s="144">
        <v>187</v>
      </c>
      <c r="D188">
        <v>-282</v>
      </c>
      <c r="E188">
        <f t="shared" si="26"/>
        <v>-181</v>
      </c>
      <c r="F188">
        <f t="shared" si="27"/>
        <v>-634</v>
      </c>
      <c r="G188">
        <f t="shared" si="19"/>
        <v>-916</v>
      </c>
      <c r="H188">
        <f t="shared" si="20"/>
        <v>-916</v>
      </c>
      <c r="I188">
        <f t="shared" si="21"/>
        <v>-282</v>
      </c>
      <c r="J188" t="b">
        <f t="shared" si="22"/>
        <v>0</v>
      </c>
      <c r="K188">
        <f t="shared" si="23"/>
        <v>-282</v>
      </c>
      <c r="L188">
        <f t="shared" si="24"/>
        <v>24404</v>
      </c>
      <c r="N188">
        <f t="shared" si="25"/>
        <v>11985</v>
      </c>
    </row>
    <row r="189" spans="1:14" x14ac:dyDescent="0.25">
      <c r="A189" t="s">
        <v>242</v>
      </c>
      <c r="B189" s="143">
        <v>44054</v>
      </c>
      <c r="C189" s="144">
        <v>188</v>
      </c>
      <c r="D189">
        <v>-57</v>
      </c>
      <c r="E189">
        <f t="shared" si="26"/>
        <v>-282</v>
      </c>
      <c r="F189">
        <f t="shared" si="27"/>
        <v>-916</v>
      </c>
      <c r="G189">
        <f t="shared" si="19"/>
        <v>-973</v>
      </c>
      <c r="H189">
        <f t="shared" si="20"/>
        <v>-973</v>
      </c>
      <c r="I189">
        <f t="shared" si="21"/>
        <v>-57</v>
      </c>
      <c r="J189" t="b">
        <f t="shared" si="22"/>
        <v>0</v>
      </c>
      <c r="K189">
        <f t="shared" si="23"/>
        <v>-57</v>
      </c>
      <c r="L189">
        <f t="shared" si="24"/>
        <v>24347</v>
      </c>
      <c r="N189">
        <f t="shared" si="25"/>
        <v>11928</v>
      </c>
    </row>
    <row r="190" spans="1:14" x14ac:dyDescent="0.25">
      <c r="A190" t="s">
        <v>242</v>
      </c>
      <c r="B190" s="143">
        <v>44061</v>
      </c>
      <c r="C190" s="144">
        <v>189</v>
      </c>
      <c r="D190">
        <v>-99</v>
      </c>
      <c r="E190">
        <f t="shared" si="26"/>
        <v>-57</v>
      </c>
      <c r="F190">
        <f t="shared" si="27"/>
        <v>-973</v>
      </c>
      <c r="G190">
        <f t="shared" si="19"/>
        <v>-1072</v>
      </c>
      <c r="H190">
        <f t="shared" si="20"/>
        <v>-1072</v>
      </c>
      <c r="I190">
        <f t="shared" si="21"/>
        <v>-99</v>
      </c>
      <c r="J190" t="b">
        <f t="shared" si="22"/>
        <v>0</v>
      </c>
      <c r="K190">
        <f t="shared" si="23"/>
        <v>-99</v>
      </c>
      <c r="L190">
        <f t="shared" si="24"/>
        <v>24248</v>
      </c>
      <c r="N190">
        <f t="shared" si="25"/>
        <v>11829</v>
      </c>
    </row>
    <row r="191" spans="1:14" x14ac:dyDescent="0.25">
      <c r="A191" t="s">
        <v>242</v>
      </c>
      <c r="B191" s="143">
        <v>44068</v>
      </c>
      <c r="C191" s="144">
        <v>190</v>
      </c>
      <c r="D191">
        <v>-112</v>
      </c>
      <c r="E191">
        <f t="shared" si="26"/>
        <v>-99</v>
      </c>
      <c r="F191">
        <f t="shared" si="27"/>
        <v>-1072</v>
      </c>
      <c r="G191">
        <f t="shared" si="19"/>
        <v>-1184</v>
      </c>
      <c r="H191">
        <f t="shared" si="20"/>
        <v>-1184</v>
      </c>
      <c r="I191">
        <f t="shared" si="21"/>
        <v>-112</v>
      </c>
      <c r="J191" t="b">
        <f t="shared" si="22"/>
        <v>0</v>
      </c>
      <c r="K191">
        <f t="shared" si="23"/>
        <v>-112</v>
      </c>
      <c r="L191">
        <f t="shared" si="24"/>
        <v>24136</v>
      </c>
      <c r="N191">
        <f t="shared" si="25"/>
        <v>11717</v>
      </c>
    </row>
    <row r="192" spans="1:14" x14ac:dyDescent="0.25">
      <c r="A192" t="s">
        <v>242</v>
      </c>
      <c r="B192" s="143">
        <v>44074</v>
      </c>
      <c r="C192" s="144">
        <v>191</v>
      </c>
      <c r="D192">
        <v>-97</v>
      </c>
      <c r="E192">
        <f t="shared" si="26"/>
        <v>-112</v>
      </c>
      <c r="F192">
        <f t="shared" si="27"/>
        <v>-1184</v>
      </c>
      <c r="G192">
        <f t="shared" si="19"/>
        <v>-1281</v>
      </c>
      <c r="H192">
        <f t="shared" si="20"/>
        <v>-1281</v>
      </c>
      <c r="I192">
        <f t="shared" si="21"/>
        <v>-97</v>
      </c>
      <c r="J192" t="b">
        <f t="shared" si="22"/>
        <v>0</v>
      </c>
      <c r="K192">
        <f t="shared" si="23"/>
        <v>-97</v>
      </c>
      <c r="L192">
        <f t="shared" si="24"/>
        <v>24039</v>
      </c>
      <c r="N192">
        <f t="shared" si="25"/>
        <v>11620</v>
      </c>
    </row>
    <row r="193" spans="1:14" x14ac:dyDescent="0.25">
      <c r="A193" t="s">
        <v>242</v>
      </c>
      <c r="B193" s="143">
        <v>44082</v>
      </c>
      <c r="C193" s="144">
        <v>192</v>
      </c>
      <c r="D193">
        <v>-65</v>
      </c>
      <c r="E193">
        <f t="shared" si="26"/>
        <v>-97</v>
      </c>
      <c r="F193">
        <f t="shared" si="27"/>
        <v>-1281</v>
      </c>
      <c r="G193">
        <f t="shared" si="19"/>
        <v>-1346</v>
      </c>
      <c r="H193">
        <f t="shared" si="20"/>
        <v>-1346</v>
      </c>
      <c r="I193">
        <f t="shared" si="21"/>
        <v>-65</v>
      </c>
      <c r="J193" t="b">
        <f t="shared" si="22"/>
        <v>0</v>
      </c>
      <c r="K193">
        <f t="shared" si="23"/>
        <v>-65</v>
      </c>
      <c r="L193">
        <f t="shared" si="24"/>
        <v>23974</v>
      </c>
      <c r="N193">
        <f t="shared" si="25"/>
        <v>11555</v>
      </c>
    </row>
    <row r="194" spans="1:14" x14ac:dyDescent="0.25">
      <c r="A194" t="s">
        <v>242</v>
      </c>
      <c r="B194" s="143">
        <v>44089</v>
      </c>
      <c r="C194" s="144">
        <v>193</v>
      </c>
      <c r="D194">
        <v>-114</v>
      </c>
      <c r="E194">
        <f t="shared" si="26"/>
        <v>-65</v>
      </c>
      <c r="F194">
        <f t="shared" si="27"/>
        <v>-1346</v>
      </c>
      <c r="G194">
        <f t="shared" si="19"/>
        <v>-1460</v>
      </c>
      <c r="H194">
        <f t="shared" si="20"/>
        <v>-1460</v>
      </c>
      <c r="I194">
        <f t="shared" si="21"/>
        <v>-114</v>
      </c>
      <c r="J194" t="b">
        <f t="shared" si="22"/>
        <v>0</v>
      </c>
      <c r="K194">
        <f t="shared" si="23"/>
        <v>-114</v>
      </c>
      <c r="L194">
        <f t="shared" si="24"/>
        <v>23860</v>
      </c>
      <c r="N194">
        <f t="shared" si="25"/>
        <v>11441</v>
      </c>
    </row>
    <row r="195" spans="1:14" x14ac:dyDescent="0.25">
      <c r="A195" t="s">
        <v>242</v>
      </c>
      <c r="B195" s="143">
        <v>44096</v>
      </c>
      <c r="C195" s="144">
        <v>194</v>
      </c>
      <c r="D195">
        <v>-103</v>
      </c>
      <c r="E195">
        <f t="shared" si="26"/>
        <v>-114</v>
      </c>
      <c r="F195">
        <f t="shared" si="27"/>
        <v>-1460</v>
      </c>
      <c r="G195">
        <f t="shared" ref="G195:G258" si="28">D195+G194</f>
        <v>-1563</v>
      </c>
      <c r="H195">
        <f t="shared" ref="H195:H258" si="29">IF(D195&gt;10000,D195-F195,G195)</f>
        <v>-1563</v>
      </c>
      <c r="I195">
        <f t="shared" ref="I195:I258" si="30">IF(D195&gt;10000,D195-F195,D195)</f>
        <v>-103</v>
      </c>
      <c r="J195" t="b">
        <f t="shared" ref="J195:J258" si="31">IF(D195&gt;0,C195)</f>
        <v>0</v>
      </c>
      <c r="K195">
        <f t="shared" ref="K195:K258" si="32">IF(C195=MIN(J:J),H195,D195)</f>
        <v>-103</v>
      </c>
      <c r="L195">
        <f t="shared" ref="L195:L258" si="33">K195+L194</f>
        <v>23757</v>
      </c>
      <c r="N195">
        <f t="shared" ref="N195:N258" si="34">IF(D195&gt;10000,N194+D195-N194,N194+D195)</f>
        <v>11338</v>
      </c>
    </row>
    <row r="196" spans="1:14" x14ac:dyDescent="0.25">
      <c r="A196" t="s">
        <v>242</v>
      </c>
      <c r="B196" s="143">
        <v>44102</v>
      </c>
      <c r="C196" s="144">
        <v>195</v>
      </c>
      <c r="D196">
        <v>-101</v>
      </c>
      <c r="E196">
        <f t="shared" ref="E196:E259" si="35">D195</f>
        <v>-103</v>
      </c>
      <c r="F196">
        <f t="shared" si="27"/>
        <v>-1563</v>
      </c>
      <c r="G196">
        <f t="shared" si="28"/>
        <v>-1664</v>
      </c>
      <c r="H196">
        <f t="shared" si="29"/>
        <v>-1664</v>
      </c>
      <c r="I196">
        <f t="shared" si="30"/>
        <v>-101</v>
      </c>
      <c r="J196" t="b">
        <f t="shared" si="31"/>
        <v>0</v>
      </c>
      <c r="K196">
        <f t="shared" si="32"/>
        <v>-101</v>
      </c>
      <c r="L196">
        <f t="shared" si="33"/>
        <v>23656</v>
      </c>
      <c r="N196">
        <f t="shared" si="34"/>
        <v>11237</v>
      </c>
    </row>
    <row r="197" spans="1:14" x14ac:dyDescent="0.25">
      <c r="A197" t="s">
        <v>242</v>
      </c>
      <c r="B197" s="143">
        <v>44109</v>
      </c>
      <c r="C197" s="144">
        <v>196</v>
      </c>
      <c r="D197">
        <v>-68</v>
      </c>
      <c r="E197">
        <f t="shared" si="35"/>
        <v>-101</v>
      </c>
      <c r="F197">
        <f t="shared" ref="F197:F260" si="36">E197+F196</f>
        <v>-1664</v>
      </c>
      <c r="G197">
        <f t="shared" si="28"/>
        <v>-1732</v>
      </c>
      <c r="H197">
        <f t="shared" si="29"/>
        <v>-1732</v>
      </c>
      <c r="I197">
        <f t="shared" si="30"/>
        <v>-68</v>
      </c>
      <c r="J197" t="b">
        <f t="shared" si="31"/>
        <v>0</v>
      </c>
      <c r="K197">
        <f t="shared" si="32"/>
        <v>-68</v>
      </c>
      <c r="L197">
        <f t="shared" si="33"/>
        <v>23588</v>
      </c>
      <c r="N197">
        <f t="shared" si="34"/>
        <v>11169</v>
      </c>
    </row>
    <row r="198" spans="1:14" x14ac:dyDescent="0.25">
      <c r="A198" t="s">
        <v>242</v>
      </c>
      <c r="B198" s="143">
        <v>44117</v>
      </c>
      <c r="C198" s="144">
        <v>197</v>
      </c>
      <c r="D198">
        <v>-68</v>
      </c>
      <c r="E198">
        <f t="shared" si="35"/>
        <v>-68</v>
      </c>
      <c r="F198">
        <f t="shared" si="36"/>
        <v>-1732</v>
      </c>
      <c r="G198">
        <f t="shared" si="28"/>
        <v>-1800</v>
      </c>
      <c r="H198">
        <f t="shared" si="29"/>
        <v>-1800</v>
      </c>
      <c r="I198">
        <f t="shared" si="30"/>
        <v>-68</v>
      </c>
      <c r="J198" t="b">
        <f t="shared" si="31"/>
        <v>0</v>
      </c>
      <c r="K198">
        <f t="shared" si="32"/>
        <v>-68</v>
      </c>
      <c r="L198">
        <f t="shared" si="33"/>
        <v>23520</v>
      </c>
      <c r="N198">
        <f t="shared" si="34"/>
        <v>11101</v>
      </c>
    </row>
    <row r="199" spans="1:14" x14ac:dyDescent="0.25">
      <c r="A199" t="s">
        <v>242</v>
      </c>
      <c r="B199" s="143">
        <v>44123</v>
      </c>
      <c r="C199" s="144">
        <v>198</v>
      </c>
      <c r="D199">
        <v>-69</v>
      </c>
      <c r="E199">
        <f t="shared" si="35"/>
        <v>-68</v>
      </c>
      <c r="F199">
        <f t="shared" si="36"/>
        <v>-1800</v>
      </c>
      <c r="G199">
        <f t="shared" si="28"/>
        <v>-1869</v>
      </c>
      <c r="H199">
        <f t="shared" si="29"/>
        <v>-1869</v>
      </c>
      <c r="I199">
        <f t="shared" si="30"/>
        <v>-69</v>
      </c>
      <c r="J199" t="b">
        <f t="shared" si="31"/>
        <v>0</v>
      </c>
      <c r="K199">
        <f t="shared" si="32"/>
        <v>-69</v>
      </c>
      <c r="L199">
        <f t="shared" si="33"/>
        <v>23451</v>
      </c>
      <c r="N199">
        <f t="shared" si="34"/>
        <v>11032</v>
      </c>
    </row>
    <row r="200" spans="1:14" x14ac:dyDescent="0.25">
      <c r="A200" t="s">
        <v>242</v>
      </c>
      <c r="B200" s="143">
        <v>44131</v>
      </c>
      <c r="C200" s="144">
        <v>199</v>
      </c>
      <c r="D200">
        <v>-974</v>
      </c>
      <c r="E200">
        <f t="shared" si="35"/>
        <v>-69</v>
      </c>
      <c r="F200">
        <f t="shared" si="36"/>
        <v>-1869</v>
      </c>
      <c r="G200">
        <f t="shared" si="28"/>
        <v>-2843</v>
      </c>
      <c r="H200">
        <f t="shared" si="29"/>
        <v>-2843</v>
      </c>
      <c r="I200">
        <f t="shared" si="30"/>
        <v>-974</v>
      </c>
      <c r="J200" t="b">
        <f t="shared" si="31"/>
        <v>0</v>
      </c>
      <c r="K200">
        <f t="shared" si="32"/>
        <v>-974</v>
      </c>
      <c r="L200">
        <f t="shared" si="33"/>
        <v>22477</v>
      </c>
      <c r="N200">
        <f t="shared" si="34"/>
        <v>10058</v>
      </c>
    </row>
    <row r="201" spans="1:14" x14ac:dyDescent="0.25">
      <c r="A201" t="s">
        <v>242</v>
      </c>
      <c r="B201" s="143">
        <v>44131</v>
      </c>
      <c r="C201" s="144">
        <v>200</v>
      </c>
      <c r="D201">
        <v>-10058</v>
      </c>
      <c r="E201">
        <f t="shared" si="35"/>
        <v>-974</v>
      </c>
      <c r="F201">
        <f t="shared" si="36"/>
        <v>-2843</v>
      </c>
      <c r="G201">
        <f t="shared" si="28"/>
        <v>-12901</v>
      </c>
      <c r="H201">
        <f t="shared" si="29"/>
        <v>-12901</v>
      </c>
      <c r="I201">
        <f t="shared" si="30"/>
        <v>-10058</v>
      </c>
      <c r="J201" t="b">
        <f t="shared" si="31"/>
        <v>0</v>
      </c>
      <c r="K201">
        <f t="shared" si="32"/>
        <v>-10058</v>
      </c>
      <c r="L201">
        <f t="shared" si="33"/>
        <v>12419</v>
      </c>
      <c r="N201">
        <f t="shared" si="34"/>
        <v>0</v>
      </c>
    </row>
    <row r="202" spans="1:14" x14ac:dyDescent="0.25">
      <c r="A202" t="s">
        <v>242</v>
      </c>
      <c r="B202" s="143">
        <v>44152</v>
      </c>
      <c r="C202" s="144">
        <v>201</v>
      </c>
      <c r="D202">
        <v>14655</v>
      </c>
      <c r="E202">
        <f t="shared" si="35"/>
        <v>-10058</v>
      </c>
      <c r="F202">
        <f t="shared" si="36"/>
        <v>-12901</v>
      </c>
      <c r="G202">
        <f t="shared" si="28"/>
        <v>1754</v>
      </c>
      <c r="H202">
        <f t="shared" si="29"/>
        <v>27556</v>
      </c>
      <c r="I202">
        <f t="shared" si="30"/>
        <v>27556</v>
      </c>
      <c r="J202">
        <f t="shared" si="31"/>
        <v>201</v>
      </c>
      <c r="K202">
        <f t="shared" si="32"/>
        <v>14655</v>
      </c>
      <c r="L202">
        <f t="shared" si="33"/>
        <v>27074</v>
      </c>
      <c r="N202">
        <f t="shared" si="34"/>
        <v>14655</v>
      </c>
    </row>
    <row r="203" spans="1:14" x14ac:dyDescent="0.25">
      <c r="A203" t="s">
        <v>242</v>
      </c>
      <c r="B203" s="143">
        <v>44152</v>
      </c>
      <c r="C203" s="144">
        <v>202</v>
      </c>
      <c r="D203">
        <v>-6</v>
      </c>
      <c r="E203">
        <f t="shared" si="35"/>
        <v>14655</v>
      </c>
      <c r="F203">
        <f t="shared" si="36"/>
        <v>1754</v>
      </c>
      <c r="G203">
        <f t="shared" si="28"/>
        <v>1748</v>
      </c>
      <c r="H203">
        <f t="shared" si="29"/>
        <v>1748</v>
      </c>
      <c r="I203">
        <f t="shared" si="30"/>
        <v>-6</v>
      </c>
      <c r="J203" t="b">
        <f t="shared" si="31"/>
        <v>0</v>
      </c>
      <c r="K203">
        <f t="shared" si="32"/>
        <v>-6</v>
      </c>
      <c r="L203">
        <f t="shared" si="33"/>
        <v>27068</v>
      </c>
      <c r="N203">
        <f t="shared" si="34"/>
        <v>14649</v>
      </c>
    </row>
    <row r="204" spans="1:14" x14ac:dyDescent="0.25">
      <c r="A204" t="s">
        <v>242</v>
      </c>
      <c r="B204" s="143">
        <v>44158</v>
      </c>
      <c r="C204" s="144">
        <v>203</v>
      </c>
      <c r="D204">
        <v>-7</v>
      </c>
      <c r="E204">
        <f t="shared" si="35"/>
        <v>-6</v>
      </c>
      <c r="F204">
        <f t="shared" si="36"/>
        <v>1748</v>
      </c>
      <c r="G204">
        <f t="shared" si="28"/>
        <v>1741</v>
      </c>
      <c r="H204">
        <f t="shared" si="29"/>
        <v>1741</v>
      </c>
      <c r="I204">
        <f t="shared" si="30"/>
        <v>-7</v>
      </c>
      <c r="J204" t="b">
        <f t="shared" si="31"/>
        <v>0</v>
      </c>
      <c r="K204">
        <f t="shared" si="32"/>
        <v>-7</v>
      </c>
      <c r="L204">
        <f t="shared" si="33"/>
        <v>27061</v>
      </c>
      <c r="N204">
        <f t="shared" si="34"/>
        <v>14642</v>
      </c>
    </row>
    <row r="205" spans="1:14" x14ac:dyDescent="0.25">
      <c r="A205" t="s">
        <v>242</v>
      </c>
      <c r="B205" s="143">
        <v>44170</v>
      </c>
      <c r="C205" s="144">
        <v>204</v>
      </c>
      <c r="D205">
        <v>-12</v>
      </c>
      <c r="E205">
        <f t="shared" si="35"/>
        <v>-7</v>
      </c>
      <c r="F205">
        <f t="shared" si="36"/>
        <v>1741</v>
      </c>
      <c r="G205">
        <f t="shared" si="28"/>
        <v>1729</v>
      </c>
      <c r="H205">
        <f t="shared" si="29"/>
        <v>1729</v>
      </c>
      <c r="I205">
        <f t="shared" si="30"/>
        <v>-12</v>
      </c>
      <c r="J205" t="b">
        <f t="shared" si="31"/>
        <v>0</v>
      </c>
      <c r="K205">
        <f t="shared" si="32"/>
        <v>-12</v>
      </c>
      <c r="L205">
        <f t="shared" si="33"/>
        <v>27049</v>
      </c>
      <c r="N205">
        <f t="shared" si="34"/>
        <v>14630</v>
      </c>
    </row>
    <row r="206" spans="1:14" x14ac:dyDescent="0.25">
      <c r="A206" t="s">
        <v>242</v>
      </c>
      <c r="B206" s="143">
        <v>44173</v>
      </c>
      <c r="C206" s="144">
        <v>205</v>
      </c>
      <c r="D206">
        <v>-3</v>
      </c>
      <c r="E206">
        <f t="shared" si="35"/>
        <v>-12</v>
      </c>
      <c r="F206">
        <f t="shared" si="36"/>
        <v>1729</v>
      </c>
      <c r="G206">
        <f t="shared" si="28"/>
        <v>1726</v>
      </c>
      <c r="H206">
        <f t="shared" si="29"/>
        <v>1726</v>
      </c>
      <c r="I206">
        <f t="shared" si="30"/>
        <v>-3</v>
      </c>
      <c r="J206" t="b">
        <f t="shared" si="31"/>
        <v>0</v>
      </c>
      <c r="K206">
        <f t="shared" si="32"/>
        <v>-3</v>
      </c>
      <c r="L206">
        <f t="shared" si="33"/>
        <v>27046</v>
      </c>
      <c r="N206">
        <f t="shared" si="34"/>
        <v>14627</v>
      </c>
    </row>
    <row r="207" spans="1:14" x14ac:dyDescent="0.25">
      <c r="A207" t="s">
        <v>242</v>
      </c>
      <c r="B207" s="143">
        <v>44179</v>
      </c>
      <c r="C207" s="144">
        <v>206</v>
      </c>
      <c r="D207">
        <v>-6</v>
      </c>
      <c r="E207">
        <f t="shared" si="35"/>
        <v>-3</v>
      </c>
      <c r="F207">
        <f t="shared" si="36"/>
        <v>1726</v>
      </c>
      <c r="G207">
        <f t="shared" si="28"/>
        <v>1720</v>
      </c>
      <c r="H207">
        <f t="shared" si="29"/>
        <v>1720</v>
      </c>
      <c r="I207">
        <f t="shared" si="30"/>
        <v>-6</v>
      </c>
      <c r="J207" t="b">
        <f t="shared" si="31"/>
        <v>0</v>
      </c>
      <c r="K207">
        <f t="shared" si="32"/>
        <v>-6</v>
      </c>
      <c r="L207">
        <f t="shared" si="33"/>
        <v>27040</v>
      </c>
      <c r="N207">
        <f t="shared" si="34"/>
        <v>14621</v>
      </c>
    </row>
    <row r="208" spans="1:14" x14ac:dyDescent="0.25">
      <c r="A208" t="s">
        <v>242</v>
      </c>
      <c r="B208" s="143">
        <v>44179</v>
      </c>
      <c r="C208" s="144">
        <v>207</v>
      </c>
      <c r="D208">
        <v>-1</v>
      </c>
      <c r="E208">
        <f t="shared" si="35"/>
        <v>-6</v>
      </c>
      <c r="F208">
        <f t="shared" si="36"/>
        <v>1720</v>
      </c>
      <c r="G208">
        <f t="shared" si="28"/>
        <v>1719</v>
      </c>
      <c r="H208">
        <f t="shared" si="29"/>
        <v>1719</v>
      </c>
      <c r="I208">
        <f t="shared" si="30"/>
        <v>-1</v>
      </c>
      <c r="J208" t="b">
        <f t="shared" si="31"/>
        <v>0</v>
      </c>
      <c r="K208">
        <f t="shared" si="32"/>
        <v>-1</v>
      </c>
      <c r="L208">
        <f t="shared" si="33"/>
        <v>27039</v>
      </c>
      <c r="N208">
        <f t="shared" si="34"/>
        <v>14620</v>
      </c>
    </row>
    <row r="209" spans="1:14" x14ac:dyDescent="0.25">
      <c r="A209" t="s">
        <v>242</v>
      </c>
      <c r="B209" s="143">
        <v>44186</v>
      </c>
      <c r="C209" s="144">
        <v>208</v>
      </c>
      <c r="D209">
        <v>-13</v>
      </c>
      <c r="E209">
        <f t="shared" si="35"/>
        <v>-1</v>
      </c>
      <c r="F209">
        <f t="shared" si="36"/>
        <v>1719</v>
      </c>
      <c r="G209">
        <f t="shared" si="28"/>
        <v>1706</v>
      </c>
      <c r="H209">
        <f t="shared" si="29"/>
        <v>1706</v>
      </c>
      <c r="I209">
        <f t="shared" si="30"/>
        <v>-13</v>
      </c>
      <c r="J209" t="b">
        <f t="shared" si="31"/>
        <v>0</v>
      </c>
      <c r="K209">
        <f t="shared" si="32"/>
        <v>-13</v>
      </c>
      <c r="L209">
        <f t="shared" si="33"/>
        <v>27026</v>
      </c>
      <c r="N209">
        <f t="shared" si="34"/>
        <v>14607</v>
      </c>
    </row>
    <row r="210" spans="1:14" x14ac:dyDescent="0.25">
      <c r="A210" t="s">
        <v>242</v>
      </c>
      <c r="B210" s="143">
        <v>44186</v>
      </c>
      <c r="C210" s="144">
        <v>209</v>
      </c>
      <c r="D210">
        <v>-1</v>
      </c>
      <c r="E210">
        <f t="shared" si="35"/>
        <v>-13</v>
      </c>
      <c r="F210">
        <f t="shared" si="36"/>
        <v>1706</v>
      </c>
      <c r="G210">
        <f t="shared" si="28"/>
        <v>1705</v>
      </c>
      <c r="H210">
        <f t="shared" si="29"/>
        <v>1705</v>
      </c>
      <c r="I210">
        <f t="shared" si="30"/>
        <v>-1</v>
      </c>
      <c r="J210" t="b">
        <f t="shared" si="31"/>
        <v>0</v>
      </c>
      <c r="K210">
        <f t="shared" si="32"/>
        <v>-1</v>
      </c>
      <c r="L210">
        <f t="shared" si="33"/>
        <v>27025</v>
      </c>
      <c r="N210">
        <f t="shared" si="34"/>
        <v>14606</v>
      </c>
    </row>
    <row r="211" spans="1:14" x14ac:dyDescent="0.25">
      <c r="A211" t="s">
        <v>242</v>
      </c>
      <c r="B211" s="143">
        <v>44193</v>
      </c>
      <c r="C211" s="144">
        <v>210</v>
      </c>
      <c r="D211">
        <v>-1</v>
      </c>
      <c r="E211">
        <f t="shared" si="35"/>
        <v>-1</v>
      </c>
      <c r="F211">
        <f t="shared" si="36"/>
        <v>1705</v>
      </c>
      <c r="G211">
        <f t="shared" si="28"/>
        <v>1704</v>
      </c>
      <c r="H211">
        <f t="shared" si="29"/>
        <v>1704</v>
      </c>
      <c r="I211">
        <f t="shared" si="30"/>
        <v>-1</v>
      </c>
      <c r="J211" t="b">
        <f t="shared" si="31"/>
        <v>0</v>
      </c>
      <c r="K211">
        <f t="shared" si="32"/>
        <v>-1</v>
      </c>
      <c r="L211">
        <f t="shared" si="33"/>
        <v>27024</v>
      </c>
      <c r="N211">
        <f t="shared" si="34"/>
        <v>14605</v>
      </c>
    </row>
    <row r="212" spans="1:14" x14ac:dyDescent="0.25">
      <c r="A212" t="s">
        <v>242</v>
      </c>
      <c r="B212" s="143">
        <v>44194</v>
      </c>
      <c r="C212" s="144">
        <v>211</v>
      </c>
      <c r="D212">
        <v>-10</v>
      </c>
      <c r="E212">
        <f t="shared" si="35"/>
        <v>-1</v>
      </c>
      <c r="F212">
        <f t="shared" si="36"/>
        <v>1704</v>
      </c>
      <c r="G212">
        <f t="shared" si="28"/>
        <v>1694</v>
      </c>
      <c r="H212">
        <f t="shared" si="29"/>
        <v>1694</v>
      </c>
      <c r="I212">
        <f t="shared" si="30"/>
        <v>-10</v>
      </c>
      <c r="J212" t="b">
        <f t="shared" si="31"/>
        <v>0</v>
      </c>
      <c r="K212">
        <f t="shared" si="32"/>
        <v>-10</v>
      </c>
      <c r="L212">
        <f t="shared" si="33"/>
        <v>27014</v>
      </c>
      <c r="N212">
        <f t="shared" si="34"/>
        <v>14595</v>
      </c>
    </row>
    <row r="213" spans="1:14" x14ac:dyDescent="0.25">
      <c r="A213" t="s">
        <v>242</v>
      </c>
      <c r="B213" s="143">
        <v>44201</v>
      </c>
      <c r="C213" s="144">
        <v>212</v>
      </c>
      <c r="D213">
        <v>-13</v>
      </c>
      <c r="E213">
        <f t="shared" si="35"/>
        <v>-10</v>
      </c>
      <c r="F213">
        <f t="shared" si="36"/>
        <v>1694</v>
      </c>
      <c r="G213">
        <f t="shared" si="28"/>
        <v>1681</v>
      </c>
      <c r="H213">
        <f t="shared" si="29"/>
        <v>1681</v>
      </c>
      <c r="I213">
        <f t="shared" si="30"/>
        <v>-13</v>
      </c>
      <c r="J213" t="b">
        <f t="shared" si="31"/>
        <v>0</v>
      </c>
      <c r="K213">
        <f t="shared" si="32"/>
        <v>-13</v>
      </c>
      <c r="L213">
        <f t="shared" si="33"/>
        <v>27001</v>
      </c>
      <c r="N213">
        <f t="shared" si="34"/>
        <v>14582</v>
      </c>
    </row>
    <row r="214" spans="1:14" x14ac:dyDescent="0.25">
      <c r="A214" t="s">
        <v>242</v>
      </c>
      <c r="B214" s="143">
        <v>44201</v>
      </c>
      <c r="C214" s="144">
        <v>213</v>
      </c>
      <c r="D214">
        <v>-1</v>
      </c>
      <c r="E214">
        <f t="shared" si="35"/>
        <v>-13</v>
      </c>
      <c r="F214">
        <f t="shared" si="36"/>
        <v>1681</v>
      </c>
      <c r="G214">
        <f t="shared" si="28"/>
        <v>1680</v>
      </c>
      <c r="H214">
        <f t="shared" si="29"/>
        <v>1680</v>
      </c>
      <c r="I214">
        <f t="shared" si="30"/>
        <v>-1</v>
      </c>
      <c r="J214" t="b">
        <f t="shared" si="31"/>
        <v>0</v>
      </c>
      <c r="K214">
        <f t="shared" si="32"/>
        <v>-1</v>
      </c>
      <c r="L214">
        <f t="shared" si="33"/>
        <v>27000</v>
      </c>
      <c r="N214">
        <f t="shared" si="34"/>
        <v>14581</v>
      </c>
    </row>
    <row r="215" spans="1:14" x14ac:dyDescent="0.25">
      <c r="A215" t="s">
        <v>242</v>
      </c>
      <c r="B215" s="143">
        <v>44208</v>
      </c>
      <c r="C215" s="144">
        <v>214</v>
      </c>
      <c r="D215">
        <v>-10</v>
      </c>
      <c r="E215">
        <f t="shared" si="35"/>
        <v>-1</v>
      </c>
      <c r="F215">
        <f t="shared" si="36"/>
        <v>1680</v>
      </c>
      <c r="G215">
        <f t="shared" si="28"/>
        <v>1670</v>
      </c>
      <c r="H215">
        <f t="shared" si="29"/>
        <v>1670</v>
      </c>
      <c r="I215">
        <f t="shared" si="30"/>
        <v>-10</v>
      </c>
      <c r="J215" t="b">
        <f t="shared" si="31"/>
        <v>0</v>
      </c>
      <c r="K215">
        <f t="shared" si="32"/>
        <v>-10</v>
      </c>
      <c r="L215">
        <f t="shared" si="33"/>
        <v>26990</v>
      </c>
      <c r="N215">
        <f t="shared" si="34"/>
        <v>14571</v>
      </c>
    </row>
    <row r="216" spans="1:14" x14ac:dyDescent="0.25">
      <c r="A216" t="s">
        <v>242</v>
      </c>
      <c r="B216" s="143">
        <v>44208</v>
      </c>
      <c r="C216" s="144">
        <v>215</v>
      </c>
      <c r="D216">
        <v>-1</v>
      </c>
      <c r="E216">
        <f t="shared" si="35"/>
        <v>-10</v>
      </c>
      <c r="F216">
        <f t="shared" si="36"/>
        <v>1670</v>
      </c>
      <c r="G216">
        <f t="shared" si="28"/>
        <v>1669</v>
      </c>
      <c r="H216">
        <f t="shared" si="29"/>
        <v>1669</v>
      </c>
      <c r="I216">
        <f t="shared" si="30"/>
        <v>-1</v>
      </c>
      <c r="J216" t="b">
        <f t="shared" si="31"/>
        <v>0</v>
      </c>
      <c r="K216">
        <f t="shared" si="32"/>
        <v>-1</v>
      </c>
      <c r="L216">
        <f t="shared" si="33"/>
        <v>26989</v>
      </c>
      <c r="N216">
        <f t="shared" si="34"/>
        <v>14570</v>
      </c>
    </row>
    <row r="217" spans="1:14" x14ac:dyDescent="0.25">
      <c r="A217" t="s">
        <v>242</v>
      </c>
      <c r="B217" s="143">
        <v>44214</v>
      </c>
      <c r="C217" s="144">
        <v>216</v>
      </c>
      <c r="D217">
        <v>-4</v>
      </c>
      <c r="E217">
        <f t="shared" si="35"/>
        <v>-1</v>
      </c>
      <c r="F217">
        <f t="shared" si="36"/>
        <v>1669</v>
      </c>
      <c r="G217">
        <f t="shared" si="28"/>
        <v>1665</v>
      </c>
      <c r="H217">
        <f t="shared" si="29"/>
        <v>1665</v>
      </c>
      <c r="I217">
        <f t="shared" si="30"/>
        <v>-4</v>
      </c>
      <c r="J217" t="b">
        <f t="shared" si="31"/>
        <v>0</v>
      </c>
      <c r="K217">
        <f t="shared" si="32"/>
        <v>-4</v>
      </c>
      <c r="L217">
        <f t="shared" si="33"/>
        <v>26985</v>
      </c>
      <c r="N217">
        <f t="shared" si="34"/>
        <v>14566</v>
      </c>
    </row>
    <row r="218" spans="1:14" x14ac:dyDescent="0.25">
      <c r="A218" t="s">
        <v>242</v>
      </c>
      <c r="B218" s="143">
        <v>44214</v>
      </c>
      <c r="C218" s="144">
        <v>217</v>
      </c>
      <c r="D218">
        <v>-1</v>
      </c>
      <c r="E218">
        <f t="shared" si="35"/>
        <v>-4</v>
      </c>
      <c r="F218">
        <f t="shared" si="36"/>
        <v>1665</v>
      </c>
      <c r="G218">
        <f t="shared" si="28"/>
        <v>1664</v>
      </c>
      <c r="H218">
        <f t="shared" si="29"/>
        <v>1664</v>
      </c>
      <c r="I218">
        <f t="shared" si="30"/>
        <v>-1</v>
      </c>
      <c r="J218" t="b">
        <f t="shared" si="31"/>
        <v>0</v>
      </c>
      <c r="K218">
        <f t="shared" si="32"/>
        <v>-1</v>
      </c>
      <c r="L218">
        <f t="shared" si="33"/>
        <v>26984</v>
      </c>
      <c r="N218">
        <f t="shared" si="34"/>
        <v>14565</v>
      </c>
    </row>
    <row r="219" spans="1:14" x14ac:dyDescent="0.25">
      <c r="A219" t="s">
        <v>242</v>
      </c>
      <c r="B219" s="143">
        <v>44221</v>
      </c>
      <c r="C219" s="144">
        <v>218</v>
      </c>
      <c r="D219">
        <v>-3</v>
      </c>
      <c r="E219">
        <f t="shared" si="35"/>
        <v>-1</v>
      </c>
      <c r="F219">
        <f t="shared" si="36"/>
        <v>1664</v>
      </c>
      <c r="G219">
        <f t="shared" si="28"/>
        <v>1661</v>
      </c>
      <c r="H219">
        <f t="shared" si="29"/>
        <v>1661</v>
      </c>
      <c r="I219">
        <f t="shared" si="30"/>
        <v>-3</v>
      </c>
      <c r="J219" t="b">
        <f t="shared" si="31"/>
        <v>0</v>
      </c>
      <c r="K219">
        <f t="shared" si="32"/>
        <v>-3</v>
      </c>
      <c r="L219">
        <f t="shared" si="33"/>
        <v>26981</v>
      </c>
      <c r="N219">
        <f t="shared" si="34"/>
        <v>14562</v>
      </c>
    </row>
    <row r="220" spans="1:14" x14ac:dyDescent="0.25">
      <c r="A220" t="s">
        <v>242</v>
      </c>
      <c r="B220" s="143">
        <v>44221</v>
      </c>
      <c r="C220" s="144">
        <v>219</v>
      </c>
      <c r="D220">
        <v>-1</v>
      </c>
      <c r="E220">
        <f t="shared" si="35"/>
        <v>-3</v>
      </c>
      <c r="F220">
        <f t="shared" si="36"/>
        <v>1661</v>
      </c>
      <c r="G220">
        <f t="shared" si="28"/>
        <v>1660</v>
      </c>
      <c r="H220">
        <f t="shared" si="29"/>
        <v>1660</v>
      </c>
      <c r="I220">
        <f t="shared" si="30"/>
        <v>-1</v>
      </c>
      <c r="J220" t="b">
        <f t="shared" si="31"/>
        <v>0</v>
      </c>
      <c r="K220">
        <f t="shared" si="32"/>
        <v>-1</v>
      </c>
      <c r="L220">
        <f t="shared" si="33"/>
        <v>26980</v>
      </c>
      <c r="N220">
        <f t="shared" si="34"/>
        <v>14561</v>
      </c>
    </row>
    <row r="221" spans="1:14" x14ac:dyDescent="0.25">
      <c r="A221" t="s">
        <v>242</v>
      </c>
      <c r="B221" s="143">
        <v>44229</v>
      </c>
      <c r="C221" s="144">
        <v>220</v>
      </c>
      <c r="D221">
        <v>-19</v>
      </c>
      <c r="E221">
        <f t="shared" si="35"/>
        <v>-1</v>
      </c>
      <c r="F221">
        <f t="shared" si="36"/>
        <v>1660</v>
      </c>
      <c r="G221">
        <f t="shared" si="28"/>
        <v>1641</v>
      </c>
      <c r="H221">
        <f t="shared" si="29"/>
        <v>1641</v>
      </c>
      <c r="I221">
        <f t="shared" si="30"/>
        <v>-19</v>
      </c>
      <c r="J221" t="b">
        <f t="shared" si="31"/>
        <v>0</v>
      </c>
      <c r="K221">
        <f t="shared" si="32"/>
        <v>-19</v>
      </c>
      <c r="L221">
        <f t="shared" si="33"/>
        <v>26961</v>
      </c>
      <c r="N221">
        <f t="shared" si="34"/>
        <v>14542</v>
      </c>
    </row>
    <row r="222" spans="1:14" x14ac:dyDescent="0.25">
      <c r="A222" t="s">
        <v>242</v>
      </c>
      <c r="B222" s="143">
        <v>44229</v>
      </c>
      <c r="C222" s="144">
        <v>221</v>
      </c>
      <c r="D222">
        <v>-1</v>
      </c>
      <c r="E222">
        <f t="shared" si="35"/>
        <v>-19</v>
      </c>
      <c r="F222">
        <f t="shared" si="36"/>
        <v>1641</v>
      </c>
      <c r="G222">
        <f t="shared" si="28"/>
        <v>1640</v>
      </c>
      <c r="H222">
        <f t="shared" si="29"/>
        <v>1640</v>
      </c>
      <c r="I222">
        <f t="shared" si="30"/>
        <v>-1</v>
      </c>
      <c r="J222" t="b">
        <f t="shared" si="31"/>
        <v>0</v>
      </c>
      <c r="K222">
        <f t="shared" si="32"/>
        <v>-1</v>
      </c>
      <c r="L222">
        <f t="shared" si="33"/>
        <v>26960</v>
      </c>
      <c r="N222">
        <f t="shared" si="34"/>
        <v>14541</v>
      </c>
    </row>
    <row r="223" spans="1:14" x14ac:dyDescent="0.25">
      <c r="A223" t="s">
        <v>242</v>
      </c>
      <c r="B223" s="143">
        <v>44235</v>
      </c>
      <c r="C223" s="144">
        <v>222</v>
      </c>
      <c r="D223">
        <v>-11</v>
      </c>
      <c r="E223">
        <f t="shared" si="35"/>
        <v>-1</v>
      </c>
      <c r="F223">
        <f t="shared" si="36"/>
        <v>1640</v>
      </c>
      <c r="G223">
        <f t="shared" si="28"/>
        <v>1629</v>
      </c>
      <c r="H223">
        <f t="shared" si="29"/>
        <v>1629</v>
      </c>
      <c r="I223">
        <f t="shared" si="30"/>
        <v>-11</v>
      </c>
      <c r="J223" t="b">
        <f t="shared" si="31"/>
        <v>0</v>
      </c>
      <c r="K223">
        <f t="shared" si="32"/>
        <v>-11</v>
      </c>
      <c r="L223">
        <f t="shared" si="33"/>
        <v>26949</v>
      </c>
      <c r="N223">
        <f t="shared" si="34"/>
        <v>14530</v>
      </c>
    </row>
    <row r="224" spans="1:14" x14ac:dyDescent="0.25">
      <c r="A224" t="s">
        <v>242</v>
      </c>
      <c r="B224" s="143">
        <v>44235</v>
      </c>
      <c r="C224" s="144">
        <v>223</v>
      </c>
      <c r="D224">
        <v>-1</v>
      </c>
      <c r="E224">
        <f t="shared" si="35"/>
        <v>-11</v>
      </c>
      <c r="F224">
        <f t="shared" si="36"/>
        <v>1629</v>
      </c>
      <c r="G224">
        <f t="shared" si="28"/>
        <v>1628</v>
      </c>
      <c r="H224">
        <f t="shared" si="29"/>
        <v>1628</v>
      </c>
      <c r="I224">
        <f t="shared" si="30"/>
        <v>-1</v>
      </c>
      <c r="J224" t="b">
        <f t="shared" si="31"/>
        <v>0</v>
      </c>
      <c r="K224">
        <f t="shared" si="32"/>
        <v>-1</v>
      </c>
      <c r="L224">
        <f t="shared" si="33"/>
        <v>26948</v>
      </c>
      <c r="N224">
        <f t="shared" si="34"/>
        <v>14529</v>
      </c>
    </row>
    <row r="225" spans="1:14" x14ac:dyDescent="0.25">
      <c r="A225" t="s">
        <v>242</v>
      </c>
      <c r="B225" s="143">
        <v>44242</v>
      </c>
      <c r="C225" s="144">
        <v>224</v>
      </c>
      <c r="D225">
        <v>-20</v>
      </c>
      <c r="E225">
        <f t="shared" si="35"/>
        <v>-1</v>
      </c>
      <c r="F225">
        <f t="shared" si="36"/>
        <v>1628</v>
      </c>
      <c r="G225">
        <f t="shared" si="28"/>
        <v>1608</v>
      </c>
      <c r="H225">
        <f t="shared" si="29"/>
        <v>1608</v>
      </c>
      <c r="I225">
        <f t="shared" si="30"/>
        <v>-20</v>
      </c>
      <c r="J225" t="b">
        <f t="shared" si="31"/>
        <v>0</v>
      </c>
      <c r="K225">
        <f t="shared" si="32"/>
        <v>-20</v>
      </c>
      <c r="L225">
        <f t="shared" si="33"/>
        <v>26928</v>
      </c>
      <c r="N225">
        <f t="shared" si="34"/>
        <v>14509</v>
      </c>
    </row>
    <row r="226" spans="1:14" x14ac:dyDescent="0.25">
      <c r="A226" t="s">
        <v>242</v>
      </c>
      <c r="B226" s="143">
        <v>44242</v>
      </c>
      <c r="C226" s="144">
        <v>225</v>
      </c>
      <c r="D226">
        <v>-1</v>
      </c>
      <c r="E226">
        <f t="shared" si="35"/>
        <v>-20</v>
      </c>
      <c r="F226">
        <f t="shared" si="36"/>
        <v>1608</v>
      </c>
      <c r="G226">
        <f t="shared" si="28"/>
        <v>1607</v>
      </c>
      <c r="H226">
        <f t="shared" si="29"/>
        <v>1607</v>
      </c>
      <c r="I226">
        <f t="shared" si="30"/>
        <v>-1</v>
      </c>
      <c r="J226" t="b">
        <f t="shared" si="31"/>
        <v>0</v>
      </c>
      <c r="K226">
        <f t="shared" si="32"/>
        <v>-1</v>
      </c>
      <c r="L226">
        <f t="shared" si="33"/>
        <v>26927</v>
      </c>
      <c r="N226">
        <f t="shared" si="34"/>
        <v>14508</v>
      </c>
    </row>
    <row r="227" spans="1:14" x14ac:dyDescent="0.25">
      <c r="A227" t="s">
        <v>242</v>
      </c>
      <c r="B227" s="143">
        <v>44249</v>
      </c>
      <c r="C227" s="144">
        <v>226</v>
      </c>
      <c r="D227">
        <v>-1</v>
      </c>
      <c r="E227">
        <f t="shared" si="35"/>
        <v>-1</v>
      </c>
      <c r="F227">
        <f t="shared" si="36"/>
        <v>1607</v>
      </c>
      <c r="G227">
        <f t="shared" si="28"/>
        <v>1606</v>
      </c>
      <c r="H227">
        <f t="shared" si="29"/>
        <v>1606</v>
      </c>
      <c r="I227">
        <f t="shared" si="30"/>
        <v>-1</v>
      </c>
      <c r="J227" t="b">
        <f t="shared" si="31"/>
        <v>0</v>
      </c>
      <c r="K227">
        <f t="shared" si="32"/>
        <v>-1</v>
      </c>
      <c r="L227">
        <f t="shared" si="33"/>
        <v>26926</v>
      </c>
      <c r="N227">
        <f t="shared" si="34"/>
        <v>14507</v>
      </c>
    </row>
    <row r="228" spans="1:14" x14ac:dyDescent="0.25">
      <c r="A228" t="s">
        <v>242</v>
      </c>
      <c r="B228" s="143">
        <v>44249</v>
      </c>
      <c r="C228" s="144">
        <v>227</v>
      </c>
      <c r="D228">
        <v>-11</v>
      </c>
      <c r="E228">
        <f t="shared" si="35"/>
        <v>-1</v>
      </c>
      <c r="F228">
        <f t="shared" si="36"/>
        <v>1606</v>
      </c>
      <c r="G228">
        <f t="shared" si="28"/>
        <v>1595</v>
      </c>
      <c r="H228">
        <f t="shared" si="29"/>
        <v>1595</v>
      </c>
      <c r="I228">
        <f t="shared" si="30"/>
        <v>-11</v>
      </c>
      <c r="J228" t="b">
        <f t="shared" si="31"/>
        <v>0</v>
      </c>
      <c r="K228">
        <f t="shared" si="32"/>
        <v>-11</v>
      </c>
      <c r="L228">
        <f t="shared" si="33"/>
        <v>26915</v>
      </c>
      <c r="N228">
        <f t="shared" si="34"/>
        <v>14496</v>
      </c>
    </row>
    <row r="229" spans="1:14" x14ac:dyDescent="0.25">
      <c r="A229" t="s">
        <v>242</v>
      </c>
      <c r="B229" s="143">
        <v>44256</v>
      </c>
      <c r="C229" s="144">
        <v>228</v>
      </c>
      <c r="D229">
        <v>-18</v>
      </c>
      <c r="E229">
        <f t="shared" si="35"/>
        <v>-11</v>
      </c>
      <c r="F229">
        <f t="shared" si="36"/>
        <v>1595</v>
      </c>
      <c r="G229">
        <f t="shared" si="28"/>
        <v>1577</v>
      </c>
      <c r="H229">
        <f t="shared" si="29"/>
        <v>1577</v>
      </c>
      <c r="I229">
        <f t="shared" si="30"/>
        <v>-18</v>
      </c>
      <c r="J229" t="b">
        <f t="shared" si="31"/>
        <v>0</v>
      </c>
      <c r="K229">
        <f t="shared" si="32"/>
        <v>-18</v>
      </c>
      <c r="L229">
        <f t="shared" si="33"/>
        <v>26897</v>
      </c>
      <c r="N229">
        <f t="shared" si="34"/>
        <v>14478</v>
      </c>
    </row>
    <row r="230" spans="1:14" x14ac:dyDescent="0.25">
      <c r="A230" t="s">
        <v>242</v>
      </c>
      <c r="B230" s="143">
        <v>44256</v>
      </c>
      <c r="C230" s="144">
        <v>229</v>
      </c>
      <c r="D230">
        <v>-1</v>
      </c>
      <c r="E230">
        <f t="shared" si="35"/>
        <v>-18</v>
      </c>
      <c r="F230">
        <f t="shared" si="36"/>
        <v>1577</v>
      </c>
      <c r="G230">
        <f t="shared" si="28"/>
        <v>1576</v>
      </c>
      <c r="H230">
        <f t="shared" si="29"/>
        <v>1576</v>
      </c>
      <c r="I230">
        <f t="shared" si="30"/>
        <v>-1</v>
      </c>
      <c r="J230" t="b">
        <f t="shared" si="31"/>
        <v>0</v>
      </c>
      <c r="K230">
        <f t="shared" si="32"/>
        <v>-1</v>
      </c>
      <c r="L230">
        <f t="shared" si="33"/>
        <v>26896</v>
      </c>
      <c r="N230">
        <f t="shared" si="34"/>
        <v>14477</v>
      </c>
    </row>
    <row r="231" spans="1:14" x14ac:dyDescent="0.25">
      <c r="A231" t="s">
        <v>242</v>
      </c>
      <c r="B231" s="143">
        <v>44263</v>
      </c>
      <c r="C231" s="144">
        <v>230</v>
      </c>
      <c r="D231">
        <v>-23</v>
      </c>
      <c r="E231">
        <f t="shared" si="35"/>
        <v>-1</v>
      </c>
      <c r="F231">
        <f t="shared" si="36"/>
        <v>1576</v>
      </c>
      <c r="G231">
        <f t="shared" si="28"/>
        <v>1553</v>
      </c>
      <c r="H231">
        <f t="shared" si="29"/>
        <v>1553</v>
      </c>
      <c r="I231">
        <f t="shared" si="30"/>
        <v>-23</v>
      </c>
      <c r="J231" t="b">
        <f t="shared" si="31"/>
        <v>0</v>
      </c>
      <c r="K231">
        <f t="shared" si="32"/>
        <v>-23</v>
      </c>
      <c r="L231">
        <f t="shared" si="33"/>
        <v>26873</v>
      </c>
      <c r="N231">
        <f t="shared" si="34"/>
        <v>14454</v>
      </c>
    </row>
    <row r="232" spans="1:14" x14ac:dyDescent="0.25">
      <c r="A232" t="s">
        <v>242</v>
      </c>
      <c r="B232" s="143">
        <v>44263</v>
      </c>
      <c r="C232" s="144">
        <v>231</v>
      </c>
      <c r="D232">
        <v>-1</v>
      </c>
      <c r="E232">
        <f t="shared" si="35"/>
        <v>-23</v>
      </c>
      <c r="F232">
        <f t="shared" si="36"/>
        <v>1553</v>
      </c>
      <c r="G232">
        <f t="shared" si="28"/>
        <v>1552</v>
      </c>
      <c r="H232">
        <f t="shared" si="29"/>
        <v>1552</v>
      </c>
      <c r="I232">
        <f t="shared" si="30"/>
        <v>-1</v>
      </c>
      <c r="J232" t="b">
        <f t="shared" si="31"/>
        <v>0</v>
      </c>
      <c r="K232">
        <f t="shared" si="32"/>
        <v>-1</v>
      </c>
      <c r="L232">
        <f t="shared" si="33"/>
        <v>26872</v>
      </c>
      <c r="N232">
        <f t="shared" si="34"/>
        <v>14453</v>
      </c>
    </row>
    <row r="233" spans="1:14" x14ac:dyDescent="0.25">
      <c r="A233" t="s">
        <v>242</v>
      </c>
      <c r="B233" s="143">
        <v>44272</v>
      </c>
      <c r="C233" s="144">
        <v>232</v>
      </c>
      <c r="D233">
        <v>-24</v>
      </c>
      <c r="E233">
        <f t="shared" si="35"/>
        <v>-1</v>
      </c>
      <c r="F233">
        <f t="shared" si="36"/>
        <v>1552</v>
      </c>
      <c r="G233">
        <f t="shared" si="28"/>
        <v>1528</v>
      </c>
      <c r="H233">
        <f t="shared" si="29"/>
        <v>1528</v>
      </c>
      <c r="I233">
        <f t="shared" si="30"/>
        <v>-24</v>
      </c>
      <c r="J233" t="b">
        <f t="shared" si="31"/>
        <v>0</v>
      </c>
      <c r="K233">
        <f t="shared" si="32"/>
        <v>-24</v>
      </c>
      <c r="L233">
        <f t="shared" si="33"/>
        <v>26848</v>
      </c>
      <c r="N233">
        <f t="shared" si="34"/>
        <v>14429</v>
      </c>
    </row>
    <row r="234" spans="1:14" x14ac:dyDescent="0.25">
      <c r="A234" t="s">
        <v>242</v>
      </c>
      <c r="B234" s="143">
        <v>44272</v>
      </c>
      <c r="C234" s="144">
        <v>233</v>
      </c>
      <c r="D234">
        <v>-1</v>
      </c>
      <c r="E234">
        <f t="shared" si="35"/>
        <v>-24</v>
      </c>
      <c r="F234">
        <f t="shared" si="36"/>
        <v>1528</v>
      </c>
      <c r="G234">
        <f t="shared" si="28"/>
        <v>1527</v>
      </c>
      <c r="H234">
        <f t="shared" si="29"/>
        <v>1527</v>
      </c>
      <c r="I234">
        <f t="shared" si="30"/>
        <v>-1</v>
      </c>
      <c r="J234" t="b">
        <f t="shared" si="31"/>
        <v>0</v>
      </c>
      <c r="K234">
        <f t="shared" si="32"/>
        <v>-1</v>
      </c>
      <c r="L234">
        <f t="shared" si="33"/>
        <v>26847</v>
      </c>
      <c r="N234">
        <f t="shared" si="34"/>
        <v>14428</v>
      </c>
    </row>
    <row r="235" spans="1:14" x14ac:dyDescent="0.25">
      <c r="A235" t="s">
        <v>242</v>
      </c>
      <c r="B235" s="143">
        <v>44277</v>
      </c>
      <c r="C235" s="144">
        <v>234</v>
      </c>
      <c r="D235">
        <v>-21</v>
      </c>
      <c r="E235">
        <f t="shared" si="35"/>
        <v>-1</v>
      </c>
      <c r="F235">
        <f t="shared" si="36"/>
        <v>1527</v>
      </c>
      <c r="G235">
        <f t="shared" si="28"/>
        <v>1506</v>
      </c>
      <c r="H235">
        <f t="shared" si="29"/>
        <v>1506</v>
      </c>
      <c r="I235">
        <f t="shared" si="30"/>
        <v>-21</v>
      </c>
      <c r="J235" t="b">
        <f t="shared" si="31"/>
        <v>0</v>
      </c>
      <c r="K235">
        <f t="shared" si="32"/>
        <v>-21</v>
      </c>
      <c r="L235">
        <f t="shared" si="33"/>
        <v>26826</v>
      </c>
      <c r="N235">
        <f t="shared" si="34"/>
        <v>14407</v>
      </c>
    </row>
    <row r="236" spans="1:14" x14ac:dyDescent="0.25">
      <c r="A236" t="s">
        <v>242</v>
      </c>
      <c r="B236" s="143">
        <v>44277</v>
      </c>
      <c r="C236" s="144">
        <v>235</v>
      </c>
      <c r="D236">
        <v>-1</v>
      </c>
      <c r="E236">
        <f t="shared" si="35"/>
        <v>-21</v>
      </c>
      <c r="F236">
        <f t="shared" si="36"/>
        <v>1506</v>
      </c>
      <c r="G236">
        <f t="shared" si="28"/>
        <v>1505</v>
      </c>
      <c r="H236">
        <f t="shared" si="29"/>
        <v>1505</v>
      </c>
      <c r="I236">
        <f t="shared" si="30"/>
        <v>-1</v>
      </c>
      <c r="J236" t="b">
        <f t="shared" si="31"/>
        <v>0</v>
      </c>
      <c r="K236">
        <f t="shared" si="32"/>
        <v>-1</v>
      </c>
      <c r="L236">
        <f t="shared" si="33"/>
        <v>26825</v>
      </c>
      <c r="N236">
        <f t="shared" si="34"/>
        <v>14406</v>
      </c>
    </row>
    <row r="237" spans="1:14" x14ac:dyDescent="0.25">
      <c r="A237" t="s">
        <v>242</v>
      </c>
      <c r="B237" s="143">
        <v>44284</v>
      </c>
      <c r="C237" s="144">
        <v>236</v>
      </c>
      <c r="D237">
        <v>-28</v>
      </c>
      <c r="E237">
        <f t="shared" si="35"/>
        <v>-1</v>
      </c>
      <c r="F237">
        <f t="shared" si="36"/>
        <v>1505</v>
      </c>
      <c r="G237">
        <f t="shared" si="28"/>
        <v>1477</v>
      </c>
      <c r="H237">
        <f t="shared" si="29"/>
        <v>1477</v>
      </c>
      <c r="I237">
        <f t="shared" si="30"/>
        <v>-28</v>
      </c>
      <c r="J237" t="b">
        <f t="shared" si="31"/>
        <v>0</v>
      </c>
      <c r="K237">
        <f t="shared" si="32"/>
        <v>-28</v>
      </c>
      <c r="L237">
        <f t="shared" si="33"/>
        <v>26797</v>
      </c>
      <c r="N237">
        <f t="shared" si="34"/>
        <v>14378</v>
      </c>
    </row>
    <row r="238" spans="1:14" x14ac:dyDescent="0.25">
      <c r="A238" t="s">
        <v>242</v>
      </c>
      <c r="B238" s="143">
        <v>44284</v>
      </c>
      <c r="C238" s="144">
        <v>237</v>
      </c>
      <c r="D238">
        <v>-1</v>
      </c>
      <c r="E238">
        <f t="shared" si="35"/>
        <v>-28</v>
      </c>
      <c r="F238">
        <f t="shared" si="36"/>
        <v>1477</v>
      </c>
      <c r="G238">
        <f t="shared" si="28"/>
        <v>1476</v>
      </c>
      <c r="H238">
        <f t="shared" si="29"/>
        <v>1476</v>
      </c>
      <c r="I238">
        <f t="shared" si="30"/>
        <v>-1</v>
      </c>
      <c r="J238" t="b">
        <f t="shared" si="31"/>
        <v>0</v>
      </c>
      <c r="K238">
        <f t="shared" si="32"/>
        <v>-1</v>
      </c>
      <c r="L238">
        <f t="shared" si="33"/>
        <v>26796</v>
      </c>
      <c r="N238">
        <f t="shared" si="34"/>
        <v>14377</v>
      </c>
    </row>
    <row r="239" spans="1:14" x14ac:dyDescent="0.25">
      <c r="A239" t="s">
        <v>242</v>
      </c>
      <c r="B239" s="143">
        <v>44292</v>
      </c>
      <c r="C239" s="144">
        <v>238</v>
      </c>
      <c r="D239">
        <v>-6</v>
      </c>
      <c r="E239">
        <f t="shared" si="35"/>
        <v>-1</v>
      </c>
      <c r="F239">
        <f t="shared" si="36"/>
        <v>1476</v>
      </c>
      <c r="G239">
        <f t="shared" si="28"/>
        <v>1470</v>
      </c>
      <c r="H239">
        <f t="shared" si="29"/>
        <v>1470</v>
      </c>
      <c r="I239">
        <f t="shared" si="30"/>
        <v>-6</v>
      </c>
      <c r="J239" t="b">
        <f t="shared" si="31"/>
        <v>0</v>
      </c>
      <c r="K239">
        <f t="shared" si="32"/>
        <v>-6</v>
      </c>
      <c r="L239">
        <f t="shared" si="33"/>
        <v>26790</v>
      </c>
      <c r="N239">
        <f t="shared" si="34"/>
        <v>14371</v>
      </c>
    </row>
    <row r="240" spans="1:14" x14ac:dyDescent="0.25">
      <c r="A240" t="s">
        <v>242</v>
      </c>
      <c r="B240" s="143">
        <v>44292</v>
      </c>
      <c r="C240" s="144">
        <v>239</v>
      </c>
      <c r="D240">
        <v>-1</v>
      </c>
      <c r="E240">
        <f t="shared" si="35"/>
        <v>-6</v>
      </c>
      <c r="F240">
        <f t="shared" si="36"/>
        <v>1470</v>
      </c>
      <c r="G240">
        <f t="shared" si="28"/>
        <v>1469</v>
      </c>
      <c r="H240">
        <f t="shared" si="29"/>
        <v>1469</v>
      </c>
      <c r="I240">
        <f t="shared" si="30"/>
        <v>-1</v>
      </c>
      <c r="J240" t="b">
        <f t="shared" si="31"/>
        <v>0</v>
      </c>
      <c r="K240">
        <f t="shared" si="32"/>
        <v>-1</v>
      </c>
      <c r="L240">
        <f t="shared" si="33"/>
        <v>26789</v>
      </c>
      <c r="N240">
        <f t="shared" si="34"/>
        <v>14370</v>
      </c>
    </row>
    <row r="241" spans="1:14" x14ac:dyDescent="0.25">
      <c r="A241" t="s">
        <v>242</v>
      </c>
      <c r="B241" s="143">
        <v>44298</v>
      </c>
      <c r="C241" s="144">
        <v>240</v>
      </c>
      <c r="D241">
        <v>-17</v>
      </c>
      <c r="E241">
        <f t="shared" si="35"/>
        <v>-1</v>
      </c>
      <c r="F241">
        <f t="shared" si="36"/>
        <v>1469</v>
      </c>
      <c r="G241">
        <f t="shared" si="28"/>
        <v>1452</v>
      </c>
      <c r="H241">
        <f t="shared" si="29"/>
        <v>1452</v>
      </c>
      <c r="I241">
        <f t="shared" si="30"/>
        <v>-17</v>
      </c>
      <c r="J241" t="b">
        <f t="shared" si="31"/>
        <v>0</v>
      </c>
      <c r="K241">
        <f t="shared" si="32"/>
        <v>-17</v>
      </c>
      <c r="L241">
        <f t="shared" si="33"/>
        <v>26772</v>
      </c>
      <c r="N241">
        <f t="shared" si="34"/>
        <v>14353</v>
      </c>
    </row>
    <row r="242" spans="1:14" x14ac:dyDescent="0.25">
      <c r="A242" t="s">
        <v>242</v>
      </c>
      <c r="B242" s="143">
        <v>44298</v>
      </c>
      <c r="C242" s="144">
        <v>241</v>
      </c>
      <c r="D242">
        <v>-1</v>
      </c>
      <c r="E242">
        <f t="shared" si="35"/>
        <v>-17</v>
      </c>
      <c r="F242">
        <f t="shared" si="36"/>
        <v>1452</v>
      </c>
      <c r="G242">
        <f t="shared" si="28"/>
        <v>1451</v>
      </c>
      <c r="H242">
        <f t="shared" si="29"/>
        <v>1451</v>
      </c>
      <c r="I242">
        <f t="shared" si="30"/>
        <v>-1</v>
      </c>
      <c r="J242" t="b">
        <f t="shared" si="31"/>
        <v>0</v>
      </c>
      <c r="K242">
        <f t="shared" si="32"/>
        <v>-1</v>
      </c>
      <c r="L242">
        <f t="shared" si="33"/>
        <v>26771</v>
      </c>
      <c r="N242">
        <f t="shared" si="34"/>
        <v>14352</v>
      </c>
    </row>
    <row r="243" spans="1:14" x14ac:dyDescent="0.25">
      <c r="A243" t="s">
        <v>242</v>
      </c>
      <c r="B243" s="143">
        <v>44300</v>
      </c>
      <c r="C243" s="144">
        <v>242</v>
      </c>
      <c r="D243">
        <v>-1</v>
      </c>
      <c r="E243">
        <f t="shared" si="35"/>
        <v>-1</v>
      </c>
      <c r="F243">
        <f t="shared" si="36"/>
        <v>1451</v>
      </c>
      <c r="G243">
        <f t="shared" si="28"/>
        <v>1450</v>
      </c>
      <c r="H243">
        <f t="shared" si="29"/>
        <v>1450</v>
      </c>
      <c r="I243">
        <f t="shared" si="30"/>
        <v>-1</v>
      </c>
      <c r="J243" t="b">
        <f t="shared" si="31"/>
        <v>0</v>
      </c>
      <c r="K243">
        <f t="shared" si="32"/>
        <v>-1</v>
      </c>
      <c r="L243">
        <f t="shared" si="33"/>
        <v>26770</v>
      </c>
      <c r="N243">
        <f t="shared" si="34"/>
        <v>14351</v>
      </c>
    </row>
    <row r="244" spans="1:14" x14ac:dyDescent="0.25">
      <c r="A244" t="s">
        <v>242</v>
      </c>
      <c r="B244" s="143">
        <v>44309</v>
      </c>
      <c r="C244" s="144">
        <v>243</v>
      </c>
      <c r="D244">
        <v>-25</v>
      </c>
      <c r="E244">
        <f t="shared" si="35"/>
        <v>-1</v>
      </c>
      <c r="F244">
        <f t="shared" si="36"/>
        <v>1450</v>
      </c>
      <c r="G244">
        <f t="shared" si="28"/>
        <v>1425</v>
      </c>
      <c r="H244">
        <f t="shared" si="29"/>
        <v>1425</v>
      </c>
      <c r="I244">
        <f t="shared" si="30"/>
        <v>-25</v>
      </c>
      <c r="J244" t="b">
        <f t="shared" si="31"/>
        <v>0</v>
      </c>
      <c r="K244">
        <f t="shared" si="32"/>
        <v>-25</v>
      </c>
      <c r="L244">
        <f t="shared" si="33"/>
        <v>26745</v>
      </c>
      <c r="N244">
        <f t="shared" si="34"/>
        <v>14326</v>
      </c>
    </row>
    <row r="245" spans="1:14" x14ac:dyDescent="0.25">
      <c r="A245" t="s">
        <v>242</v>
      </c>
      <c r="B245" s="143">
        <v>44312</v>
      </c>
      <c r="C245" s="144">
        <v>244</v>
      </c>
      <c r="D245">
        <v>-35</v>
      </c>
      <c r="E245">
        <f t="shared" si="35"/>
        <v>-25</v>
      </c>
      <c r="F245">
        <f t="shared" si="36"/>
        <v>1425</v>
      </c>
      <c r="G245">
        <f t="shared" si="28"/>
        <v>1390</v>
      </c>
      <c r="H245">
        <f t="shared" si="29"/>
        <v>1390</v>
      </c>
      <c r="I245">
        <f t="shared" si="30"/>
        <v>-35</v>
      </c>
      <c r="J245" t="b">
        <f t="shared" si="31"/>
        <v>0</v>
      </c>
      <c r="K245">
        <f t="shared" si="32"/>
        <v>-35</v>
      </c>
      <c r="L245">
        <f t="shared" si="33"/>
        <v>26710</v>
      </c>
      <c r="N245">
        <f t="shared" si="34"/>
        <v>14291</v>
      </c>
    </row>
    <row r="246" spans="1:14" x14ac:dyDescent="0.25">
      <c r="A246" t="s">
        <v>242</v>
      </c>
      <c r="B246" s="143">
        <v>44312</v>
      </c>
      <c r="C246" s="144">
        <v>245</v>
      </c>
      <c r="D246">
        <v>-1</v>
      </c>
      <c r="E246">
        <f t="shared" si="35"/>
        <v>-35</v>
      </c>
      <c r="F246">
        <f t="shared" si="36"/>
        <v>1390</v>
      </c>
      <c r="G246">
        <f t="shared" si="28"/>
        <v>1389</v>
      </c>
      <c r="H246">
        <f t="shared" si="29"/>
        <v>1389</v>
      </c>
      <c r="I246">
        <f t="shared" si="30"/>
        <v>-1</v>
      </c>
      <c r="J246" t="b">
        <f t="shared" si="31"/>
        <v>0</v>
      </c>
      <c r="K246">
        <f t="shared" si="32"/>
        <v>-1</v>
      </c>
      <c r="L246">
        <f t="shared" si="33"/>
        <v>26709</v>
      </c>
      <c r="N246">
        <f t="shared" si="34"/>
        <v>14290</v>
      </c>
    </row>
    <row r="247" spans="1:14" x14ac:dyDescent="0.25">
      <c r="A247" t="s">
        <v>242</v>
      </c>
      <c r="B247" s="143">
        <v>44319</v>
      </c>
      <c r="C247" s="144">
        <v>246</v>
      </c>
      <c r="D247">
        <v>-24</v>
      </c>
      <c r="E247">
        <f t="shared" si="35"/>
        <v>-1</v>
      </c>
      <c r="F247">
        <f t="shared" si="36"/>
        <v>1389</v>
      </c>
      <c r="G247">
        <f t="shared" si="28"/>
        <v>1365</v>
      </c>
      <c r="H247">
        <f t="shared" si="29"/>
        <v>1365</v>
      </c>
      <c r="I247">
        <f t="shared" si="30"/>
        <v>-24</v>
      </c>
      <c r="J247" t="b">
        <f t="shared" si="31"/>
        <v>0</v>
      </c>
      <c r="K247">
        <f t="shared" si="32"/>
        <v>-24</v>
      </c>
      <c r="L247">
        <f t="shared" si="33"/>
        <v>26685</v>
      </c>
      <c r="N247">
        <f t="shared" si="34"/>
        <v>14266</v>
      </c>
    </row>
    <row r="248" spans="1:14" x14ac:dyDescent="0.25">
      <c r="A248" t="s">
        <v>242</v>
      </c>
      <c r="B248" s="143">
        <v>44319</v>
      </c>
      <c r="C248" s="144">
        <v>247</v>
      </c>
      <c r="D248">
        <v>-1</v>
      </c>
      <c r="E248">
        <f t="shared" si="35"/>
        <v>-24</v>
      </c>
      <c r="F248">
        <f t="shared" si="36"/>
        <v>1365</v>
      </c>
      <c r="G248">
        <f t="shared" si="28"/>
        <v>1364</v>
      </c>
      <c r="H248">
        <f t="shared" si="29"/>
        <v>1364</v>
      </c>
      <c r="I248">
        <f t="shared" si="30"/>
        <v>-1</v>
      </c>
      <c r="J248" t="b">
        <f t="shared" si="31"/>
        <v>0</v>
      </c>
      <c r="K248">
        <f t="shared" si="32"/>
        <v>-1</v>
      </c>
      <c r="L248">
        <f t="shared" si="33"/>
        <v>26684</v>
      </c>
      <c r="N248">
        <f t="shared" si="34"/>
        <v>14265</v>
      </c>
    </row>
    <row r="249" spans="1:14" x14ac:dyDescent="0.25">
      <c r="A249" t="s">
        <v>242</v>
      </c>
      <c r="B249" s="143">
        <v>44327</v>
      </c>
      <c r="C249" s="144">
        <v>248</v>
      </c>
      <c r="D249">
        <v>-38</v>
      </c>
      <c r="E249">
        <f t="shared" si="35"/>
        <v>-1</v>
      </c>
      <c r="F249">
        <f t="shared" si="36"/>
        <v>1364</v>
      </c>
      <c r="G249">
        <f t="shared" si="28"/>
        <v>1326</v>
      </c>
      <c r="H249">
        <f t="shared" si="29"/>
        <v>1326</v>
      </c>
      <c r="I249">
        <f t="shared" si="30"/>
        <v>-38</v>
      </c>
      <c r="J249" t="b">
        <f t="shared" si="31"/>
        <v>0</v>
      </c>
      <c r="K249">
        <f t="shared" si="32"/>
        <v>-38</v>
      </c>
      <c r="L249">
        <f t="shared" si="33"/>
        <v>26646</v>
      </c>
      <c r="N249">
        <f t="shared" si="34"/>
        <v>14227</v>
      </c>
    </row>
    <row r="250" spans="1:14" x14ac:dyDescent="0.25">
      <c r="A250" t="s">
        <v>242</v>
      </c>
      <c r="B250" s="143">
        <v>44327</v>
      </c>
      <c r="C250" s="144">
        <v>249</v>
      </c>
      <c r="D250">
        <v>-1</v>
      </c>
      <c r="E250">
        <f t="shared" si="35"/>
        <v>-38</v>
      </c>
      <c r="F250">
        <f t="shared" si="36"/>
        <v>1326</v>
      </c>
      <c r="G250">
        <f t="shared" si="28"/>
        <v>1325</v>
      </c>
      <c r="H250">
        <f t="shared" si="29"/>
        <v>1325</v>
      </c>
      <c r="I250">
        <f t="shared" si="30"/>
        <v>-1</v>
      </c>
      <c r="J250" t="b">
        <f t="shared" si="31"/>
        <v>0</v>
      </c>
      <c r="K250">
        <f t="shared" si="32"/>
        <v>-1</v>
      </c>
      <c r="L250">
        <f t="shared" si="33"/>
        <v>26645</v>
      </c>
      <c r="N250">
        <f t="shared" si="34"/>
        <v>14226</v>
      </c>
    </row>
    <row r="251" spans="1:14" x14ac:dyDescent="0.25">
      <c r="A251" t="s">
        <v>242</v>
      </c>
      <c r="B251" s="143">
        <v>44333</v>
      </c>
      <c r="C251" s="144">
        <v>250</v>
      </c>
      <c r="D251">
        <v>-20</v>
      </c>
      <c r="E251">
        <f t="shared" si="35"/>
        <v>-1</v>
      </c>
      <c r="F251">
        <f t="shared" si="36"/>
        <v>1325</v>
      </c>
      <c r="G251">
        <f t="shared" si="28"/>
        <v>1305</v>
      </c>
      <c r="H251">
        <f t="shared" si="29"/>
        <v>1305</v>
      </c>
      <c r="I251">
        <f t="shared" si="30"/>
        <v>-20</v>
      </c>
      <c r="J251" t="b">
        <f t="shared" si="31"/>
        <v>0</v>
      </c>
      <c r="K251">
        <f t="shared" si="32"/>
        <v>-20</v>
      </c>
      <c r="L251">
        <f t="shared" si="33"/>
        <v>26625</v>
      </c>
      <c r="N251">
        <f t="shared" si="34"/>
        <v>14206</v>
      </c>
    </row>
    <row r="252" spans="1:14" x14ac:dyDescent="0.25">
      <c r="A252" t="s">
        <v>242</v>
      </c>
      <c r="B252" s="143">
        <v>44333</v>
      </c>
      <c r="C252" s="144">
        <v>251</v>
      </c>
      <c r="D252">
        <v>-1</v>
      </c>
      <c r="E252">
        <f t="shared" si="35"/>
        <v>-20</v>
      </c>
      <c r="F252">
        <f t="shared" si="36"/>
        <v>1305</v>
      </c>
      <c r="G252">
        <f t="shared" si="28"/>
        <v>1304</v>
      </c>
      <c r="H252">
        <f t="shared" si="29"/>
        <v>1304</v>
      </c>
      <c r="I252">
        <f t="shared" si="30"/>
        <v>-1</v>
      </c>
      <c r="J252" t="b">
        <f t="shared" si="31"/>
        <v>0</v>
      </c>
      <c r="K252">
        <f t="shared" si="32"/>
        <v>-1</v>
      </c>
      <c r="L252">
        <f t="shared" si="33"/>
        <v>26624</v>
      </c>
      <c r="N252">
        <f t="shared" si="34"/>
        <v>14205</v>
      </c>
    </row>
    <row r="253" spans="1:14" x14ac:dyDescent="0.25">
      <c r="A253" t="s">
        <v>242</v>
      </c>
      <c r="B253" s="143">
        <v>44340</v>
      </c>
      <c r="C253" s="144">
        <v>252</v>
      </c>
      <c r="D253">
        <v>-34</v>
      </c>
      <c r="E253">
        <f t="shared" si="35"/>
        <v>-1</v>
      </c>
      <c r="F253">
        <f t="shared" si="36"/>
        <v>1304</v>
      </c>
      <c r="G253">
        <f t="shared" si="28"/>
        <v>1270</v>
      </c>
      <c r="H253">
        <f t="shared" si="29"/>
        <v>1270</v>
      </c>
      <c r="I253">
        <f t="shared" si="30"/>
        <v>-34</v>
      </c>
      <c r="J253" t="b">
        <f t="shared" si="31"/>
        <v>0</v>
      </c>
      <c r="K253">
        <f t="shared" si="32"/>
        <v>-34</v>
      </c>
      <c r="L253">
        <f t="shared" si="33"/>
        <v>26590</v>
      </c>
      <c r="N253">
        <f t="shared" si="34"/>
        <v>14171</v>
      </c>
    </row>
    <row r="254" spans="1:14" x14ac:dyDescent="0.25">
      <c r="A254" t="s">
        <v>242</v>
      </c>
      <c r="B254" s="143">
        <v>44340</v>
      </c>
      <c r="C254" s="144">
        <v>253</v>
      </c>
      <c r="D254">
        <v>-1</v>
      </c>
      <c r="E254">
        <f t="shared" si="35"/>
        <v>-34</v>
      </c>
      <c r="F254">
        <f t="shared" si="36"/>
        <v>1270</v>
      </c>
      <c r="G254">
        <f t="shared" si="28"/>
        <v>1269</v>
      </c>
      <c r="H254">
        <f t="shared" si="29"/>
        <v>1269</v>
      </c>
      <c r="I254">
        <f t="shared" si="30"/>
        <v>-1</v>
      </c>
      <c r="J254" t="b">
        <f t="shared" si="31"/>
        <v>0</v>
      </c>
      <c r="K254">
        <f t="shared" si="32"/>
        <v>-1</v>
      </c>
      <c r="L254">
        <f t="shared" si="33"/>
        <v>26589</v>
      </c>
      <c r="N254">
        <f t="shared" si="34"/>
        <v>14170</v>
      </c>
    </row>
    <row r="255" spans="1:14" x14ac:dyDescent="0.25">
      <c r="A255" t="s">
        <v>242</v>
      </c>
      <c r="B255" s="143">
        <v>44347</v>
      </c>
      <c r="C255" s="144">
        <v>254</v>
      </c>
      <c r="D255">
        <v>-32</v>
      </c>
      <c r="E255">
        <f t="shared" si="35"/>
        <v>-1</v>
      </c>
      <c r="F255">
        <f t="shared" si="36"/>
        <v>1269</v>
      </c>
      <c r="G255">
        <f t="shared" si="28"/>
        <v>1237</v>
      </c>
      <c r="H255">
        <f t="shared" si="29"/>
        <v>1237</v>
      </c>
      <c r="I255">
        <f t="shared" si="30"/>
        <v>-32</v>
      </c>
      <c r="J255" t="b">
        <f t="shared" si="31"/>
        <v>0</v>
      </c>
      <c r="K255">
        <f t="shared" si="32"/>
        <v>-32</v>
      </c>
      <c r="L255">
        <f t="shared" si="33"/>
        <v>26557</v>
      </c>
      <c r="N255">
        <f t="shared" si="34"/>
        <v>14138</v>
      </c>
    </row>
    <row r="256" spans="1:14" x14ac:dyDescent="0.25">
      <c r="A256" t="s">
        <v>242</v>
      </c>
      <c r="B256" s="143">
        <v>44347</v>
      </c>
      <c r="C256" s="144">
        <v>255</v>
      </c>
      <c r="D256">
        <v>-1</v>
      </c>
      <c r="E256">
        <f t="shared" si="35"/>
        <v>-32</v>
      </c>
      <c r="F256">
        <f t="shared" si="36"/>
        <v>1237</v>
      </c>
      <c r="G256">
        <f t="shared" si="28"/>
        <v>1236</v>
      </c>
      <c r="H256">
        <f t="shared" si="29"/>
        <v>1236</v>
      </c>
      <c r="I256">
        <f t="shared" si="30"/>
        <v>-1</v>
      </c>
      <c r="J256" t="b">
        <f t="shared" si="31"/>
        <v>0</v>
      </c>
      <c r="K256">
        <f t="shared" si="32"/>
        <v>-1</v>
      </c>
      <c r="L256">
        <f t="shared" si="33"/>
        <v>26556</v>
      </c>
      <c r="N256">
        <f t="shared" si="34"/>
        <v>14137</v>
      </c>
    </row>
    <row r="257" spans="1:14" x14ac:dyDescent="0.25">
      <c r="A257" t="s">
        <v>242</v>
      </c>
      <c r="B257" s="143">
        <v>44354</v>
      </c>
      <c r="C257" s="144">
        <v>256</v>
      </c>
      <c r="D257">
        <v>-37</v>
      </c>
      <c r="E257">
        <f t="shared" si="35"/>
        <v>-1</v>
      </c>
      <c r="F257">
        <f t="shared" si="36"/>
        <v>1236</v>
      </c>
      <c r="G257">
        <f t="shared" si="28"/>
        <v>1199</v>
      </c>
      <c r="H257">
        <f t="shared" si="29"/>
        <v>1199</v>
      </c>
      <c r="I257">
        <f t="shared" si="30"/>
        <v>-37</v>
      </c>
      <c r="J257" t="b">
        <f t="shared" si="31"/>
        <v>0</v>
      </c>
      <c r="K257">
        <f t="shared" si="32"/>
        <v>-37</v>
      </c>
      <c r="L257">
        <f t="shared" si="33"/>
        <v>26519</v>
      </c>
      <c r="N257">
        <f t="shared" si="34"/>
        <v>14100</v>
      </c>
    </row>
    <row r="258" spans="1:14" x14ac:dyDescent="0.25">
      <c r="A258" t="s">
        <v>242</v>
      </c>
      <c r="B258" s="143">
        <v>44354</v>
      </c>
      <c r="C258" s="144">
        <v>257</v>
      </c>
      <c r="D258">
        <v>-1</v>
      </c>
      <c r="E258">
        <f t="shared" si="35"/>
        <v>-37</v>
      </c>
      <c r="F258">
        <f t="shared" si="36"/>
        <v>1199</v>
      </c>
      <c r="G258">
        <f t="shared" si="28"/>
        <v>1198</v>
      </c>
      <c r="H258">
        <f t="shared" si="29"/>
        <v>1198</v>
      </c>
      <c r="I258">
        <f t="shared" si="30"/>
        <v>-1</v>
      </c>
      <c r="J258" t="b">
        <f t="shared" si="31"/>
        <v>0</v>
      </c>
      <c r="K258">
        <f t="shared" si="32"/>
        <v>-1</v>
      </c>
      <c r="L258">
        <f t="shared" si="33"/>
        <v>26518</v>
      </c>
      <c r="N258">
        <f t="shared" si="34"/>
        <v>14099</v>
      </c>
    </row>
    <row r="259" spans="1:14" x14ac:dyDescent="0.25">
      <c r="A259" t="s">
        <v>242</v>
      </c>
      <c r="B259" s="143">
        <v>44363</v>
      </c>
      <c r="C259" s="144">
        <v>258</v>
      </c>
      <c r="D259">
        <v>-1</v>
      </c>
      <c r="E259">
        <f t="shared" si="35"/>
        <v>-1</v>
      </c>
      <c r="F259">
        <f t="shared" si="36"/>
        <v>1198</v>
      </c>
      <c r="G259">
        <f t="shared" ref="G259:G322" si="37">D259+G258</f>
        <v>1197</v>
      </c>
      <c r="H259">
        <f t="shared" ref="H259:H322" si="38">IF(D259&gt;10000,D259-F259,G259)</f>
        <v>1197</v>
      </c>
      <c r="I259">
        <f t="shared" ref="I259:I322" si="39">IF(D259&gt;10000,D259-F259,D259)</f>
        <v>-1</v>
      </c>
      <c r="J259" t="b">
        <f t="shared" ref="J259:J322" si="40">IF(D259&gt;0,C259)</f>
        <v>0</v>
      </c>
      <c r="K259">
        <f t="shared" ref="K259:K322" si="41">IF(C259=MIN(J:J),H259,D259)</f>
        <v>-1</v>
      </c>
      <c r="L259">
        <f t="shared" ref="L259:L322" si="42">K259+L258</f>
        <v>26517</v>
      </c>
      <c r="N259">
        <f t="shared" ref="N259:N322" si="43">IF(D259&gt;10000,N258+D259-N258,N258+D259)</f>
        <v>14098</v>
      </c>
    </row>
    <row r="260" spans="1:14" x14ac:dyDescent="0.25">
      <c r="A260" t="s">
        <v>242</v>
      </c>
      <c r="B260" s="143">
        <v>44363</v>
      </c>
      <c r="C260" s="144">
        <v>259</v>
      </c>
      <c r="D260">
        <v>-48</v>
      </c>
      <c r="E260">
        <f t="shared" ref="E260:E323" si="44">D259</f>
        <v>-1</v>
      </c>
      <c r="F260">
        <f t="shared" si="36"/>
        <v>1197</v>
      </c>
      <c r="G260">
        <f t="shared" si="37"/>
        <v>1149</v>
      </c>
      <c r="H260">
        <f t="shared" si="38"/>
        <v>1149</v>
      </c>
      <c r="I260">
        <f t="shared" si="39"/>
        <v>-48</v>
      </c>
      <c r="J260" t="b">
        <f t="shared" si="40"/>
        <v>0</v>
      </c>
      <c r="K260">
        <f t="shared" si="41"/>
        <v>-48</v>
      </c>
      <c r="L260">
        <f t="shared" si="42"/>
        <v>26469</v>
      </c>
      <c r="N260">
        <f t="shared" si="43"/>
        <v>14050</v>
      </c>
    </row>
    <row r="261" spans="1:14" x14ac:dyDescent="0.25">
      <c r="A261" t="s">
        <v>242</v>
      </c>
      <c r="B261" s="143">
        <v>44368</v>
      </c>
      <c r="C261" s="144">
        <v>260</v>
      </c>
      <c r="D261">
        <v>-39</v>
      </c>
      <c r="E261">
        <f t="shared" si="44"/>
        <v>-48</v>
      </c>
      <c r="F261">
        <f t="shared" ref="F261:F324" si="45">E261+F260</f>
        <v>1149</v>
      </c>
      <c r="G261">
        <f t="shared" si="37"/>
        <v>1110</v>
      </c>
      <c r="H261">
        <f t="shared" si="38"/>
        <v>1110</v>
      </c>
      <c r="I261">
        <f t="shared" si="39"/>
        <v>-39</v>
      </c>
      <c r="J261" t="b">
        <f t="shared" si="40"/>
        <v>0</v>
      </c>
      <c r="K261">
        <f t="shared" si="41"/>
        <v>-39</v>
      </c>
      <c r="L261">
        <f t="shared" si="42"/>
        <v>26430</v>
      </c>
      <c r="N261">
        <f t="shared" si="43"/>
        <v>14011</v>
      </c>
    </row>
    <row r="262" spans="1:14" x14ac:dyDescent="0.25">
      <c r="A262" t="s">
        <v>242</v>
      </c>
      <c r="B262" s="143">
        <v>44368</v>
      </c>
      <c r="C262" s="144">
        <v>261</v>
      </c>
      <c r="D262">
        <v>-1</v>
      </c>
      <c r="E262">
        <f t="shared" si="44"/>
        <v>-39</v>
      </c>
      <c r="F262">
        <f t="shared" si="45"/>
        <v>1110</v>
      </c>
      <c r="G262">
        <f t="shared" si="37"/>
        <v>1109</v>
      </c>
      <c r="H262">
        <f t="shared" si="38"/>
        <v>1109</v>
      </c>
      <c r="I262">
        <f t="shared" si="39"/>
        <v>-1</v>
      </c>
      <c r="J262" t="b">
        <f t="shared" si="40"/>
        <v>0</v>
      </c>
      <c r="K262">
        <f t="shared" si="41"/>
        <v>-1</v>
      </c>
      <c r="L262">
        <f t="shared" si="42"/>
        <v>26429</v>
      </c>
      <c r="N262">
        <f t="shared" si="43"/>
        <v>14010</v>
      </c>
    </row>
    <row r="263" spans="1:14" x14ac:dyDescent="0.25">
      <c r="A263" t="s">
        <v>243</v>
      </c>
      <c r="B263" s="143">
        <v>42271</v>
      </c>
      <c r="C263" s="144">
        <v>262</v>
      </c>
      <c r="D263">
        <v>-200</v>
      </c>
      <c r="E263">
        <f t="shared" si="44"/>
        <v>-1</v>
      </c>
      <c r="F263">
        <f t="shared" si="45"/>
        <v>1109</v>
      </c>
      <c r="G263">
        <f t="shared" si="37"/>
        <v>909</v>
      </c>
      <c r="H263">
        <f t="shared" si="38"/>
        <v>909</v>
      </c>
      <c r="I263">
        <f t="shared" si="39"/>
        <v>-200</v>
      </c>
      <c r="J263" t="b">
        <f t="shared" si="40"/>
        <v>0</v>
      </c>
      <c r="K263">
        <f t="shared" si="41"/>
        <v>-200</v>
      </c>
      <c r="L263">
        <f t="shared" si="42"/>
        <v>26229</v>
      </c>
      <c r="N263">
        <f t="shared" si="43"/>
        <v>13810</v>
      </c>
    </row>
    <row r="264" spans="1:14" x14ac:dyDescent="0.25">
      <c r="A264" t="s">
        <v>243</v>
      </c>
      <c r="B264" s="143">
        <v>42396</v>
      </c>
      <c r="C264" s="144">
        <v>263</v>
      </c>
      <c r="D264">
        <v>-410</v>
      </c>
      <c r="E264">
        <f t="shared" si="44"/>
        <v>-200</v>
      </c>
      <c r="F264">
        <f t="shared" si="45"/>
        <v>909</v>
      </c>
      <c r="G264">
        <f t="shared" si="37"/>
        <v>499</v>
      </c>
      <c r="H264">
        <f t="shared" si="38"/>
        <v>499</v>
      </c>
      <c r="I264">
        <f t="shared" si="39"/>
        <v>-410</v>
      </c>
      <c r="J264" t="b">
        <f t="shared" si="40"/>
        <v>0</v>
      </c>
      <c r="K264">
        <f t="shared" si="41"/>
        <v>-410</v>
      </c>
      <c r="L264">
        <f t="shared" si="42"/>
        <v>25819</v>
      </c>
      <c r="N264">
        <f t="shared" si="43"/>
        <v>13400</v>
      </c>
    </row>
    <row r="265" spans="1:14" x14ac:dyDescent="0.25">
      <c r="A265" t="s">
        <v>243</v>
      </c>
      <c r="B265" s="143">
        <v>42443</v>
      </c>
      <c r="C265" s="144">
        <v>264</v>
      </c>
      <c r="D265">
        <v>-165</v>
      </c>
      <c r="E265">
        <f t="shared" si="44"/>
        <v>-410</v>
      </c>
      <c r="F265">
        <f t="shared" si="45"/>
        <v>499</v>
      </c>
      <c r="G265">
        <f t="shared" si="37"/>
        <v>334</v>
      </c>
      <c r="H265">
        <f t="shared" si="38"/>
        <v>334</v>
      </c>
      <c r="I265">
        <f t="shared" si="39"/>
        <v>-165</v>
      </c>
      <c r="J265" t="b">
        <f t="shared" si="40"/>
        <v>0</v>
      </c>
      <c r="K265">
        <f t="shared" si="41"/>
        <v>-165</v>
      </c>
      <c r="L265">
        <f t="shared" si="42"/>
        <v>25654</v>
      </c>
      <c r="N265">
        <f t="shared" si="43"/>
        <v>13235</v>
      </c>
    </row>
    <row r="266" spans="1:14" x14ac:dyDescent="0.25">
      <c r="A266" t="s">
        <v>243</v>
      </c>
      <c r="B266" s="143">
        <v>42496</v>
      </c>
      <c r="C266" s="144">
        <v>265</v>
      </c>
      <c r="D266">
        <v>-380</v>
      </c>
      <c r="E266">
        <f t="shared" si="44"/>
        <v>-165</v>
      </c>
      <c r="F266">
        <f t="shared" si="45"/>
        <v>334</v>
      </c>
      <c r="G266">
        <f t="shared" si="37"/>
        <v>-46</v>
      </c>
      <c r="H266">
        <f t="shared" si="38"/>
        <v>-46</v>
      </c>
      <c r="I266">
        <f t="shared" si="39"/>
        <v>-380</v>
      </c>
      <c r="J266" t="b">
        <f t="shared" si="40"/>
        <v>0</v>
      </c>
      <c r="K266">
        <f t="shared" si="41"/>
        <v>-380</v>
      </c>
      <c r="L266">
        <f t="shared" si="42"/>
        <v>25274</v>
      </c>
      <c r="N266">
        <f t="shared" si="43"/>
        <v>12855</v>
      </c>
    </row>
    <row r="267" spans="1:14" x14ac:dyDescent="0.25">
      <c r="A267" t="s">
        <v>243</v>
      </c>
      <c r="B267" s="143">
        <v>42831</v>
      </c>
      <c r="C267" s="144">
        <v>266</v>
      </c>
      <c r="D267">
        <v>-12015</v>
      </c>
      <c r="E267">
        <f t="shared" si="44"/>
        <v>-380</v>
      </c>
      <c r="F267">
        <f t="shared" si="45"/>
        <v>-46</v>
      </c>
      <c r="G267">
        <f t="shared" si="37"/>
        <v>-12061</v>
      </c>
      <c r="H267">
        <f t="shared" si="38"/>
        <v>-12061</v>
      </c>
      <c r="I267">
        <f t="shared" si="39"/>
        <v>-12015</v>
      </c>
      <c r="J267" t="b">
        <f t="shared" si="40"/>
        <v>0</v>
      </c>
      <c r="K267">
        <f t="shared" si="41"/>
        <v>-12015</v>
      </c>
      <c r="L267">
        <f t="shared" si="42"/>
        <v>13259</v>
      </c>
      <c r="N267">
        <f t="shared" si="43"/>
        <v>840</v>
      </c>
    </row>
    <row r="268" spans="1:14" x14ac:dyDescent="0.25">
      <c r="A268" t="s">
        <v>243</v>
      </c>
      <c r="B268" s="143">
        <v>42849</v>
      </c>
      <c r="C268" s="144">
        <v>267</v>
      </c>
      <c r="D268">
        <v>15400</v>
      </c>
      <c r="E268">
        <f t="shared" si="44"/>
        <v>-12015</v>
      </c>
      <c r="F268">
        <f t="shared" si="45"/>
        <v>-12061</v>
      </c>
      <c r="G268">
        <f t="shared" si="37"/>
        <v>3339</v>
      </c>
      <c r="H268">
        <f t="shared" si="38"/>
        <v>27461</v>
      </c>
      <c r="I268">
        <f t="shared" si="39"/>
        <v>27461</v>
      </c>
      <c r="J268">
        <f t="shared" si="40"/>
        <v>267</v>
      </c>
      <c r="K268">
        <f t="shared" si="41"/>
        <v>15400</v>
      </c>
      <c r="L268">
        <f t="shared" si="42"/>
        <v>28659</v>
      </c>
      <c r="N268">
        <f t="shared" si="43"/>
        <v>15400</v>
      </c>
    </row>
    <row r="269" spans="1:14" x14ac:dyDescent="0.25">
      <c r="A269" t="s">
        <v>243</v>
      </c>
      <c r="B269" s="143">
        <v>42857</v>
      </c>
      <c r="C269" s="144">
        <v>268</v>
      </c>
      <c r="D269">
        <v>-5</v>
      </c>
      <c r="E269">
        <f t="shared" si="44"/>
        <v>15400</v>
      </c>
      <c r="F269">
        <f t="shared" si="45"/>
        <v>3339</v>
      </c>
      <c r="G269">
        <f t="shared" si="37"/>
        <v>3334</v>
      </c>
      <c r="H269">
        <f t="shared" si="38"/>
        <v>3334</v>
      </c>
      <c r="I269">
        <f t="shared" si="39"/>
        <v>-5</v>
      </c>
      <c r="J269" t="b">
        <f t="shared" si="40"/>
        <v>0</v>
      </c>
      <c r="K269">
        <f t="shared" si="41"/>
        <v>-5</v>
      </c>
      <c r="L269">
        <f t="shared" si="42"/>
        <v>28654</v>
      </c>
      <c r="N269">
        <f t="shared" si="43"/>
        <v>15395</v>
      </c>
    </row>
    <row r="270" spans="1:14" x14ac:dyDescent="0.25">
      <c r="A270" t="s">
        <v>243</v>
      </c>
      <c r="B270" s="143">
        <v>42919</v>
      </c>
      <c r="C270" s="144">
        <v>269</v>
      </c>
      <c r="D270">
        <v>-230</v>
      </c>
      <c r="E270">
        <f t="shared" si="44"/>
        <v>-5</v>
      </c>
      <c r="F270">
        <f t="shared" si="45"/>
        <v>3334</v>
      </c>
      <c r="G270">
        <f t="shared" si="37"/>
        <v>3104</v>
      </c>
      <c r="H270">
        <f t="shared" si="38"/>
        <v>3104</v>
      </c>
      <c r="I270">
        <f t="shared" si="39"/>
        <v>-230</v>
      </c>
      <c r="J270" t="b">
        <f t="shared" si="40"/>
        <v>0</v>
      </c>
      <c r="K270">
        <f t="shared" si="41"/>
        <v>-230</v>
      </c>
      <c r="L270">
        <f t="shared" si="42"/>
        <v>28424</v>
      </c>
      <c r="N270">
        <f t="shared" si="43"/>
        <v>15165</v>
      </c>
    </row>
    <row r="271" spans="1:14" x14ac:dyDescent="0.25">
      <c r="A271" t="s">
        <v>243</v>
      </c>
      <c r="B271" s="143">
        <v>42952</v>
      </c>
      <c r="C271" s="144">
        <v>270</v>
      </c>
      <c r="D271">
        <v>-80</v>
      </c>
      <c r="E271">
        <f t="shared" si="44"/>
        <v>-230</v>
      </c>
      <c r="F271">
        <f t="shared" si="45"/>
        <v>3104</v>
      </c>
      <c r="G271">
        <f t="shared" si="37"/>
        <v>3024</v>
      </c>
      <c r="H271">
        <f t="shared" si="38"/>
        <v>3024</v>
      </c>
      <c r="I271">
        <f t="shared" si="39"/>
        <v>-80</v>
      </c>
      <c r="J271" t="b">
        <f t="shared" si="40"/>
        <v>0</v>
      </c>
      <c r="K271">
        <f t="shared" si="41"/>
        <v>-80</v>
      </c>
      <c r="L271">
        <f t="shared" si="42"/>
        <v>28344</v>
      </c>
      <c r="N271">
        <f t="shared" si="43"/>
        <v>15085</v>
      </c>
    </row>
    <row r="272" spans="1:14" x14ac:dyDescent="0.25">
      <c r="A272" t="s">
        <v>243</v>
      </c>
      <c r="B272" s="143">
        <v>42980</v>
      </c>
      <c r="C272" s="144">
        <v>271</v>
      </c>
      <c r="D272">
        <v>-110</v>
      </c>
      <c r="E272">
        <f t="shared" si="44"/>
        <v>-80</v>
      </c>
      <c r="F272">
        <f t="shared" si="45"/>
        <v>3024</v>
      </c>
      <c r="G272">
        <f t="shared" si="37"/>
        <v>2914</v>
      </c>
      <c r="H272">
        <f t="shared" si="38"/>
        <v>2914</v>
      </c>
      <c r="I272">
        <f t="shared" si="39"/>
        <v>-110</v>
      </c>
      <c r="J272" t="b">
        <f t="shared" si="40"/>
        <v>0</v>
      </c>
      <c r="K272">
        <f t="shared" si="41"/>
        <v>-110</v>
      </c>
      <c r="L272">
        <f t="shared" si="42"/>
        <v>28234</v>
      </c>
      <c r="N272">
        <f t="shared" si="43"/>
        <v>14975</v>
      </c>
    </row>
    <row r="273" spans="1:14" x14ac:dyDescent="0.25">
      <c r="A273" t="s">
        <v>243</v>
      </c>
      <c r="B273" s="143">
        <v>43008</v>
      </c>
      <c r="C273" s="144">
        <v>272</v>
      </c>
      <c r="D273">
        <v>-135</v>
      </c>
      <c r="E273">
        <f t="shared" si="44"/>
        <v>-110</v>
      </c>
      <c r="F273">
        <f t="shared" si="45"/>
        <v>2914</v>
      </c>
      <c r="G273">
        <f t="shared" si="37"/>
        <v>2779</v>
      </c>
      <c r="H273">
        <f t="shared" si="38"/>
        <v>2779</v>
      </c>
      <c r="I273">
        <f t="shared" si="39"/>
        <v>-135</v>
      </c>
      <c r="J273" t="b">
        <f t="shared" si="40"/>
        <v>0</v>
      </c>
      <c r="K273">
        <f t="shared" si="41"/>
        <v>-135</v>
      </c>
      <c r="L273">
        <f t="shared" si="42"/>
        <v>28099</v>
      </c>
      <c r="N273">
        <f t="shared" si="43"/>
        <v>14840</v>
      </c>
    </row>
    <row r="274" spans="1:14" x14ac:dyDescent="0.25">
      <c r="A274" t="s">
        <v>243</v>
      </c>
      <c r="B274" s="143">
        <v>43039</v>
      </c>
      <c r="C274" s="144">
        <v>273</v>
      </c>
      <c r="D274">
        <v>-150</v>
      </c>
      <c r="E274">
        <f t="shared" si="44"/>
        <v>-135</v>
      </c>
      <c r="F274">
        <f t="shared" si="45"/>
        <v>2779</v>
      </c>
      <c r="G274">
        <f t="shared" si="37"/>
        <v>2629</v>
      </c>
      <c r="H274">
        <f t="shared" si="38"/>
        <v>2629</v>
      </c>
      <c r="I274">
        <f t="shared" si="39"/>
        <v>-150</v>
      </c>
      <c r="J274" t="b">
        <f t="shared" si="40"/>
        <v>0</v>
      </c>
      <c r="K274">
        <f t="shared" si="41"/>
        <v>-150</v>
      </c>
      <c r="L274">
        <f t="shared" si="42"/>
        <v>27949</v>
      </c>
      <c r="N274">
        <f t="shared" si="43"/>
        <v>14690</v>
      </c>
    </row>
    <row r="275" spans="1:14" x14ac:dyDescent="0.25">
      <c r="A275" t="s">
        <v>243</v>
      </c>
      <c r="B275" s="143">
        <v>43069</v>
      </c>
      <c r="C275" s="144">
        <v>274</v>
      </c>
      <c r="D275">
        <v>-120</v>
      </c>
      <c r="E275">
        <f t="shared" si="44"/>
        <v>-150</v>
      </c>
      <c r="F275">
        <f t="shared" si="45"/>
        <v>2629</v>
      </c>
      <c r="G275">
        <f t="shared" si="37"/>
        <v>2509</v>
      </c>
      <c r="H275">
        <f t="shared" si="38"/>
        <v>2509</v>
      </c>
      <c r="I275">
        <f t="shared" si="39"/>
        <v>-120</v>
      </c>
      <c r="J275" t="b">
        <f t="shared" si="40"/>
        <v>0</v>
      </c>
      <c r="K275">
        <f t="shared" si="41"/>
        <v>-120</v>
      </c>
      <c r="L275">
        <f t="shared" si="42"/>
        <v>27829</v>
      </c>
      <c r="N275">
        <f t="shared" si="43"/>
        <v>14570</v>
      </c>
    </row>
    <row r="276" spans="1:14" x14ac:dyDescent="0.25">
      <c r="A276" t="s">
        <v>243</v>
      </c>
      <c r="B276" s="143">
        <v>43071</v>
      </c>
      <c r="C276" s="144">
        <v>275</v>
      </c>
      <c r="D276">
        <v>-1</v>
      </c>
      <c r="E276">
        <f t="shared" si="44"/>
        <v>-120</v>
      </c>
      <c r="F276">
        <f t="shared" si="45"/>
        <v>2509</v>
      </c>
      <c r="G276">
        <f t="shared" si="37"/>
        <v>2508</v>
      </c>
      <c r="H276">
        <f t="shared" si="38"/>
        <v>2508</v>
      </c>
      <c r="I276">
        <f t="shared" si="39"/>
        <v>-1</v>
      </c>
      <c r="J276" t="b">
        <f t="shared" si="40"/>
        <v>0</v>
      </c>
      <c r="K276">
        <f t="shared" si="41"/>
        <v>-1</v>
      </c>
      <c r="L276">
        <f t="shared" si="42"/>
        <v>27828</v>
      </c>
      <c r="N276">
        <f t="shared" si="43"/>
        <v>14569</v>
      </c>
    </row>
    <row r="277" spans="1:14" x14ac:dyDescent="0.25">
      <c r="A277" t="s">
        <v>243</v>
      </c>
      <c r="B277" s="143">
        <v>43071</v>
      </c>
      <c r="C277" s="144">
        <v>276</v>
      </c>
      <c r="D277">
        <v>1</v>
      </c>
      <c r="E277">
        <f t="shared" si="44"/>
        <v>-1</v>
      </c>
      <c r="F277">
        <f t="shared" si="45"/>
        <v>2508</v>
      </c>
      <c r="G277">
        <f t="shared" si="37"/>
        <v>2509</v>
      </c>
      <c r="H277">
        <f t="shared" si="38"/>
        <v>2509</v>
      </c>
      <c r="I277">
        <f t="shared" si="39"/>
        <v>1</v>
      </c>
      <c r="J277">
        <f t="shared" si="40"/>
        <v>276</v>
      </c>
      <c r="K277">
        <f t="shared" si="41"/>
        <v>1</v>
      </c>
      <c r="L277">
        <f t="shared" si="42"/>
        <v>27829</v>
      </c>
      <c r="N277">
        <f t="shared" si="43"/>
        <v>14570</v>
      </c>
    </row>
    <row r="278" spans="1:14" x14ac:dyDescent="0.25">
      <c r="A278" t="s">
        <v>243</v>
      </c>
      <c r="B278" s="143">
        <v>43071</v>
      </c>
      <c r="C278" s="144">
        <v>277</v>
      </c>
      <c r="D278">
        <v>-1</v>
      </c>
      <c r="E278">
        <f t="shared" si="44"/>
        <v>1</v>
      </c>
      <c r="F278">
        <f t="shared" si="45"/>
        <v>2509</v>
      </c>
      <c r="G278">
        <f t="shared" si="37"/>
        <v>2508</v>
      </c>
      <c r="H278">
        <f t="shared" si="38"/>
        <v>2508</v>
      </c>
      <c r="I278">
        <f t="shared" si="39"/>
        <v>-1</v>
      </c>
      <c r="J278" t="b">
        <f t="shared" si="40"/>
        <v>0</v>
      </c>
      <c r="K278">
        <f t="shared" si="41"/>
        <v>-1</v>
      </c>
      <c r="L278">
        <f t="shared" si="42"/>
        <v>27828</v>
      </c>
      <c r="N278">
        <f t="shared" si="43"/>
        <v>14569</v>
      </c>
    </row>
    <row r="279" spans="1:14" x14ac:dyDescent="0.25">
      <c r="A279" t="s">
        <v>243</v>
      </c>
      <c r="B279" s="143">
        <v>43100</v>
      </c>
      <c r="C279" s="144">
        <v>278</v>
      </c>
      <c r="D279">
        <v>-109</v>
      </c>
      <c r="E279">
        <f t="shared" si="44"/>
        <v>-1</v>
      </c>
      <c r="F279">
        <f t="shared" si="45"/>
        <v>2508</v>
      </c>
      <c r="G279">
        <f t="shared" si="37"/>
        <v>2399</v>
      </c>
      <c r="H279">
        <f t="shared" si="38"/>
        <v>2399</v>
      </c>
      <c r="I279">
        <f t="shared" si="39"/>
        <v>-109</v>
      </c>
      <c r="J279" t="b">
        <f t="shared" si="40"/>
        <v>0</v>
      </c>
      <c r="K279">
        <f t="shared" si="41"/>
        <v>-109</v>
      </c>
      <c r="L279">
        <f t="shared" si="42"/>
        <v>27719</v>
      </c>
      <c r="N279">
        <f t="shared" si="43"/>
        <v>14460</v>
      </c>
    </row>
    <row r="280" spans="1:14" x14ac:dyDescent="0.25">
      <c r="A280" t="s">
        <v>243</v>
      </c>
      <c r="B280" s="143">
        <v>43131</v>
      </c>
      <c r="C280" s="144">
        <v>279</v>
      </c>
      <c r="D280">
        <v>-205</v>
      </c>
      <c r="E280">
        <f t="shared" si="44"/>
        <v>-109</v>
      </c>
      <c r="F280">
        <f t="shared" si="45"/>
        <v>2399</v>
      </c>
      <c r="G280">
        <f t="shared" si="37"/>
        <v>2194</v>
      </c>
      <c r="H280">
        <f t="shared" si="38"/>
        <v>2194</v>
      </c>
      <c r="I280">
        <f t="shared" si="39"/>
        <v>-205</v>
      </c>
      <c r="J280" t="b">
        <f t="shared" si="40"/>
        <v>0</v>
      </c>
      <c r="K280">
        <f t="shared" si="41"/>
        <v>-205</v>
      </c>
      <c r="L280">
        <f t="shared" si="42"/>
        <v>27514</v>
      </c>
      <c r="N280">
        <f t="shared" si="43"/>
        <v>14255</v>
      </c>
    </row>
    <row r="281" spans="1:14" x14ac:dyDescent="0.25">
      <c r="A281" t="s">
        <v>243</v>
      </c>
      <c r="B281" s="143">
        <v>43159</v>
      </c>
      <c r="C281" s="144">
        <v>280</v>
      </c>
      <c r="D281">
        <v>-160</v>
      </c>
      <c r="E281">
        <f t="shared" si="44"/>
        <v>-205</v>
      </c>
      <c r="F281">
        <f t="shared" si="45"/>
        <v>2194</v>
      </c>
      <c r="G281">
        <f t="shared" si="37"/>
        <v>2034</v>
      </c>
      <c r="H281">
        <f t="shared" si="38"/>
        <v>2034</v>
      </c>
      <c r="I281">
        <f t="shared" si="39"/>
        <v>-160</v>
      </c>
      <c r="J281" t="b">
        <f t="shared" si="40"/>
        <v>0</v>
      </c>
      <c r="K281">
        <f t="shared" si="41"/>
        <v>-160</v>
      </c>
      <c r="L281">
        <f t="shared" si="42"/>
        <v>27354</v>
      </c>
      <c r="N281">
        <f t="shared" si="43"/>
        <v>14095</v>
      </c>
    </row>
    <row r="282" spans="1:14" x14ac:dyDescent="0.25">
      <c r="A282" t="s">
        <v>243</v>
      </c>
      <c r="B282" s="143">
        <v>43190</v>
      </c>
      <c r="C282" s="144">
        <v>281</v>
      </c>
      <c r="D282">
        <v>-235</v>
      </c>
      <c r="E282">
        <f t="shared" si="44"/>
        <v>-160</v>
      </c>
      <c r="F282">
        <f t="shared" si="45"/>
        <v>2034</v>
      </c>
      <c r="G282">
        <f t="shared" si="37"/>
        <v>1799</v>
      </c>
      <c r="H282">
        <f t="shared" si="38"/>
        <v>1799</v>
      </c>
      <c r="I282">
        <f t="shared" si="39"/>
        <v>-235</v>
      </c>
      <c r="J282" t="b">
        <f t="shared" si="40"/>
        <v>0</v>
      </c>
      <c r="K282">
        <f t="shared" si="41"/>
        <v>-235</v>
      </c>
      <c r="L282">
        <f t="shared" si="42"/>
        <v>27119</v>
      </c>
      <c r="N282">
        <f t="shared" si="43"/>
        <v>13860</v>
      </c>
    </row>
    <row r="283" spans="1:14" x14ac:dyDescent="0.25">
      <c r="A283" t="s">
        <v>243</v>
      </c>
      <c r="B283" s="143">
        <v>43220</v>
      </c>
      <c r="C283" s="144">
        <v>282</v>
      </c>
      <c r="D283">
        <v>-340</v>
      </c>
      <c r="E283">
        <f t="shared" si="44"/>
        <v>-235</v>
      </c>
      <c r="F283">
        <f t="shared" si="45"/>
        <v>1799</v>
      </c>
      <c r="G283">
        <f t="shared" si="37"/>
        <v>1459</v>
      </c>
      <c r="H283">
        <f t="shared" si="38"/>
        <v>1459</v>
      </c>
      <c r="I283">
        <f t="shared" si="39"/>
        <v>-340</v>
      </c>
      <c r="J283" t="b">
        <f t="shared" si="40"/>
        <v>0</v>
      </c>
      <c r="K283">
        <f t="shared" si="41"/>
        <v>-340</v>
      </c>
      <c r="L283">
        <f t="shared" si="42"/>
        <v>26779</v>
      </c>
      <c r="N283">
        <f t="shared" si="43"/>
        <v>13520</v>
      </c>
    </row>
    <row r="284" spans="1:14" x14ac:dyDescent="0.25">
      <c r="A284" t="s">
        <v>243</v>
      </c>
      <c r="B284" s="143">
        <v>43251</v>
      </c>
      <c r="C284" s="144">
        <v>283</v>
      </c>
      <c r="D284">
        <v>-480</v>
      </c>
      <c r="E284">
        <f t="shared" si="44"/>
        <v>-340</v>
      </c>
      <c r="F284">
        <f t="shared" si="45"/>
        <v>1459</v>
      </c>
      <c r="G284">
        <f t="shared" si="37"/>
        <v>979</v>
      </c>
      <c r="H284">
        <f t="shared" si="38"/>
        <v>979</v>
      </c>
      <c r="I284">
        <f t="shared" si="39"/>
        <v>-480</v>
      </c>
      <c r="J284" t="b">
        <f t="shared" si="40"/>
        <v>0</v>
      </c>
      <c r="K284">
        <f t="shared" si="41"/>
        <v>-480</v>
      </c>
      <c r="L284">
        <f t="shared" si="42"/>
        <v>26299</v>
      </c>
      <c r="N284">
        <f t="shared" si="43"/>
        <v>13040</v>
      </c>
    </row>
    <row r="285" spans="1:14" x14ac:dyDescent="0.25">
      <c r="A285" t="s">
        <v>243</v>
      </c>
      <c r="B285" s="143">
        <v>43281</v>
      </c>
      <c r="C285" s="144">
        <v>284</v>
      </c>
      <c r="D285">
        <v>-390</v>
      </c>
      <c r="E285">
        <f t="shared" si="44"/>
        <v>-480</v>
      </c>
      <c r="F285">
        <f t="shared" si="45"/>
        <v>979</v>
      </c>
      <c r="G285">
        <f t="shared" si="37"/>
        <v>589</v>
      </c>
      <c r="H285">
        <f t="shared" si="38"/>
        <v>589</v>
      </c>
      <c r="I285">
        <f t="shared" si="39"/>
        <v>-390</v>
      </c>
      <c r="J285" t="b">
        <f t="shared" si="40"/>
        <v>0</v>
      </c>
      <c r="K285">
        <f t="shared" si="41"/>
        <v>-390</v>
      </c>
      <c r="L285">
        <f t="shared" si="42"/>
        <v>25909</v>
      </c>
      <c r="N285">
        <f t="shared" si="43"/>
        <v>12650</v>
      </c>
    </row>
    <row r="286" spans="1:14" x14ac:dyDescent="0.25">
      <c r="A286" t="s">
        <v>243</v>
      </c>
      <c r="B286" s="143">
        <v>43312</v>
      </c>
      <c r="C286" s="144">
        <v>285</v>
      </c>
      <c r="D286">
        <v>-150</v>
      </c>
      <c r="E286">
        <f t="shared" si="44"/>
        <v>-390</v>
      </c>
      <c r="F286">
        <f t="shared" si="45"/>
        <v>589</v>
      </c>
      <c r="G286">
        <f t="shared" si="37"/>
        <v>439</v>
      </c>
      <c r="H286">
        <f t="shared" si="38"/>
        <v>439</v>
      </c>
      <c r="I286">
        <f t="shared" si="39"/>
        <v>-150</v>
      </c>
      <c r="J286" t="b">
        <f t="shared" si="40"/>
        <v>0</v>
      </c>
      <c r="K286">
        <f t="shared" si="41"/>
        <v>-150</v>
      </c>
      <c r="L286">
        <f t="shared" si="42"/>
        <v>25759</v>
      </c>
      <c r="N286">
        <f t="shared" si="43"/>
        <v>12500</v>
      </c>
    </row>
    <row r="287" spans="1:14" x14ac:dyDescent="0.25">
      <c r="A287" t="s">
        <v>243</v>
      </c>
      <c r="B287" s="143">
        <v>43343</v>
      </c>
      <c r="C287" s="144">
        <v>286</v>
      </c>
      <c r="D287">
        <v>-95</v>
      </c>
      <c r="E287">
        <f t="shared" si="44"/>
        <v>-150</v>
      </c>
      <c r="F287">
        <f t="shared" si="45"/>
        <v>439</v>
      </c>
      <c r="G287">
        <f t="shared" si="37"/>
        <v>344</v>
      </c>
      <c r="H287">
        <f t="shared" si="38"/>
        <v>344</v>
      </c>
      <c r="I287">
        <f t="shared" si="39"/>
        <v>-95</v>
      </c>
      <c r="J287" t="b">
        <f t="shared" si="40"/>
        <v>0</v>
      </c>
      <c r="K287">
        <f t="shared" si="41"/>
        <v>-95</v>
      </c>
      <c r="L287">
        <f t="shared" si="42"/>
        <v>25664</v>
      </c>
      <c r="N287">
        <f t="shared" si="43"/>
        <v>12405</v>
      </c>
    </row>
    <row r="288" spans="1:14" x14ac:dyDescent="0.25">
      <c r="A288" t="s">
        <v>243</v>
      </c>
      <c r="B288" s="143">
        <v>43373</v>
      </c>
      <c r="C288" s="144">
        <v>287</v>
      </c>
      <c r="D288">
        <v>-135</v>
      </c>
      <c r="E288">
        <f t="shared" si="44"/>
        <v>-95</v>
      </c>
      <c r="F288">
        <f t="shared" si="45"/>
        <v>344</v>
      </c>
      <c r="G288">
        <f t="shared" si="37"/>
        <v>209</v>
      </c>
      <c r="H288">
        <f t="shared" si="38"/>
        <v>209</v>
      </c>
      <c r="I288">
        <f t="shared" si="39"/>
        <v>-135</v>
      </c>
      <c r="J288" t="b">
        <f t="shared" si="40"/>
        <v>0</v>
      </c>
      <c r="K288">
        <f t="shared" si="41"/>
        <v>-135</v>
      </c>
      <c r="L288">
        <f t="shared" si="42"/>
        <v>25529</v>
      </c>
      <c r="N288">
        <f t="shared" si="43"/>
        <v>12270</v>
      </c>
    </row>
    <row r="289" spans="1:14" x14ac:dyDescent="0.25">
      <c r="A289" t="s">
        <v>243</v>
      </c>
      <c r="B289" s="143">
        <v>43404</v>
      </c>
      <c r="C289" s="144">
        <v>288</v>
      </c>
      <c r="D289">
        <v>-100</v>
      </c>
      <c r="E289">
        <f t="shared" si="44"/>
        <v>-135</v>
      </c>
      <c r="F289">
        <f t="shared" si="45"/>
        <v>209</v>
      </c>
      <c r="G289">
        <f t="shared" si="37"/>
        <v>109</v>
      </c>
      <c r="H289">
        <f t="shared" si="38"/>
        <v>109</v>
      </c>
      <c r="I289">
        <f t="shared" si="39"/>
        <v>-100</v>
      </c>
      <c r="J289" t="b">
        <f t="shared" si="40"/>
        <v>0</v>
      </c>
      <c r="K289">
        <f t="shared" si="41"/>
        <v>-100</v>
      </c>
      <c r="L289">
        <f t="shared" si="42"/>
        <v>25429</v>
      </c>
      <c r="N289">
        <f t="shared" si="43"/>
        <v>12170</v>
      </c>
    </row>
    <row r="290" spans="1:14" x14ac:dyDescent="0.25">
      <c r="A290" t="s">
        <v>243</v>
      </c>
      <c r="B290" s="143">
        <v>43434</v>
      </c>
      <c r="C290" s="144">
        <v>289</v>
      </c>
      <c r="D290">
        <v>-70</v>
      </c>
      <c r="E290">
        <f t="shared" si="44"/>
        <v>-100</v>
      </c>
      <c r="F290">
        <f t="shared" si="45"/>
        <v>109</v>
      </c>
      <c r="G290">
        <f t="shared" si="37"/>
        <v>39</v>
      </c>
      <c r="H290">
        <f t="shared" si="38"/>
        <v>39</v>
      </c>
      <c r="I290">
        <f t="shared" si="39"/>
        <v>-70</v>
      </c>
      <c r="J290" t="b">
        <f t="shared" si="40"/>
        <v>0</v>
      </c>
      <c r="K290">
        <f t="shared" si="41"/>
        <v>-70</v>
      </c>
      <c r="L290">
        <f t="shared" si="42"/>
        <v>25359</v>
      </c>
      <c r="N290">
        <f t="shared" si="43"/>
        <v>12100</v>
      </c>
    </row>
    <row r="291" spans="1:14" x14ac:dyDescent="0.25">
      <c r="A291" t="s">
        <v>243</v>
      </c>
      <c r="B291" s="143">
        <v>43465</v>
      </c>
      <c r="C291" s="144">
        <v>290</v>
      </c>
      <c r="D291">
        <v>-100</v>
      </c>
      <c r="E291">
        <f t="shared" si="44"/>
        <v>-70</v>
      </c>
      <c r="F291">
        <f t="shared" si="45"/>
        <v>39</v>
      </c>
      <c r="G291">
        <f t="shared" si="37"/>
        <v>-61</v>
      </c>
      <c r="H291">
        <f t="shared" si="38"/>
        <v>-61</v>
      </c>
      <c r="I291">
        <f t="shared" si="39"/>
        <v>-100</v>
      </c>
      <c r="J291" t="b">
        <f t="shared" si="40"/>
        <v>0</v>
      </c>
      <c r="K291">
        <f t="shared" si="41"/>
        <v>-100</v>
      </c>
      <c r="L291">
        <f t="shared" si="42"/>
        <v>25259</v>
      </c>
      <c r="N291">
        <f t="shared" si="43"/>
        <v>12000</v>
      </c>
    </row>
    <row r="292" spans="1:14" x14ac:dyDescent="0.25">
      <c r="A292" t="s">
        <v>243</v>
      </c>
      <c r="B292" s="143">
        <v>43496</v>
      </c>
      <c r="C292" s="144">
        <v>291</v>
      </c>
      <c r="D292">
        <v>-105</v>
      </c>
      <c r="E292">
        <f t="shared" si="44"/>
        <v>-100</v>
      </c>
      <c r="F292">
        <f t="shared" si="45"/>
        <v>-61</v>
      </c>
      <c r="G292">
        <f t="shared" si="37"/>
        <v>-166</v>
      </c>
      <c r="H292">
        <f t="shared" si="38"/>
        <v>-166</v>
      </c>
      <c r="I292">
        <f t="shared" si="39"/>
        <v>-105</v>
      </c>
      <c r="J292" t="b">
        <f t="shared" si="40"/>
        <v>0</v>
      </c>
      <c r="K292">
        <f t="shared" si="41"/>
        <v>-105</v>
      </c>
      <c r="L292">
        <f t="shared" si="42"/>
        <v>25154</v>
      </c>
      <c r="N292">
        <f t="shared" si="43"/>
        <v>11895</v>
      </c>
    </row>
    <row r="293" spans="1:14" x14ac:dyDescent="0.25">
      <c r="A293" t="s">
        <v>243</v>
      </c>
      <c r="B293" s="143">
        <v>43530</v>
      </c>
      <c r="C293" s="144">
        <v>292</v>
      </c>
      <c r="D293">
        <v>-140</v>
      </c>
      <c r="E293">
        <f t="shared" si="44"/>
        <v>-105</v>
      </c>
      <c r="F293">
        <f t="shared" si="45"/>
        <v>-166</v>
      </c>
      <c r="G293">
        <f t="shared" si="37"/>
        <v>-306</v>
      </c>
      <c r="H293">
        <f t="shared" si="38"/>
        <v>-306</v>
      </c>
      <c r="I293">
        <f t="shared" si="39"/>
        <v>-140</v>
      </c>
      <c r="J293" t="b">
        <f t="shared" si="40"/>
        <v>0</v>
      </c>
      <c r="K293">
        <f t="shared" si="41"/>
        <v>-140</v>
      </c>
      <c r="L293">
        <f t="shared" si="42"/>
        <v>25014</v>
      </c>
      <c r="N293">
        <f t="shared" si="43"/>
        <v>11755</v>
      </c>
    </row>
    <row r="294" spans="1:14" x14ac:dyDescent="0.25">
      <c r="A294" t="s">
        <v>243</v>
      </c>
      <c r="B294" s="143">
        <v>43555</v>
      </c>
      <c r="C294" s="144">
        <v>293</v>
      </c>
      <c r="D294">
        <v>-205</v>
      </c>
      <c r="E294">
        <f t="shared" si="44"/>
        <v>-140</v>
      </c>
      <c r="F294">
        <f t="shared" si="45"/>
        <v>-306</v>
      </c>
      <c r="G294">
        <f t="shared" si="37"/>
        <v>-511</v>
      </c>
      <c r="H294">
        <f t="shared" si="38"/>
        <v>-511</v>
      </c>
      <c r="I294">
        <f t="shared" si="39"/>
        <v>-205</v>
      </c>
      <c r="J294" t="b">
        <f t="shared" si="40"/>
        <v>0</v>
      </c>
      <c r="K294">
        <f t="shared" si="41"/>
        <v>-205</v>
      </c>
      <c r="L294">
        <f t="shared" si="42"/>
        <v>24809</v>
      </c>
      <c r="N294">
        <f t="shared" si="43"/>
        <v>11550</v>
      </c>
    </row>
    <row r="295" spans="1:14" x14ac:dyDescent="0.25">
      <c r="A295" t="s">
        <v>243</v>
      </c>
      <c r="B295" s="143">
        <v>43580</v>
      </c>
      <c r="C295" s="144">
        <v>294</v>
      </c>
      <c r="D295">
        <v>-11550</v>
      </c>
      <c r="E295">
        <f t="shared" si="44"/>
        <v>-205</v>
      </c>
      <c r="F295">
        <f t="shared" si="45"/>
        <v>-511</v>
      </c>
      <c r="G295">
        <f t="shared" si="37"/>
        <v>-12061</v>
      </c>
      <c r="H295">
        <f t="shared" si="38"/>
        <v>-12061</v>
      </c>
      <c r="I295">
        <f t="shared" si="39"/>
        <v>-11550</v>
      </c>
      <c r="J295" t="b">
        <f t="shared" si="40"/>
        <v>0</v>
      </c>
      <c r="K295">
        <f t="shared" si="41"/>
        <v>-11550</v>
      </c>
      <c r="L295">
        <f t="shared" si="42"/>
        <v>13259</v>
      </c>
      <c r="N295">
        <f t="shared" si="43"/>
        <v>0</v>
      </c>
    </row>
    <row r="296" spans="1:14" x14ac:dyDescent="0.25">
      <c r="A296" t="s">
        <v>243</v>
      </c>
      <c r="B296" s="143">
        <v>43621</v>
      </c>
      <c r="C296" s="144">
        <v>295</v>
      </c>
      <c r="D296">
        <v>15450</v>
      </c>
      <c r="E296">
        <f t="shared" si="44"/>
        <v>-11550</v>
      </c>
      <c r="F296">
        <f t="shared" si="45"/>
        <v>-12061</v>
      </c>
      <c r="G296">
        <f t="shared" si="37"/>
        <v>3389</v>
      </c>
      <c r="H296">
        <f t="shared" si="38"/>
        <v>27511</v>
      </c>
      <c r="I296">
        <f t="shared" si="39"/>
        <v>27511</v>
      </c>
      <c r="J296">
        <f t="shared" si="40"/>
        <v>295</v>
      </c>
      <c r="K296">
        <f t="shared" si="41"/>
        <v>15450</v>
      </c>
      <c r="L296">
        <f t="shared" si="42"/>
        <v>28709</v>
      </c>
      <c r="N296">
        <f t="shared" si="43"/>
        <v>15450</v>
      </c>
    </row>
    <row r="297" spans="1:14" x14ac:dyDescent="0.25">
      <c r="A297" t="s">
        <v>243</v>
      </c>
      <c r="B297" s="143">
        <v>43646</v>
      </c>
      <c r="C297" s="144">
        <v>296</v>
      </c>
      <c r="D297">
        <v>-110</v>
      </c>
      <c r="E297">
        <f t="shared" si="44"/>
        <v>15450</v>
      </c>
      <c r="F297">
        <f t="shared" si="45"/>
        <v>3389</v>
      </c>
      <c r="G297">
        <f t="shared" si="37"/>
        <v>3279</v>
      </c>
      <c r="H297">
        <f t="shared" si="38"/>
        <v>3279</v>
      </c>
      <c r="I297">
        <f t="shared" si="39"/>
        <v>-110</v>
      </c>
      <c r="J297" t="b">
        <f t="shared" si="40"/>
        <v>0</v>
      </c>
      <c r="K297">
        <f t="shared" si="41"/>
        <v>-110</v>
      </c>
      <c r="L297">
        <f t="shared" si="42"/>
        <v>28599</v>
      </c>
      <c r="N297">
        <f t="shared" si="43"/>
        <v>15340</v>
      </c>
    </row>
    <row r="298" spans="1:14" x14ac:dyDescent="0.25">
      <c r="A298" t="s">
        <v>243</v>
      </c>
      <c r="B298" s="143">
        <v>43677</v>
      </c>
      <c r="C298" s="144">
        <v>297</v>
      </c>
      <c r="D298">
        <v>-100</v>
      </c>
      <c r="E298">
        <f t="shared" si="44"/>
        <v>-110</v>
      </c>
      <c r="F298">
        <f t="shared" si="45"/>
        <v>3279</v>
      </c>
      <c r="G298">
        <f t="shared" si="37"/>
        <v>3179</v>
      </c>
      <c r="H298">
        <f t="shared" si="38"/>
        <v>3179</v>
      </c>
      <c r="I298">
        <f t="shared" si="39"/>
        <v>-100</v>
      </c>
      <c r="J298" t="b">
        <f t="shared" si="40"/>
        <v>0</v>
      </c>
      <c r="K298">
        <f t="shared" si="41"/>
        <v>-100</v>
      </c>
      <c r="L298">
        <f t="shared" si="42"/>
        <v>28499</v>
      </c>
      <c r="N298">
        <f t="shared" si="43"/>
        <v>15240</v>
      </c>
    </row>
    <row r="299" spans="1:14" x14ac:dyDescent="0.25">
      <c r="A299" t="s">
        <v>243</v>
      </c>
      <c r="B299" s="143">
        <v>43707</v>
      </c>
      <c r="C299" s="144">
        <v>298</v>
      </c>
      <c r="D299">
        <v>-1</v>
      </c>
      <c r="E299">
        <f t="shared" si="44"/>
        <v>-100</v>
      </c>
      <c r="F299">
        <f t="shared" si="45"/>
        <v>3179</v>
      </c>
      <c r="G299">
        <f t="shared" si="37"/>
        <v>3178</v>
      </c>
      <c r="H299">
        <f t="shared" si="38"/>
        <v>3178</v>
      </c>
      <c r="I299">
        <f t="shared" si="39"/>
        <v>-1</v>
      </c>
      <c r="J299" t="b">
        <f t="shared" si="40"/>
        <v>0</v>
      </c>
      <c r="K299">
        <f t="shared" si="41"/>
        <v>-1</v>
      </c>
      <c r="L299">
        <f t="shared" si="42"/>
        <v>28498</v>
      </c>
      <c r="N299">
        <f t="shared" si="43"/>
        <v>15239</v>
      </c>
    </row>
    <row r="300" spans="1:14" x14ac:dyDescent="0.25">
      <c r="A300" t="s">
        <v>243</v>
      </c>
      <c r="B300" s="143">
        <v>43712</v>
      </c>
      <c r="C300" s="144">
        <v>299</v>
      </c>
      <c r="D300">
        <v>-1</v>
      </c>
      <c r="E300">
        <f t="shared" si="44"/>
        <v>-1</v>
      </c>
      <c r="F300">
        <f t="shared" si="45"/>
        <v>3178</v>
      </c>
      <c r="G300">
        <f t="shared" si="37"/>
        <v>3177</v>
      </c>
      <c r="H300">
        <f t="shared" si="38"/>
        <v>3177</v>
      </c>
      <c r="I300">
        <f t="shared" si="39"/>
        <v>-1</v>
      </c>
      <c r="J300" t="b">
        <f t="shared" si="40"/>
        <v>0</v>
      </c>
      <c r="K300">
        <f t="shared" si="41"/>
        <v>-1</v>
      </c>
      <c r="L300">
        <f t="shared" si="42"/>
        <v>28497</v>
      </c>
      <c r="N300">
        <f t="shared" si="43"/>
        <v>15238</v>
      </c>
    </row>
    <row r="301" spans="1:14" x14ac:dyDescent="0.25">
      <c r="A301" t="s">
        <v>243</v>
      </c>
      <c r="B301" s="143">
        <v>43713</v>
      </c>
      <c r="C301" s="144">
        <v>300</v>
      </c>
      <c r="D301">
        <v>-113</v>
      </c>
      <c r="E301">
        <f t="shared" si="44"/>
        <v>-1</v>
      </c>
      <c r="F301">
        <f t="shared" si="45"/>
        <v>3177</v>
      </c>
      <c r="G301">
        <f t="shared" si="37"/>
        <v>3064</v>
      </c>
      <c r="H301">
        <f t="shared" si="38"/>
        <v>3064</v>
      </c>
      <c r="I301">
        <f t="shared" si="39"/>
        <v>-113</v>
      </c>
      <c r="J301" t="b">
        <f t="shared" si="40"/>
        <v>0</v>
      </c>
      <c r="K301">
        <f t="shared" si="41"/>
        <v>-113</v>
      </c>
      <c r="L301">
        <f t="shared" si="42"/>
        <v>28384</v>
      </c>
      <c r="N301">
        <f t="shared" si="43"/>
        <v>15125</v>
      </c>
    </row>
    <row r="302" spans="1:14" x14ac:dyDescent="0.25">
      <c r="A302" t="s">
        <v>243</v>
      </c>
      <c r="B302" s="143">
        <v>43720</v>
      </c>
      <c r="C302" s="144">
        <v>301</v>
      </c>
      <c r="D302">
        <v>-1</v>
      </c>
      <c r="E302">
        <f t="shared" si="44"/>
        <v>-113</v>
      </c>
      <c r="F302">
        <f t="shared" si="45"/>
        <v>3064</v>
      </c>
      <c r="G302">
        <f t="shared" si="37"/>
        <v>3063</v>
      </c>
      <c r="H302">
        <f t="shared" si="38"/>
        <v>3063</v>
      </c>
      <c r="I302">
        <f t="shared" si="39"/>
        <v>-1</v>
      </c>
      <c r="J302" t="b">
        <f t="shared" si="40"/>
        <v>0</v>
      </c>
      <c r="K302">
        <f t="shared" si="41"/>
        <v>-1</v>
      </c>
      <c r="L302">
        <f t="shared" si="42"/>
        <v>28383</v>
      </c>
      <c r="N302">
        <f t="shared" si="43"/>
        <v>15124</v>
      </c>
    </row>
    <row r="303" spans="1:14" x14ac:dyDescent="0.25">
      <c r="A303" t="s">
        <v>243</v>
      </c>
      <c r="B303" s="143">
        <v>43727</v>
      </c>
      <c r="C303" s="144">
        <v>302</v>
      </c>
      <c r="D303">
        <v>-1</v>
      </c>
      <c r="E303">
        <f t="shared" si="44"/>
        <v>-1</v>
      </c>
      <c r="F303">
        <f t="shared" si="45"/>
        <v>3063</v>
      </c>
      <c r="G303">
        <f t="shared" si="37"/>
        <v>3062</v>
      </c>
      <c r="H303">
        <f t="shared" si="38"/>
        <v>3062</v>
      </c>
      <c r="I303">
        <f t="shared" si="39"/>
        <v>-1</v>
      </c>
      <c r="J303" t="b">
        <f t="shared" si="40"/>
        <v>0</v>
      </c>
      <c r="K303">
        <f t="shared" si="41"/>
        <v>-1</v>
      </c>
      <c r="L303">
        <f t="shared" si="42"/>
        <v>28382</v>
      </c>
      <c r="N303">
        <f t="shared" si="43"/>
        <v>15123</v>
      </c>
    </row>
    <row r="304" spans="1:14" x14ac:dyDescent="0.25">
      <c r="A304" t="s">
        <v>243</v>
      </c>
      <c r="B304" s="143">
        <v>43733</v>
      </c>
      <c r="C304" s="144">
        <v>303</v>
      </c>
      <c r="D304">
        <v>-1</v>
      </c>
      <c r="E304">
        <f t="shared" si="44"/>
        <v>-1</v>
      </c>
      <c r="F304">
        <f t="shared" si="45"/>
        <v>3062</v>
      </c>
      <c r="G304">
        <f t="shared" si="37"/>
        <v>3061</v>
      </c>
      <c r="H304">
        <f t="shared" si="38"/>
        <v>3061</v>
      </c>
      <c r="I304">
        <f t="shared" si="39"/>
        <v>-1</v>
      </c>
      <c r="J304" t="b">
        <f t="shared" si="40"/>
        <v>0</v>
      </c>
      <c r="K304">
        <f t="shared" si="41"/>
        <v>-1</v>
      </c>
      <c r="L304">
        <f t="shared" si="42"/>
        <v>28381</v>
      </c>
      <c r="N304">
        <f t="shared" si="43"/>
        <v>15122</v>
      </c>
    </row>
    <row r="305" spans="1:14" x14ac:dyDescent="0.25">
      <c r="A305" t="s">
        <v>243</v>
      </c>
      <c r="B305" s="143">
        <v>43741</v>
      </c>
      <c r="C305" s="144">
        <v>304</v>
      </c>
      <c r="D305">
        <v>-93</v>
      </c>
      <c r="E305">
        <f t="shared" si="44"/>
        <v>-1</v>
      </c>
      <c r="F305">
        <f t="shared" si="45"/>
        <v>3061</v>
      </c>
      <c r="G305">
        <f t="shared" si="37"/>
        <v>2968</v>
      </c>
      <c r="H305">
        <f t="shared" si="38"/>
        <v>2968</v>
      </c>
      <c r="I305">
        <f t="shared" si="39"/>
        <v>-93</v>
      </c>
      <c r="J305" t="b">
        <f t="shared" si="40"/>
        <v>0</v>
      </c>
      <c r="K305">
        <f t="shared" si="41"/>
        <v>-93</v>
      </c>
      <c r="L305">
        <f t="shared" si="42"/>
        <v>28288</v>
      </c>
      <c r="N305">
        <f t="shared" si="43"/>
        <v>15029</v>
      </c>
    </row>
    <row r="306" spans="1:14" x14ac:dyDescent="0.25">
      <c r="A306" t="s">
        <v>243</v>
      </c>
      <c r="B306" s="143">
        <v>43741</v>
      </c>
      <c r="C306" s="144">
        <v>305</v>
      </c>
      <c r="D306">
        <v>-4</v>
      </c>
      <c r="E306">
        <f t="shared" si="44"/>
        <v>-93</v>
      </c>
      <c r="F306">
        <f t="shared" si="45"/>
        <v>2968</v>
      </c>
      <c r="G306">
        <f t="shared" si="37"/>
        <v>2964</v>
      </c>
      <c r="H306">
        <f t="shared" si="38"/>
        <v>2964</v>
      </c>
      <c r="I306">
        <f t="shared" si="39"/>
        <v>-4</v>
      </c>
      <c r="J306" t="b">
        <f t="shared" si="40"/>
        <v>0</v>
      </c>
      <c r="K306">
        <f t="shared" si="41"/>
        <v>-4</v>
      </c>
      <c r="L306">
        <f t="shared" si="42"/>
        <v>28284</v>
      </c>
      <c r="N306">
        <f t="shared" si="43"/>
        <v>15025</v>
      </c>
    </row>
    <row r="307" spans="1:14" x14ac:dyDescent="0.25">
      <c r="A307" t="s">
        <v>243</v>
      </c>
      <c r="B307" s="143">
        <v>43748</v>
      </c>
      <c r="C307" s="144">
        <v>306</v>
      </c>
      <c r="D307">
        <v>-1</v>
      </c>
      <c r="E307">
        <f t="shared" si="44"/>
        <v>-4</v>
      </c>
      <c r="F307">
        <f t="shared" si="45"/>
        <v>2964</v>
      </c>
      <c r="G307">
        <f t="shared" si="37"/>
        <v>2963</v>
      </c>
      <c r="H307">
        <f t="shared" si="38"/>
        <v>2963</v>
      </c>
      <c r="I307">
        <f t="shared" si="39"/>
        <v>-1</v>
      </c>
      <c r="J307" t="b">
        <f t="shared" si="40"/>
        <v>0</v>
      </c>
      <c r="K307">
        <f t="shared" si="41"/>
        <v>-1</v>
      </c>
      <c r="L307">
        <f t="shared" si="42"/>
        <v>28283</v>
      </c>
      <c r="N307">
        <f t="shared" si="43"/>
        <v>15024</v>
      </c>
    </row>
    <row r="308" spans="1:14" x14ac:dyDescent="0.25">
      <c r="A308" t="s">
        <v>243</v>
      </c>
      <c r="B308" s="143">
        <v>43753</v>
      </c>
      <c r="C308" s="144">
        <v>307</v>
      </c>
      <c r="D308">
        <v>-1</v>
      </c>
      <c r="E308">
        <f t="shared" si="44"/>
        <v>-1</v>
      </c>
      <c r="F308">
        <f t="shared" si="45"/>
        <v>2963</v>
      </c>
      <c r="G308">
        <f t="shared" si="37"/>
        <v>2962</v>
      </c>
      <c r="H308">
        <f t="shared" si="38"/>
        <v>2962</v>
      </c>
      <c r="I308">
        <f t="shared" si="39"/>
        <v>-1</v>
      </c>
      <c r="J308" t="b">
        <f t="shared" si="40"/>
        <v>0</v>
      </c>
      <c r="K308">
        <f t="shared" si="41"/>
        <v>-1</v>
      </c>
      <c r="L308">
        <f t="shared" si="42"/>
        <v>28282</v>
      </c>
      <c r="N308">
        <f t="shared" si="43"/>
        <v>15023</v>
      </c>
    </row>
    <row r="309" spans="1:14" x14ac:dyDescent="0.25">
      <c r="A309" t="s">
        <v>243</v>
      </c>
      <c r="B309" s="143">
        <v>43761</v>
      </c>
      <c r="C309" s="144">
        <v>308</v>
      </c>
      <c r="D309">
        <v>-1</v>
      </c>
      <c r="E309">
        <f t="shared" si="44"/>
        <v>-1</v>
      </c>
      <c r="F309">
        <f t="shared" si="45"/>
        <v>2962</v>
      </c>
      <c r="G309">
        <f t="shared" si="37"/>
        <v>2961</v>
      </c>
      <c r="H309">
        <f t="shared" si="38"/>
        <v>2961</v>
      </c>
      <c r="I309">
        <f t="shared" si="39"/>
        <v>-1</v>
      </c>
      <c r="J309" t="b">
        <f t="shared" si="40"/>
        <v>0</v>
      </c>
      <c r="K309">
        <f t="shared" si="41"/>
        <v>-1</v>
      </c>
      <c r="L309">
        <f t="shared" si="42"/>
        <v>28281</v>
      </c>
      <c r="N309">
        <f t="shared" si="43"/>
        <v>15022</v>
      </c>
    </row>
    <row r="310" spans="1:14" x14ac:dyDescent="0.25">
      <c r="A310" t="s">
        <v>243</v>
      </c>
      <c r="B310" s="143">
        <v>43769</v>
      </c>
      <c r="C310" s="144">
        <v>309</v>
      </c>
      <c r="D310">
        <v>-1</v>
      </c>
      <c r="E310">
        <f t="shared" si="44"/>
        <v>-1</v>
      </c>
      <c r="F310">
        <f t="shared" si="45"/>
        <v>2961</v>
      </c>
      <c r="G310">
        <f t="shared" si="37"/>
        <v>2960</v>
      </c>
      <c r="H310">
        <f t="shared" si="38"/>
        <v>2960</v>
      </c>
      <c r="I310">
        <f t="shared" si="39"/>
        <v>-1</v>
      </c>
      <c r="J310" t="b">
        <f t="shared" si="40"/>
        <v>0</v>
      </c>
      <c r="K310">
        <f t="shared" si="41"/>
        <v>-1</v>
      </c>
      <c r="L310">
        <f t="shared" si="42"/>
        <v>28280</v>
      </c>
      <c r="N310">
        <f t="shared" si="43"/>
        <v>15021</v>
      </c>
    </row>
    <row r="311" spans="1:14" x14ac:dyDescent="0.25">
      <c r="A311" t="s">
        <v>243</v>
      </c>
      <c r="B311" s="143">
        <v>43773</v>
      </c>
      <c r="C311" s="144">
        <v>310</v>
      </c>
      <c r="D311">
        <v>-126</v>
      </c>
      <c r="E311">
        <f t="shared" si="44"/>
        <v>-1</v>
      </c>
      <c r="F311">
        <f t="shared" si="45"/>
        <v>2960</v>
      </c>
      <c r="G311">
        <f t="shared" si="37"/>
        <v>2834</v>
      </c>
      <c r="H311">
        <f t="shared" si="38"/>
        <v>2834</v>
      </c>
      <c r="I311">
        <f t="shared" si="39"/>
        <v>-126</v>
      </c>
      <c r="J311" t="b">
        <f t="shared" si="40"/>
        <v>0</v>
      </c>
      <c r="K311">
        <f t="shared" si="41"/>
        <v>-126</v>
      </c>
      <c r="L311">
        <f t="shared" si="42"/>
        <v>28154</v>
      </c>
      <c r="N311">
        <f t="shared" si="43"/>
        <v>14895</v>
      </c>
    </row>
    <row r="312" spans="1:14" x14ac:dyDescent="0.25">
      <c r="A312" t="s">
        <v>243</v>
      </c>
      <c r="B312" s="143">
        <v>43775</v>
      </c>
      <c r="C312" s="144">
        <v>311</v>
      </c>
      <c r="D312">
        <v>-1</v>
      </c>
      <c r="E312">
        <f t="shared" si="44"/>
        <v>-126</v>
      </c>
      <c r="F312">
        <f t="shared" si="45"/>
        <v>2834</v>
      </c>
      <c r="G312">
        <f t="shared" si="37"/>
        <v>2833</v>
      </c>
      <c r="H312">
        <f t="shared" si="38"/>
        <v>2833</v>
      </c>
      <c r="I312">
        <f t="shared" si="39"/>
        <v>-1</v>
      </c>
      <c r="J312" t="b">
        <f t="shared" si="40"/>
        <v>0</v>
      </c>
      <c r="K312">
        <f t="shared" si="41"/>
        <v>-1</v>
      </c>
      <c r="L312">
        <f t="shared" si="42"/>
        <v>28153</v>
      </c>
      <c r="N312">
        <f t="shared" si="43"/>
        <v>14894</v>
      </c>
    </row>
    <row r="313" spans="1:14" x14ac:dyDescent="0.25">
      <c r="A313" t="s">
        <v>243</v>
      </c>
      <c r="B313" s="143">
        <v>43783</v>
      </c>
      <c r="C313" s="144">
        <v>312</v>
      </c>
      <c r="D313">
        <v>-1</v>
      </c>
      <c r="E313">
        <f t="shared" si="44"/>
        <v>-1</v>
      </c>
      <c r="F313">
        <f t="shared" si="45"/>
        <v>2833</v>
      </c>
      <c r="G313">
        <f t="shared" si="37"/>
        <v>2832</v>
      </c>
      <c r="H313">
        <f t="shared" si="38"/>
        <v>2832</v>
      </c>
      <c r="I313">
        <f t="shared" si="39"/>
        <v>-1</v>
      </c>
      <c r="J313" t="b">
        <f t="shared" si="40"/>
        <v>0</v>
      </c>
      <c r="K313">
        <f t="shared" si="41"/>
        <v>-1</v>
      </c>
      <c r="L313">
        <f t="shared" si="42"/>
        <v>28152</v>
      </c>
      <c r="N313">
        <f t="shared" si="43"/>
        <v>14893</v>
      </c>
    </row>
    <row r="314" spans="1:14" x14ac:dyDescent="0.25">
      <c r="A314" t="s">
        <v>243</v>
      </c>
      <c r="B314" s="143">
        <v>43789</v>
      </c>
      <c r="C314" s="144">
        <v>313</v>
      </c>
      <c r="D314">
        <v>-1</v>
      </c>
      <c r="E314">
        <f t="shared" si="44"/>
        <v>-1</v>
      </c>
      <c r="F314">
        <f t="shared" si="45"/>
        <v>2832</v>
      </c>
      <c r="G314">
        <f t="shared" si="37"/>
        <v>2831</v>
      </c>
      <c r="H314">
        <f t="shared" si="38"/>
        <v>2831</v>
      </c>
      <c r="I314">
        <f t="shared" si="39"/>
        <v>-1</v>
      </c>
      <c r="J314" t="b">
        <f t="shared" si="40"/>
        <v>0</v>
      </c>
      <c r="K314">
        <f t="shared" si="41"/>
        <v>-1</v>
      </c>
      <c r="L314">
        <f t="shared" si="42"/>
        <v>28151</v>
      </c>
      <c r="N314">
        <f t="shared" si="43"/>
        <v>14892</v>
      </c>
    </row>
    <row r="315" spans="1:14" x14ac:dyDescent="0.25">
      <c r="A315" t="s">
        <v>243</v>
      </c>
      <c r="B315" s="143">
        <v>43795</v>
      </c>
      <c r="C315" s="144">
        <v>314</v>
      </c>
      <c r="D315">
        <v>-1</v>
      </c>
      <c r="E315">
        <f t="shared" si="44"/>
        <v>-1</v>
      </c>
      <c r="F315">
        <f t="shared" si="45"/>
        <v>2831</v>
      </c>
      <c r="G315">
        <f t="shared" si="37"/>
        <v>2830</v>
      </c>
      <c r="H315">
        <f t="shared" si="38"/>
        <v>2830</v>
      </c>
      <c r="I315">
        <f t="shared" si="39"/>
        <v>-1</v>
      </c>
      <c r="J315" t="b">
        <f t="shared" si="40"/>
        <v>0</v>
      </c>
      <c r="K315">
        <f t="shared" si="41"/>
        <v>-1</v>
      </c>
      <c r="L315">
        <f t="shared" si="42"/>
        <v>28150</v>
      </c>
      <c r="N315">
        <f t="shared" si="43"/>
        <v>14891</v>
      </c>
    </row>
    <row r="316" spans="1:14" x14ac:dyDescent="0.25">
      <c r="A316" t="s">
        <v>243</v>
      </c>
      <c r="B316" s="143">
        <v>43802</v>
      </c>
      <c r="C316" s="144">
        <v>315</v>
      </c>
      <c r="D316">
        <v>-1</v>
      </c>
      <c r="E316">
        <f t="shared" si="44"/>
        <v>-1</v>
      </c>
      <c r="F316">
        <f t="shared" si="45"/>
        <v>2830</v>
      </c>
      <c r="G316">
        <f t="shared" si="37"/>
        <v>2829</v>
      </c>
      <c r="H316">
        <f t="shared" si="38"/>
        <v>2829</v>
      </c>
      <c r="I316">
        <f t="shared" si="39"/>
        <v>-1</v>
      </c>
      <c r="J316" t="b">
        <f t="shared" si="40"/>
        <v>0</v>
      </c>
      <c r="K316">
        <f t="shared" si="41"/>
        <v>-1</v>
      </c>
      <c r="L316">
        <f t="shared" si="42"/>
        <v>28149</v>
      </c>
      <c r="N316">
        <f t="shared" si="43"/>
        <v>14890</v>
      </c>
    </row>
    <row r="317" spans="1:14" x14ac:dyDescent="0.25">
      <c r="A317" t="s">
        <v>243</v>
      </c>
      <c r="B317" s="143">
        <v>43804</v>
      </c>
      <c r="C317" s="144">
        <v>316</v>
      </c>
      <c r="D317">
        <v>-115</v>
      </c>
      <c r="E317">
        <f t="shared" si="44"/>
        <v>-1</v>
      </c>
      <c r="F317">
        <f t="shared" si="45"/>
        <v>2829</v>
      </c>
      <c r="G317">
        <f t="shared" si="37"/>
        <v>2714</v>
      </c>
      <c r="H317">
        <f t="shared" si="38"/>
        <v>2714</v>
      </c>
      <c r="I317">
        <f t="shared" si="39"/>
        <v>-115</v>
      </c>
      <c r="J317" t="b">
        <f t="shared" si="40"/>
        <v>0</v>
      </c>
      <c r="K317">
        <f t="shared" si="41"/>
        <v>-115</v>
      </c>
      <c r="L317">
        <f t="shared" si="42"/>
        <v>28034</v>
      </c>
      <c r="N317">
        <f t="shared" si="43"/>
        <v>14775</v>
      </c>
    </row>
    <row r="318" spans="1:14" x14ac:dyDescent="0.25">
      <c r="A318" t="s">
        <v>243</v>
      </c>
      <c r="B318" s="143">
        <v>43810</v>
      </c>
      <c r="C318" s="144">
        <v>317</v>
      </c>
      <c r="D318">
        <v>-1</v>
      </c>
      <c r="E318">
        <f t="shared" si="44"/>
        <v>-115</v>
      </c>
      <c r="F318">
        <f t="shared" si="45"/>
        <v>2714</v>
      </c>
      <c r="G318">
        <f t="shared" si="37"/>
        <v>2713</v>
      </c>
      <c r="H318">
        <f t="shared" si="38"/>
        <v>2713</v>
      </c>
      <c r="I318">
        <f t="shared" si="39"/>
        <v>-1</v>
      </c>
      <c r="J318" t="b">
        <f t="shared" si="40"/>
        <v>0</v>
      </c>
      <c r="K318">
        <f t="shared" si="41"/>
        <v>-1</v>
      </c>
      <c r="L318">
        <f t="shared" si="42"/>
        <v>28033</v>
      </c>
      <c r="N318">
        <f t="shared" si="43"/>
        <v>14774</v>
      </c>
    </row>
    <row r="319" spans="1:14" x14ac:dyDescent="0.25">
      <c r="A319" t="s">
        <v>243</v>
      </c>
      <c r="B319" s="143">
        <v>43816</v>
      </c>
      <c r="C319" s="144">
        <v>318</v>
      </c>
      <c r="D319">
        <v>-1</v>
      </c>
      <c r="E319">
        <f t="shared" si="44"/>
        <v>-1</v>
      </c>
      <c r="F319">
        <f t="shared" si="45"/>
        <v>2713</v>
      </c>
      <c r="G319">
        <f t="shared" si="37"/>
        <v>2712</v>
      </c>
      <c r="H319">
        <f t="shared" si="38"/>
        <v>2712</v>
      </c>
      <c r="I319">
        <f t="shared" si="39"/>
        <v>-1</v>
      </c>
      <c r="J319" t="b">
        <f t="shared" si="40"/>
        <v>0</v>
      </c>
      <c r="K319">
        <f t="shared" si="41"/>
        <v>-1</v>
      </c>
      <c r="L319">
        <f t="shared" si="42"/>
        <v>28032</v>
      </c>
      <c r="N319">
        <f t="shared" si="43"/>
        <v>14773</v>
      </c>
    </row>
    <row r="320" spans="1:14" x14ac:dyDescent="0.25">
      <c r="A320" t="s">
        <v>243</v>
      </c>
      <c r="B320" s="143">
        <v>43823</v>
      </c>
      <c r="C320" s="144">
        <v>319</v>
      </c>
      <c r="D320">
        <v>-1</v>
      </c>
      <c r="E320">
        <f t="shared" si="44"/>
        <v>-1</v>
      </c>
      <c r="F320">
        <f t="shared" si="45"/>
        <v>2712</v>
      </c>
      <c r="G320">
        <f t="shared" si="37"/>
        <v>2711</v>
      </c>
      <c r="H320">
        <f t="shared" si="38"/>
        <v>2711</v>
      </c>
      <c r="I320">
        <f t="shared" si="39"/>
        <v>-1</v>
      </c>
      <c r="J320" t="b">
        <f t="shared" si="40"/>
        <v>0</v>
      </c>
      <c r="K320">
        <f t="shared" si="41"/>
        <v>-1</v>
      </c>
      <c r="L320">
        <f t="shared" si="42"/>
        <v>28031</v>
      </c>
      <c r="N320">
        <f t="shared" si="43"/>
        <v>14772</v>
      </c>
    </row>
    <row r="321" spans="1:14" x14ac:dyDescent="0.25">
      <c r="A321" t="s">
        <v>243</v>
      </c>
      <c r="B321" s="143">
        <v>43832</v>
      </c>
      <c r="C321" s="144">
        <v>320</v>
      </c>
      <c r="D321">
        <v>-1</v>
      </c>
      <c r="E321">
        <f t="shared" si="44"/>
        <v>-1</v>
      </c>
      <c r="F321">
        <f t="shared" si="45"/>
        <v>2711</v>
      </c>
      <c r="G321">
        <f t="shared" si="37"/>
        <v>2710</v>
      </c>
      <c r="H321">
        <f t="shared" si="38"/>
        <v>2710</v>
      </c>
      <c r="I321">
        <f t="shared" si="39"/>
        <v>-1</v>
      </c>
      <c r="J321" t="b">
        <f t="shared" si="40"/>
        <v>0</v>
      </c>
      <c r="K321">
        <f t="shared" si="41"/>
        <v>-1</v>
      </c>
      <c r="L321">
        <f t="shared" si="42"/>
        <v>28030</v>
      </c>
      <c r="N321">
        <f t="shared" si="43"/>
        <v>14771</v>
      </c>
    </row>
    <row r="322" spans="1:14" x14ac:dyDescent="0.25">
      <c r="A322" t="s">
        <v>243</v>
      </c>
      <c r="B322" s="143">
        <v>43834</v>
      </c>
      <c r="C322" s="144">
        <v>321</v>
      </c>
      <c r="D322">
        <v>-128</v>
      </c>
      <c r="E322">
        <f t="shared" si="44"/>
        <v>-1</v>
      </c>
      <c r="F322">
        <f t="shared" si="45"/>
        <v>2710</v>
      </c>
      <c r="G322">
        <f t="shared" si="37"/>
        <v>2582</v>
      </c>
      <c r="H322">
        <f t="shared" si="38"/>
        <v>2582</v>
      </c>
      <c r="I322">
        <f t="shared" si="39"/>
        <v>-128</v>
      </c>
      <c r="J322" t="b">
        <f t="shared" si="40"/>
        <v>0</v>
      </c>
      <c r="K322">
        <f t="shared" si="41"/>
        <v>-128</v>
      </c>
      <c r="L322">
        <f t="shared" si="42"/>
        <v>27902</v>
      </c>
      <c r="N322">
        <f t="shared" si="43"/>
        <v>14643</v>
      </c>
    </row>
    <row r="323" spans="1:14" x14ac:dyDescent="0.25">
      <c r="A323" t="s">
        <v>243</v>
      </c>
      <c r="B323" s="143">
        <v>43838</v>
      </c>
      <c r="C323" s="144">
        <v>322</v>
      </c>
      <c r="D323">
        <v>-1</v>
      </c>
      <c r="E323">
        <f t="shared" si="44"/>
        <v>-128</v>
      </c>
      <c r="F323">
        <f t="shared" si="45"/>
        <v>2582</v>
      </c>
      <c r="G323">
        <f t="shared" ref="G323:G386" si="46">D323+G322</f>
        <v>2581</v>
      </c>
      <c r="H323">
        <f t="shared" ref="H323:H386" si="47">IF(D323&gt;10000,D323-F323,G323)</f>
        <v>2581</v>
      </c>
      <c r="I323">
        <f t="shared" ref="I323:I386" si="48">IF(D323&gt;10000,D323-F323,D323)</f>
        <v>-1</v>
      </c>
      <c r="J323" t="b">
        <f t="shared" ref="J323:J386" si="49">IF(D323&gt;0,C323)</f>
        <v>0</v>
      </c>
      <c r="K323">
        <f t="shared" ref="K323:K386" si="50">IF(C323=MIN(J:J),H323,D323)</f>
        <v>-1</v>
      </c>
      <c r="L323">
        <f t="shared" ref="L323:L386" si="51">K323+L322</f>
        <v>27901</v>
      </c>
      <c r="N323">
        <f t="shared" ref="N323:N386" si="52">IF(D323&gt;10000,N322+D323-N322,N322+D323)</f>
        <v>14642</v>
      </c>
    </row>
    <row r="324" spans="1:14" x14ac:dyDescent="0.25">
      <c r="A324" t="s">
        <v>243</v>
      </c>
      <c r="B324" s="143">
        <v>43844</v>
      </c>
      <c r="C324" s="144">
        <v>323</v>
      </c>
      <c r="D324">
        <v>-1</v>
      </c>
      <c r="E324">
        <f t="shared" ref="E324:E387" si="53">D323</f>
        <v>-1</v>
      </c>
      <c r="F324">
        <f t="shared" si="45"/>
        <v>2581</v>
      </c>
      <c r="G324">
        <f t="shared" si="46"/>
        <v>2580</v>
      </c>
      <c r="H324">
        <f t="shared" si="47"/>
        <v>2580</v>
      </c>
      <c r="I324">
        <f t="shared" si="48"/>
        <v>-1</v>
      </c>
      <c r="J324" t="b">
        <f t="shared" si="49"/>
        <v>0</v>
      </c>
      <c r="K324">
        <f t="shared" si="50"/>
        <v>-1</v>
      </c>
      <c r="L324">
        <f t="shared" si="51"/>
        <v>27900</v>
      </c>
      <c r="N324">
        <f t="shared" si="52"/>
        <v>14641</v>
      </c>
    </row>
    <row r="325" spans="1:14" x14ac:dyDescent="0.25">
      <c r="A325" t="s">
        <v>243</v>
      </c>
      <c r="B325" s="143">
        <v>43852</v>
      </c>
      <c r="C325" s="144">
        <v>324</v>
      </c>
      <c r="D325">
        <v>-1</v>
      </c>
      <c r="E325">
        <f t="shared" si="53"/>
        <v>-1</v>
      </c>
      <c r="F325">
        <f t="shared" ref="F325:F388" si="54">E325+F324</f>
        <v>2580</v>
      </c>
      <c r="G325">
        <f t="shared" si="46"/>
        <v>2579</v>
      </c>
      <c r="H325">
        <f t="shared" si="47"/>
        <v>2579</v>
      </c>
      <c r="I325">
        <f t="shared" si="48"/>
        <v>-1</v>
      </c>
      <c r="J325" t="b">
        <f t="shared" si="49"/>
        <v>0</v>
      </c>
      <c r="K325">
        <f t="shared" si="50"/>
        <v>-1</v>
      </c>
      <c r="L325">
        <f t="shared" si="51"/>
        <v>27899</v>
      </c>
      <c r="N325">
        <f t="shared" si="52"/>
        <v>14640</v>
      </c>
    </row>
    <row r="326" spans="1:14" x14ac:dyDescent="0.25">
      <c r="A326" t="s">
        <v>243</v>
      </c>
      <c r="B326" s="143">
        <v>43858</v>
      </c>
      <c r="C326" s="144">
        <v>325</v>
      </c>
      <c r="D326">
        <v>-1</v>
      </c>
      <c r="E326">
        <f t="shared" si="53"/>
        <v>-1</v>
      </c>
      <c r="F326">
        <f t="shared" si="54"/>
        <v>2579</v>
      </c>
      <c r="G326">
        <f t="shared" si="46"/>
        <v>2578</v>
      </c>
      <c r="H326">
        <f t="shared" si="47"/>
        <v>2578</v>
      </c>
      <c r="I326">
        <f t="shared" si="48"/>
        <v>-1</v>
      </c>
      <c r="J326" t="b">
        <f t="shared" si="49"/>
        <v>0</v>
      </c>
      <c r="K326">
        <f t="shared" si="50"/>
        <v>-1</v>
      </c>
      <c r="L326">
        <f t="shared" si="51"/>
        <v>27898</v>
      </c>
      <c r="N326">
        <f t="shared" si="52"/>
        <v>14639</v>
      </c>
    </row>
    <row r="327" spans="1:14" x14ac:dyDescent="0.25">
      <c r="A327" t="s">
        <v>243</v>
      </c>
      <c r="B327" s="143">
        <v>43866</v>
      </c>
      <c r="C327" s="144">
        <v>326</v>
      </c>
      <c r="D327">
        <v>-1</v>
      </c>
      <c r="E327">
        <f t="shared" si="53"/>
        <v>-1</v>
      </c>
      <c r="F327">
        <f t="shared" si="54"/>
        <v>2578</v>
      </c>
      <c r="G327">
        <f t="shared" si="46"/>
        <v>2577</v>
      </c>
      <c r="H327">
        <f t="shared" si="47"/>
        <v>2577</v>
      </c>
      <c r="I327">
        <f t="shared" si="48"/>
        <v>-1</v>
      </c>
      <c r="J327" t="b">
        <f t="shared" si="49"/>
        <v>0</v>
      </c>
      <c r="K327">
        <f t="shared" si="50"/>
        <v>-1</v>
      </c>
      <c r="L327">
        <f t="shared" si="51"/>
        <v>27897</v>
      </c>
      <c r="N327">
        <f t="shared" si="52"/>
        <v>14638</v>
      </c>
    </row>
    <row r="328" spans="1:14" x14ac:dyDescent="0.25">
      <c r="A328" t="s">
        <v>243</v>
      </c>
      <c r="B328" s="143">
        <v>43872</v>
      </c>
      <c r="C328" s="144">
        <v>327</v>
      </c>
      <c r="D328">
        <v>-1</v>
      </c>
      <c r="E328">
        <f t="shared" si="53"/>
        <v>-1</v>
      </c>
      <c r="F328">
        <f t="shared" si="54"/>
        <v>2577</v>
      </c>
      <c r="G328">
        <f t="shared" si="46"/>
        <v>2576</v>
      </c>
      <c r="H328">
        <f t="shared" si="47"/>
        <v>2576</v>
      </c>
      <c r="I328">
        <f t="shared" si="48"/>
        <v>-1</v>
      </c>
      <c r="J328" t="b">
        <f t="shared" si="49"/>
        <v>0</v>
      </c>
      <c r="K328">
        <f t="shared" si="50"/>
        <v>-1</v>
      </c>
      <c r="L328">
        <f t="shared" si="51"/>
        <v>27896</v>
      </c>
      <c r="N328">
        <f t="shared" si="52"/>
        <v>14637</v>
      </c>
    </row>
    <row r="329" spans="1:14" x14ac:dyDescent="0.25">
      <c r="A329" t="s">
        <v>243</v>
      </c>
      <c r="B329" s="143">
        <v>43879</v>
      </c>
      <c r="C329" s="144">
        <v>328</v>
      </c>
      <c r="D329">
        <v>-1</v>
      </c>
      <c r="E329">
        <f t="shared" si="53"/>
        <v>-1</v>
      </c>
      <c r="F329">
        <f t="shared" si="54"/>
        <v>2576</v>
      </c>
      <c r="G329">
        <f t="shared" si="46"/>
        <v>2575</v>
      </c>
      <c r="H329">
        <f t="shared" si="47"/>
        <v>2575</v>
      </c>
      <c r="I329">
        <f t="shared" si="48"/>
        <v>-1</v>
      </c>
      <c r="J329" t="b">
        <f t="shared" si="49"/>
        <v>0</v>
      </c>
      <c r="K329">
        <f t="shared" si="50"/>
        <v>-1</v>
      </c>
      <c r="L329">
        <f t="shared" si="51"/>
        <v>27895</v>
      </c>
      <c r="N329">
        <f t="shared" si="52"/>
        <v>14636</v>
      </c>
    </row>
    <row r="330" spans="1:14" x14ac:dyDescent="0.25">
      <c r="A330" t="s">
        <v>243</v>
      </c>
      <c r="B330" s="143">
        <v>43886</v>
      </c>
      <c r="C330" s="144">
        <v>329</v>
      </c>
      <c r="D330">
        <v>-1</v>
      </c>
      <c r="E330">
        <f t="shared" si="53"/>
        <v>-1</v>
      </c>
      <c r="F330">
        <f t="shared" si="54"/>
        <v>2575</v>
      </c>
      <c r="G330">
        <f t="shared" si="46"/>
        <v>2574</v>
      </c>
      <c r="H330">
        <f t="shared" si="47"/>
        <v>2574</v>
      </c>
      <c r="I330">
        <f t="shared" si="48"/>
        <v>-1</v>
      </c>
      <c r="J330" t="b">
        <f t="shared" si="49"/>
        <v>0</v>
      </c>
      <c r="K330">
        <f t="shared" si="50"/>
        <v>-1</v>
      </c>
      <c r="L330">
        <f t="shared" si="51"/>
        <v>27894</v>
      </c>
      <c r="N330">
        <f t="shared" si="52"/>
        <v>14635</v>
      </c>
    </row>
    <row r="331" spans="1:14" x14ac:dyDescent="0.25">
      <c r="A331" t="s">
        <v>243</v>
      </c>
      <c r="B331" s="143">
        <v>43893</v>
      </c>
      <c r="C331" s="144">
        <v>330</v>
      </c>
      <c r="D331">
        <v>-184</v>
      </c>
      <c r="E331">
        <f t="shared" si="53"/>
        <v>-1</v>
      </c>
      <c r="F331">
        <f t="shared" si="54"/>
        <v>2574</v>
      </c>
      <c r="G331">
        <f t="shared" si="46"/>
        <v>2390</v>
      </c>
      <c r="H331">
        <f t="shared" si="47"/>
        <v>2390</v>
      </c>
      <c r="I331">
        <f t="shared" si="48"/>
        <v>-184</v>
      </c>
      <c r="J331" t="b">
        <f t="shared" si="49"/>
        <v>0</v>
      </c>
      <c r="K331">
        <f t="shared" si="50"/>
        <v>-184</v>
      </c>
      <c r="L331">
        <f t="shared" si="51"/>
        <v>27710</v>
      </c>
      <c r="N331">
        <f t="shared" si="52"/>
        <v>14451</v>
      </c>
    </row>
    <row r="332" spans="1:14" x14ac:dyDescent="0.25">
      <c r="A332" t="s">
        <v>243</v>
      </c>
      <c r="B332" s="143">
        <v>43893</v>
      </c>
      <c r="C332" s="144">
        <v>331</v>
      </c>
      <c r="D332">
        <v>-1</v>
      </c>
      <c r="E332">
        <f t="shared" si="53"/>
        <v>-184</v>
      </c>
      <c r="F332">
        <f t="shared" si="54"/>
        <v>2390</v>
      </c>
      <c r="G332">
        <f t="shared" si="46"/>
        <v>2389</v>
      </c>
      <c r="H332">
        <f t="shared" si="47"/>
        <v>2389</v>
      </c>
      <c r="I332">
        <f t="shared" si="48"/>
        <v>-1</v>
      </c>
      <c r="J332" t="b">
        <f t="shared" si="49"/>
        <v>0</v>
      </c>
      <c r="K332">
        <f t="shared" si="50"/>
        <v>-1</v>
      </c>
      <c r="L332">
        <f t="shared" si="51"/>
        <v>27709</v>
      </c>
      <c r="N332">
        <f t="shared" si="52"/>
        <v>14450</v>
      </c>
    </row>
    <row r="333" spans="1:14" x14ac:dyDescent="0.25">
      <c r="A333" t="s">
        <v>243</v>
      </c>
      <c r="B333" s="143">
        <v>43901</v>
      </c>
      <c r="C333" s="144">
        <v>332</v>
      </c>
      <c r="D333">
        <v>-1</v>
      </c>
      <c r="E333">
        <f t="shared" si="53"/>
        <v>-1</v>
      </c>
      <c r="F333">
        <f t="shared" si="54"/>
        <v>2389</v>
      </c>
      <c r="G333">
        <f t="shared" si="46"/>
        <v>2388</v>
      </c>
      <c r="H333">
        <f t="shared" si="47"/>
        <v>2388</v>
      </c>
      <c r="I333">
        <f t="shared" si="48"/>
        <v>-1</v>
      </c>
      <c r="J333" t="b">
        <f t="shared" si="49"/>
        <v>0</v>
      </c>
      <c r="K333">
        <f t="shared" si="50"/>
        <v>-1</v>
      </c>
      <c r="L333">
        <f t="shared" si="51"/>
        <v>27708</v>
      </c>
      <c r="N333">
        <f t="shared" si="52"/>
        <v>14449</v>
      </c>
    </row>
    <row r="334" spans="1:14" x14ac:dyDescent="0.25">
      <c r="A334" t="s">
        <v>243</v>
      </c>
      <c r="B334" s="143">
        <v>43907</v>
      </c>
      <c r="C334" s="144">
        <v>333</v>
      </c>
      <c r="D334">
        <v>-1</v>
      </c>
      <c r="E334">
        <f t="shared" si="53"/>
        <v>-1</v>
      </c>
      <c r="F334">
        <f t="shared" si="54"/>
        <v>2388</v>
      </c>
      <c r="G334">
        <f t="shared" si="46"/>
        <v>2387</v>
      </c>
      <c r="H334">
        <f t="shared" si="47"/>
        <v>2387</v>
      </c>
      <c r="I334">
        <f t="shared" si="48"/>
        <v>-1</v>
      </c>
      <c r="J334" t="b">
        <f t="shared" si="49"/>
        <v>0</v>
      </c>
      <c r="K334">
        <f t="shared" si="50"/>
        <v>-1</v>
      </c>
      <c r="L334">
        <f t="shared" si="51"/>
        <v>27707</v>
      </c>
      <c r="N334">
        <f t="shared" si="52"/>
        <v>14448</v>
      </c>
    </row>
    <row r="335" spans="1:14" x14ac:dyDescent="0.25">
      <c r="A335" t="s">
        <v>243</v>
      </c>
      <c r="B335" s="143">
        <v>43914</v>
      </c>
      <c r="C335" s="144">
        <v>334</v>
      </c>
      <c r="D335">
        <v>-1</v>
      </c>
      <c r="E335">
        <f t="shared" si="53"/>
        <v>-1</v>
      </c>
      <c r="F335">
        <f t="shared" si="54"/>
        <v>2387</v>
      </c>
      <c r="G335">
        <f t="shared" si="46"/>
        <v>2386</v>
      </c>
      <c r="H335">
        <f t="shared" si="47"/>
        <v>2386</v>
      </c>
      <c r="I335">
        <f t="shared" si="48"/>
        <v>-1</v>
      </c>
      <c r="J335" t="b">
        <f t="shared" si="49"/>
        <v>0</v>
      </c>
      <c r="K335">
        <f t="shared" si="50"/>
        <v>-1</v>
      </c>
      <c r="L335">
        <f t="shared" si="51"/>
        <v>27706</v>
      </c>
      <c r="N335">
        <f t="shared" si="52"/>
        <v>14447</v>
      </c>
    </row>
    <row r="336" spans="1:14" x14ac:dyDescent="0.25">
      <c r="A336" t="s">
        <v>243</v>
      </c>
      <c r="B336" s="143">
        <v>43922</v>
      </c>
      <c r="C336" s="144">
        <v>335</v>
      </c>
      <c r="D336">
        <v>-1</v>
      </c>
      <c r="E336">
        <f t="shared" si="53"/>
        <v>-1</v>
      </c>
      <c r="F336">
        <f t="shared" si="54"/>
        <v>2386</v>
      </c>
      <c r="G336">
        <f t="shared" si="46"/>
        <v>2385</v>
      </c>
      <c r="H336">
        <f t="shared" si="47"/>
        <v>2385</v>
      </c>
      <c r="I336">
        <f t="shared" si="48"/>
        <v>-1</v>
      </c>
      <c r="J336" t="b">
        <f t="shared" si="49"/>
        <v>0</v>
      </c>
      <c r="K336">
        <f t="shared" si="50"/>
        <v>-1</v>
      </c>
      <c r="L336">
        <f t="shared" si="51"/>
        <v>27705</v>
      </c>
      <c r="N336">
        <f t="shared" si="52"/>
        <v>14446</v>
      </c>
    </row>
    <row r="337" spans="1:14" x14ac:dyDescent="0.25">
      <c r="A337" t="s">
        <v>243</v>
      </c>
      <c r="B337" s="143">
        <v>43928</v>
      </c>
      <c r="C337" s="144">
        <v>336</v>
      </c>
      <c r="D337">
        <v>-1</v>
      </c>
      <c r="E337">
        <f t="shared" si="53"/>
        <v>-1</v>
      </c>
      <c r="F337">
        <f t="shared" si="54"/>
        <v>2385</v>
      </c>
      <c r="G337">
        <f t="shared" si="46"/>
        <v>2384</v>
      </c>
      <c r="H337">
        <f t="shared" si="47"/>
        <v>2384</v>
      </c>
      <c r="I337">
        <f t="shared" si="48"/>
        <v>-1</v>
      </c>
      <c r="J337" t="b">
        <f t="shared" si="49"/>
        <v>0</v>
      </c>
      <c r="K337">
        <f t="shared" si="50"/>
        <v>-1</v>
      </c>
      <c r="L337">
        <f t="shared" si="51"/>
        <v>27704</v>
      </c>
      <c r="N337">
        <f t="shared" si="52"/>
        <v>14445</v>
      </c>
    </row>
    <row r="338" spans="1:14" x14ac:dyDescent="0.25">
      <c r="A338" t="s">
        <v>243</v>
      </c>
      <c r="B338" s="143">
        <v>43935</v>
      </c>
      <c r="C338" s="144">
        <v>337</v>
      </c>
      <c r="D338">
        <v>-1</v>
      </c>
      <c r="E338">
        <f t="shared" si="53"/>
        <v>-1</v>
      </c>
      <c r="F338">
        <f t="shared" si="54"/>
        <v>2384</v>
      </c>
      <c r="G338">
        <f t="shared" si="46"/>
        <v>2383</v>
      </c>
      <c r="H338">
        <f t="shared" si="47"/>
        <v>2383</v>
      </c>
      <c r="I338">
        <f t="shared" si="48"/>
        <v>-1</v>
      </c>
      <c r="J338" t="b">
        <f t="shared" si="49"/>
        <v>0</v>
      </c>
      <c r="K338">
        <f t="shared" si="50"/>
        <v>-1</v>
      </c>
      <c r="L338">
        <f t="shared" si="51"/>
        <v>27703</v>
      </c>
      <c r="N338">
        <f t="shared" si="52"/>
        <v>14444</v>
      </c>
    </row>
    <row r="339" spans="1:14" x14ac:dyDescent="0.25">
      <c r="A339" t="s">
        <v>243</v>
      </c>
      <c r="B339" s="143">
        <v>43942</v>
      </c>
      <c r="C339" s="144">
        <v>338</v>
      </c>
      <c r="D339">
        <v>-1</v>
      </c>
      <c r="E339">
        <f t="shared" si="53"/>
        <v>-1</v>
      </c>
      <c r="F339">
        <f t="shared" si="54"/>
        <v>2383</v>
      </c>
      <c r="G339">
        <f t="shared" si="46"/>
        <v>2382</v>
      </c>
      <c r="H339">
        <f t="shared" si="47"/>
        <v>2382</v>
      </c>
      <c r="I339">
        <f t="shared" si="48"/>
        <v>-1</v>
      </c>
      <c r="J339" t="b">
        <f t="shared" si="49"/>
        <v>0</v>
      </c>
      <c r="K339">
        <f t="shared" si="50"/>
        <v>-1</v>
      </c>
      <c r="L339">
        <f t="shared" si="51"/>
        <v>27702</v>
      </c>
      <c r="N339">
        <f t="shared" si="52"/>
        <v>14443</v>
      </c>
    </row>
    <row r="340" spans="1:14" x14ac:dyDescent="0.25">
      <c r="A340" t="s">
        <v>243</v>
      </c>
      <c r="B340" s="143">
        <v>43949</v>
      </c>
      <c r="C340" s="144">
        <v>339</v>
      </c>
      <c r="D340">
        <v>-1</v>
      </c>
      <c r="E340">
        <f t="shared" si="53"/>
        <v>-1</v>
      </c>
      <c r="F340">
        <f t="shared" si="54"/>
        <v>2382</v>
      </c>
      <c r="G340">
        <f t="shared" si="46"/>
        <v>2381</v>
      </c>
      <c r="H340">
        <f t="shared" si="47"/>
        <v>2381</v>
      </c>
      <c r="I340">
        <f t="shared" si="48"/>
        <v>-1</v>
      </c>
      <c r="J340" t="b">
        <f t="shared" si="49"/>
        <v>0</v>
      </c>
      <c r="K340">
        <f t="shared" si="50"/>
        <v>-1</v>
      </c>
      <c r="L340">
        <f t="shared" si="51"/>
        <v>27701</v>
      </c>
      <c r="N340">
        <f t="shared" si="52"/>
        <v>14442</v>
      </c>
    </row>
    <row r="341" spans="1:14" x14ac:dyDescent="0.25">
      <c r="A341" t="s">
        <v>243</v>
      </c>
      <c r="B341" s="143">
        <v>43957</v>
      </c>
      <c r="C341" s="144">
        <v>340</v>
      </c>
      <c r="D341">
        <v>-1</v>
      </c>
      <c r="E341">
        <f t="shared" si="53"/>
        <v>-1</v>
      </c>
      <c r="F341">
        <f t="shared" si="54"/>
        <v>2381</v>
      </c>
      <c r="G341">
        <f t="shared" si="46"/>
        <v>2380</v>
      </c>
      <c r="H341">
        <f t="shared" si="47"/>
        <v>2380</v>
      </c>
      <c r="I341">
        <f t="shared" si="48"/>
        <v>-1</v>
      </c>
      <c r="J341" t="b">
        <f t="shared" si="49"/>
        <v>0</v>
      </c>
      <c r="K341">
        <f t="shared" si="50"/>
        <v>-1</v>
      </c>
      <c r="L341">
        <f t="shared" si="51"/>
        <v>27700</v>
      </c>
      <c r="N341">
        <f t="shared" si="52"/>
        <v>14441</v>
      </c>
    </row>
    <row r="342" spans="1:14" x14ac:dyDescent="0.25">
      <c r="A342" t="s">
        <v>243</v>
      </c>
      <c r="B342" s="143">
        <v>43958</v>
      </c>
      <c r="C342" s="144">
        <v>341</v>
      </c>
      <c r="D342">
        <v>-248</v>
      </c>
      <c r="E342">
        <f t="shared" si="53"/>
        <v>-1</v>
      </c>
      <c r="F342">
        <f t="shared" si="54"/>
        <v>2380</v>
      </c>
      <c r="G342">
        <f t="shared" si="46"/>
        <v>2132</v>
      </c>
      <c r="H342">
        <f t="shared" si="47"/>
        <v>2132</v>
      </c>
      <c r="I342">
        <f t="shared" si="48"/>
        <v>-248</v>
      </c>
      <c r="J342" t="b">
        <f t="shared" si="49"/>
        <v>0</v>
      </c>
      <c r="K342">
        <f t="shared" si="50"/>
        <v>-248</v>
      </c>
      <c r="L342">
        <f t="shared" si="51"/>
        <v>27452</v>
      </c>
      <c r="N342">
        <f t="shared" si="52"/>
        <v>14193</v>
      </c>
    </row>
    <row r="343" spans="1:14" x14ac:dyDescent="0.25">
      <c r="A343" t="s">
        <v>243</v>
      </c>
      <c r="B343" s="143">
        <v>43964</v>
      </c>
      <c r="C343" s="144">
        <v>342</v>
      </c>
      <c r="D343">
        <v>-1</v>
      </c>
      <c r="E343">
        <f t="shared" si="53"/>
        <v>-248</v>
      </c>
      <c r="F343">
        <f t="shared" si="54"/>
        <v>2132</v>
      </c>
      <c r="G343">
        <f t="shared" si="46"/>
        <v>2131</v>
      </c>
      <c r="H343">
        <f t="shared" si="47"/>
        <v>2131</v>
      </c>
      <c r="I343">
        <f t="shared" si="48"/>
        <v>-1</v>
      </c>
      <c r="J343" t="b">
        <f t="shared" si="49"/>
        <v>0</v>
      </c>
      <c r="K343">
        <f t="shared" si="50"/>
        <v>-1</v>
      </c>
      <c r="L343">
        <f t="shared" si="51"/>
        <v>27451</v>
      </c>
      <c r="N343">
        <f t="shared" si="52"/>
        <v>14192</v>
      </c>
    </row>
    <row r="344" spans="1:14" x14ac:dyDescent="0.25">
      <c r="A344" t="s">
        <v>243</v>
      </c>
      <c r="B344" s="143">
        <v>43970</v>
      </c>
      <c r="C344" s="144">
        <v>343</v>
      </c>
      <c r="D344">
        <v>-1</v>
      </c>
      <c r="E344">
        <f t="shared" si="53"/>
        <v>-1</v>
      </c>
      <c r="F344">
        <f t="shared" si="54"/>
        <v>2131</v>
      </c>
      <c r="G344">
        <f t="shared" si="46"/>
        <v>2130</v>
      </c>
      <c r="H344">
        <f t="shared" si="47"/>
        <v>2130</v>
      </c>
      <c r="I344">
        <f t="shared" si="48"/>
        <v>-1</v>
      </c>
      <c r="J344" t="b">
        <f t="shared" si="49"/>
        <v>0</v>
      </c>
      <c r="K344">
        <f t="shared" si="50"/>
        <v>-1</v>
      </c>
      <c r="L344">
        <f t="shared" si="51"/>
        <v>27450</v>
      </c>
      <c r="N344">
        <f t="shared" si="52"/>
        <v>14191</v>
      </c>
    </row>
    <row r="345" spans="1:14" x14ac:dyDescent="0.25">
      <c r="A345" t="s">
        <v>243</v>
      </c>
      <c r="B345" s="143">
        <v>43970</v>
      </c>
      <c r="C345" s="144">
        <v>344</v>
      </c>
      <c r="D345">
        <v>1</v>
      </c>
      <c r="E345">
        <f t="shared" si="53"/>
        <v>-1</v>
      </c>
      <c r="F345">
        <f t="shared" si="54"/>
        <v>2130</v>
      </c>
      <c r="G345">
        <f t="shared" si="46"/>
        <v>2131</v>
      </c>
      <c r="H345">
        <f t="shared" si="47"/>
        <v>2131</v>
      </c>
      <c r="I345">
        <f t="shared" si="48"/>
        <v>1</v>
      </c>
      <c r="J345">
        <f t="shared" si="49"/>
        <v>344</v>
      </c>
      <c r="K345">
        <f t="shared" si="50"/>
        <v>1</v>
      </c>
      <c r="L345">
        <f t="shared" si="51"/>
        <v>27451</v>
      </c>
      <c r="N345">
        <f t="shared" si="52"/>
        <v>14192</v>
      </c>
    </row>
    <row r="346" spans="1:14" x14ac:dyDescent="0.25">
      <c r="A346" t="s">
        <v>243</v>
      </c>
      <c r="B346" s="143">
        <v>43970</v>
      </c>
      <c r="C346" s="144">
        <v>345</v>
      </c>
      <c r="D346">
        <v>-1</v>
      </c>
      <c r="E346">
        <f t="shared" si="53"/>
        <v>1</v>
      </c>
      <c r="F346">
        <f t="shared" si="54"/>
        <v>2131</v>
      </c>
      <c r="G346">
        <f t="shared" si="46"/>
        <v>2130</v>
      </c>
      <c r="H346">
        <f t="shared" si="47"/>
        <v>2130</v>
      </c>
      <c r="I346">
        <f t="shared" si="48"/>
        <v>-1</v>
      </c>
      <c r="J346" t="b">
        <f t="shared" si="49"/>
        <v>0</v>
      </c>
      <c r="K346">
        <f t="shared" si="50"/>
        <v>-1</v>
      </c>
      <c r="L346">
        <f t="shared" si="51"/>
        <v>27450</v>
      </c>
      <c r="N346">
        <f t="shared" si="52"/>
        <v>14191</v>
      </c>
    </row>
    <row r="347" spans="1:14" x14ac:dyDescent="0.25">
      <c r="A347" t="s">
        <v>243</v>
      </c>
      <c r="B347" s="143">
        <v>43977</v>
      </c>
      <c r="C347" s="144">
        <v>346</v>
      </c>
      <c r="D347">
        <v>-1</v>
      </c>
      <c r="E347">
        <f t="shared" si="53"/>
        <v>-1</v>
      </c>
      <c r="F347">
        <f t="shared" si="54"/>
        <v>2130</v>
      </c>
      <c r="G347">
        <f t="shared" si="46"/>
        <v>2129</v>
      </c>
      <c r="H347">
        <f t="shared" si="47"/>
        <v>2129</v>
      </c>
      <c r="I347">
        <f t="shared" si="48"/>
        <v>-1</v>
      </c>
      <c r="J347" t="b">
        <f t="shared" si="49"/>
        <v>0</v>
      </c>
      <c r="K347">
        <f t="shared" si="50"/>
        <v>-1</v>
      </c>
      <c r="L347">
        <f t="shared" si="51"/>
        <v>27449</v>
      </c>
      <c r="N347">
        <f t="shared" si="52"/>
        <v>14190</v>
      </c>
    </row>
    <row r="348" spans="1:14" x14ac:dyDescent="0.25">
      <c r="A348" t="s">
        <v>243</v>
      </c>
      <c r="B348" s="143">
        <v>43984</v>
      </c>
      <c r="C348" s="144">
        <v>347</v>
      </c>
      <c r="D348">
        <v>-1</v>
      </c>
      <c r="E348">
        <f t="shared" si="53"/>
        <v>-1</v>
      </c>
      <c r="F348">
        <f t="shared" si="54"/>
        <v>2129</v>
      </c>
      <c r="G348">
        <f t="shared" si="46"/>
        <v>2128</v>
      </c>
      <c r="H348">
        <f t="shared" si="47"/>
        <v>2128</v>
      </c>
      <c r="I348">
        <f t="shared" si="48"/>
        <v>-1</v>
      </c>
      <c r="J348" t="b">
        <f t="shared" si="49"/>
        <v>0</v>
      </c>
      <c r="K348">
        <f t="shared" si="50"/>
        <v>-1</v>
      </c>
      <c r="L348">
        <f t="shared" si="51"/>
        <v>27448</v>
      </c>
      <c r="N348">
        <f t="shared" si="52"/>
        <v>14189</v>
      </c>
    </row>
    <row r="349" spans="1:14" x14ac:dyDescent="0.25">
      <c r="A349" t="s">
        <v>243</v>
      </c>
      <c r="B349" s="143">
        <v>43984</v>
      </c>
      <c r="C349" s="144">
        <v>348</v>
      </c>
      <c r="D349">
        <v>-307</v>
      </c>
      <c r="E349">
        <f t="shared" si="53"/>
        <v>-1</v>
      </c>
      <c r="F349">
        <f t="shared" si="54"/>
        <v>2128</v>
      </c>
      <c r="G349">
        <f t="shared" si="46"/>
        <v>1821</v>
      </c>
      <c r="H349">
        <f t="shared" si="47"/>
        <v>1821</v>
      </c>
      <c r="I349">
        <f t="shared" si="48"/>
        <v>-307</v>
      </c>
      <c r="J349" t="b">
        <f t="shared" si="49"/>
        <v>0</v>
      </c>
      <c r="K349">
        <f t="shared" si="50"/>
        <v>-307</v>
      </c>
      <c r="L349">
        <f t="shared" si="51"/>
        <v>27141</v>
      </c>
      <c r="N349">
        <f t="shared" si="52"/>
        <v>13882</v>
      </c>
    </row>
    <row r="350" spans="1:14" x14ac:dyDescent="0.25">
      <c r="A350" t="s">
        <v>243</v>
      </c>
      <c r="B350" s="143">
        <v>43991</v>
      </c>
      <c r="C350" s="144">
        <v>349</v>
      </c>
      <c r="D350">
        <v>-1</v>
      </c>
      <c r="E350">
        <f t="shared" si="53"/>
        <v>-307</v>
      </c>
      <c r="F350">
        <f t="shared" si="54"/>
        <v>1821</v>
      </c>
      <c r="G350">
        <f t="shared" si="46"/>
        <v>1820</v>
      </c>
      <c r="H350">
        <f t="shared" si="47"/>
        <v>1820</v>
      </c>
      <c r="I350">
        <f t="shared" si="48"/>
        <v>-1</v>
      </c>
      <c r="J350" t="b">
        <f t="shared" si="49"/>
        <v>0</v>
      </c>
      <c r="K350">
        <f t="shared" si="50"/>
        <v>-1</v>
      </c>
      <c r="L350">
        <f t="shared" si="51"/>
        <v>27140</v>
      </c>
      <c r="N350">
        <f t="shared" si="52"/>
        <v>13881</v>
      </c>
    </row>
    <row r="351" spans="1:14" x14ac:dyDescent="0.25">
      <c r="A351" t="s">
        <v>243</v>
      </c>
      <c r="B351" s="143">
        <v>43998</v>
      </c>
      <c r="C351" s="144">
        <v>350</v>
      </c>
      <c r="D351">
        <v>-1</v>
      </c>
      <c r="E351">
        <f t="shared" si="53"/>
        <v>-1</v>
      </c>
      <c r="F351">
        <f t="shared" si="54"/>
        <v>1820</v>
      </c>
      <c r="G351">
        <f t="shared" si="46"/>
        <v>1819</v>
      </c>
      <c r="H351">
        <f t="shared" si="47"/>
        <v>1819</v>
      </c>
      <c r="I351">
        <f t="shared" si="48"/>
        <v>-1</v>
      </c>
      <c r="J351" t="b">
        <f t="shared" si="49"/>
        <v>0</v>
      </c>
      <c r="K351">
        <f t="shared" si="50"/>
        <v>-1</v>
      </c>
      <c r="L351">
        <f t="shared" si="51"/>
        <v>27139</v>
      </c>
      <c r="N351">
        <f t="shared" si="52"/>
        <v>13880</v>
      </c>
    </row>
    <row r="352" spans="1:14" x14ac:dyDescent="0.25">
      <c r="A352" t="s">
        <v>243</v>
      </c>
      <c r="B352" s="143">
        <v>44005</v>
      </c>
      <c r="C352" s="144">
        <v>351</v>
      </c>
      <c r="D352">
        <v>-1</v>
      </c>
      <c r="E352">
        <f t="shared" si="53"/>
        <v>-1</v>
      </c>
      <c r="F352">
        <f t="shared" si="54"/>
        <v>1819</v>
      </c>
      <c r="G352">
        <f t="shared" si="46"/>
        <v>1818</v>
      </c>
      <c r="H352">
        <f t="shared" si="47"/>
        <v>1818</v>
      </c>
      <c r="I352">
        <f t="shared" si="48"/>
        <v>-1</v>
      </c>
      <c r="J352" t="b">
        <f t="shared" si="49"/>
        <v>0</v>
      </c>
      <c r="K352">
        <f t="shared" si="50"/>
        <v>-1</v>
      </c>
      <c r="L352">
        <f t="shared" si="51"/>
        <v>27138</v>
      </c>
      <c r="N352">
        <f t="shared" si="52"/>
        <v>13879</v>
      </c>
    </row>
    <row r="353" spans="1:14" x14ac:dyDescent="0.25">
      <c r="A353" t="s">
        <v>243</v>
      </c>
      <c r="B353" s="143">
        <v>44012</v>
      </c>
      <c r="C353" s="144">
        <v>352</v>
      </c>
      <c r="D353">
        <v>-1</v>
      </c>
      <c r="E353">
        <f t="shared" si="53"/>
        <v>-1</v>
      </c>
      <c r="F353">
        <f t="shared" si="54"/>
        <v>1818</v>
      </c>
      <c r="G353">
        <f t="shared" si="46"/>
        <v>1817</v>
      </c>
      <c r="H353">
        <f t="shared" si="47"/>
        <v>1817</v>
      </c>
      <c r="I353">
        <f t="shared" si="48"/>
        <v>-1</v>
      </c>
      <c r="J353" t="b">
        <f t="shared" si="49"/>
        <v>0</v>
      </c>
      <c r="K353">
        <f t="shared" si="50"/>
        <v>-1</v>
      </c>
      <c r="L353">
        <f t="shared" si="51"/>
        <v>27137</v>
      </c>
      <c r="N353">
        <f t="shared" si="52"/>
        <v>13878</v>
      </c>
    </row>
    <row r="354" spans="1:14" x14ac:dyDescent="0.25">
      <c r="A354" t="s">
        <v>243</v>
      </c>
      <c r="B354" s="143">
        <v>44014</v>
      </c>
      <c r="C354" s="144">
        <v>353</v>
      </c>
      <c r="D354">
        <v>-227</v>
      </c>
      <c r="E354">
        <f t="shared" si="53"/>
        <v>-1</v>
      </c>
      <c r="F354">
        <f t="shared" si="54"/>
        <v>1817</v>
      </c>
      <c r="G354">
        <f t="shared" si="46"/>
        <v>1590</v>
      </c>
      <c r="H354">
        <f t="shared" si="47"/>
        <v>1590</v>
      </c>
      <c r="I354">
        <f t="shared" si="48"/>
        <v>-227</v>
      </c>
      <c r="J354" t="b">
        <f t="shared" si="49"/>
        <v>0</v>
      </c>
      <c r="K354">
        <f t="shared" si="50"/>
        <v>-227</v>
      </c>
      <c r="L354">
        <f t="shared" si="51"/>
        <v>26910</v>
      </c>
      <c r="N354">
        <f t="shared" si="52"/>
        <v>13651</v>
      </c>
    </row>
    <row r="355" spans="1:14" x14ac:dyDescent="0.25">
      <c r="A355" t="s">
        <v>243</v>
      </c>
      <c r="B355" s="143">
        <v>44019</v>
      </c>
      <c r="C355" s="144">
        <v>354</v>
      </c>
      <c r="D355">
        <v>-1</v>
      </c>
      <c r="E355">
        <f t="shared" si="53"/>
        <v>-227</v>
      </c>
      <c r="F355">
        <f t="shared" si="54"/>
        <v>1590</v>
      </c>
      <c r="G355">
        <f t="shared" si="46"/>
        <v>1589</v>
      </c>
      <c r="H355">
        <f t="shared" si="47"/>
        <v>1589</v>
      </c>
      <c r="I355">
        <f t="shared" si="48"/>
        <v>-1</v>
      </c>
      <c r="J355" t="b">
        <f t="shared" si="49"/>
        <v>0</v>
      </c>
      <c r="K355">
        <f t="shared" si="50"/>
        <v>-1</v>
      </c>
      <c r="L355">
        <f t="shared" si="51"/>
        <v>26909</v>
      </c>
      <c r="N355">
        <f t="shared" si="52"/>
        <v>13650</v>
      </c>
    </row>
    <row r="356" spans="1:14" x14ac:dyDescent="0.25">
      <c r="A356" t="s">
        <v>243</v>
      </c>
      <c r="B356" s="143">
        <v>44026</v>
      </c>
      <c r="C356" s="144">
        <v>355</v>
      </c>
      <c r="D356">
        <v>-1</v>
      </c>
      <c r="E356">
        <f t="shared" si="53"/>
        <v>-1</v>
      </c>
      <c r="F356">
        <f t="shared" si="54"/>
        <v>1589</v>
      </c>
      <c r="G356">
        <f t="shared" si="46"/>
        <v>1588</v>
      </c>
      <c r="H356">
        <f t="shared" si="47"/>
        <v>1588</v>
      </c>
      <c r="I356">
        <f t="shared" si="48"/>
        <v>-1</v>
      </c>
      <c r="J356" t="b">
        <f t="shared" si="49"/>
        <v>0</v>
      </c>
      <c r="K356">
        <f t="shared" si="50"/>
        <v>-1</v>
      </c>
      <c r="L356">
        <f t="shared" si="51"/>
        <v>26908</v>
      </c>
      <c r="N356">
        <f t="shared" si="52"/>
        <v>13649</v>
      </c>
    </row>
    <row r="357" spans="1:14" x14ac:dyDescent="0.25">
      <c r="A357" t="s">
        <v>243</v>
      </c>
      <c r="B357" s="143">
        <v>44033</v>
      </c>
      <c r="C357" s="144">
        <v>356</v>
      </c>
      <c r="D357">
        <v>-1</v>
      </c>
      <c r="E357">
        <f t="shared" si="53"/>
        <v>-1</v>
      </c>
      <c r="F357">
        <f t="shared" si="54"/>
        <v>1588</v>
      </c>
      <c r="G357">
        <f t="shared" si="46"/>
        <v>1587</v>
      </c>
      <c r="H357">
        <f t="shared" si="47"/>
        <v>1587</v>
      </c>
      <c r="I357">
        <f t="shared" si="48"/>
        <v>-1</v>
      </c>
      <c r="J357" t="b">
        <f t="shared" si="49"/>
        <v>0</v>
      </c>
      <c r="K357">
        <f t="shared" si="50"/>
        <v>-1</v>
      </c>
      <c r="L357">
        <f t="shared" si="51"/>
        <v>26907</v>
      </c>
      <c r="N357">
        <f t="shared" si="52"/>
        <v>13648</v>
      </c>
    </row>
    <row r="358" spans="1:14" x14ac:dyDescent="0.25">
      <c r="A358" t="s">
        <v>243</v>
      </c>
      <c r="B358" s="143">
        <v>44039</v>
      </c>
      <c r="C358" s="144">
        <v>357</v>
      </c>
      <c r="D358">
        <v>-1</v>
      </c>
      <c r="E358">
        <f t="shared" si="53"/>
        <v>-1</v>
      </c>
      <c r="F358">
        <f t="shared" si="54"/>
        <v>1587</v>
      </c>
      <c r="G358">
        <f t="shared" si="46"/>
        <v>1586</v>
      </c>
      <c r="H358">
        <f t="shared" si="47"/>
        <v>1586</v>
      </c>
      <c r="I358">
        <f t="shared" si="48"/>
        <v>-1</v>
      </c>
      <c r="J358" t="b">
        <f t="shared" si="49"/>
        <v>0</v>
      </c>
      <c r="K358">
        <f t="shared" si="50"/>
        <v>-1</v>
      </c>
      <c r="L358">
        <f t="shared" si="51"/>
        <v>26906</v>
      </c>
      <c r="N358">
        <f t="shared" si="52"/>
        <v>13647</v>
      </c>
    </row>
    <row r="359" spans="1:14" x14ac:dyDescent="0.25">
      <c r="A359" t="s">
        <v>243</v>
      </c>
      <c r="B359" s="143">
        <v>44054</v>
      </c>
      <c r="C359" s="144">
        <v>358</v>
      </c>
      <c r="D359">
        <v>-65</v>
      </c>
      <c r="E359">
        <f t="shared" si="53"/>
        <v>-1</v>
      </c>
      <c r="F359">
        <f t="shared" si="54"/>
        <v>1586</v>
      </c>
      <c r="G359">
        <f t="shared" si="46"/>
        <v>1521</v>
      </c>
      <c r="H359">
        <f t="shared" si="47"/>
        <v>1521</v>
      </c>
      <c r="I359">
        <f t="shared" si="48"/>
        <v>-65</v>
      </c>
      <c r="J359" t="b">
        <f t="shared" si="49"/>
        <v>0</v>
      </c>
      <c r="K359">
        <f t="shared" si="50"/>
        <v>-65</v>
      </c>
      <c r="L359">
        <f t="shared" si="51"/>
        <v>26841</v>
      </c>
      <c r="N359">
        <f t="shared" si="52"/>
        <v>13582</v>
      </c>
    </row>
    <row r="360" spans="1:14" x14ac:dyDescent="0.25">
      <c r="A360" t="s">
        <v>243</v>
      </c>
      <c r="B360" s="143">
        <v>44054</v>
      </c>
      <c r="C360" s="144">
        <v>359</v>
      </c>
      <c r="D360">
        <v>-2</v>
      </c>
      <c r="E360">
        <f t="shared" si="53"/>
        <v>-65</v>
      </c>
      <c r="F360">
        <f t="shared" si="54"/>
        <v>1521</v>
      </c>
      <c r="G360">
        <f t="shared" si="46"/>
        <v>1519</v>
      </c>
      <c r="H360">
        <f t="shared" si="47"/>
        <v>1519</v>
      </c>
      <c r="I360">
        <f t="shared" si="48"/>
        <v>-2</v>
      </c>
      <c r="J360" t="b">
        <f t="shared" si="49"/>
        <v>0</v>
      </c>
      <c r="K360">
        <f t="shared" si="50"/>
        <v>-2</v>
      </c>
      <c r="L360">
        <f t="shared" si="51"/>
        <v>26839</v>
      </c>
      <c r="N360">
        <f t="shared" si="52"/>
        <v>13580</v>
      </c>
    </row>
    <row r="361" spans="1:14" x14ac:dyDescent="0.25">
      <c r="A361" t="s">
        <v>243</v>
      </c>
      <c r="B361" s="143">
        <v>44061</v>
      </c>
      <c r="C361" s="144">
        <v>360</v>
      </c>
      <c r="D361">
        <v>-100</v>
      </c>
      <c r="E361">
        <f t="shared" si="53"/>
        <v>-2</v>
      </c>
      <c r="F361">
        <f t="shared" si="54"/>
        <v>1519</v>
      </c>
      <c r="G361">
        <f t="shared" si="46"/>
        <v>1419</v>
      </c>
      <c r="H361">
        <f t="shared" si="47"/>
        <v>1419</v>
      </c>
      <c r="I361">
        <f t="shared" si="48"/>
        <v>-100</v>
      </c>
      <c r="J361" t="b">
        <f t="shared" si="49"/>
        <v>0</v>
      </c>
      <c r="K361">
        <f t="shared" si="50"/>
        <v>-100</v>
      </c>
      <c r="L361">
        <f t="shared" si="51"/>
        <v>26739</v>
      </c>
      <c r="N361">
        <f t="shared" si="52"/>
        <v>13480</v>
      </c>
    </row>
    <row r="362" spans="1:14" x14ac:dyDescent="0.25">
      <c r="A362" t="s">
        <v>243</v>
      </c>
      <c r="B362" s="143">
        <v>44068</v>
      </c>
      <c r="C362" s="144">
        <v>361</v>
      </c>
      <c r="D362">
        <v>-137</v>
      </c>
      <c r="E362">
        <f t="shared" si="53"/>
        <v>-100</v>
      </c>
      <c r="F362">
        <f t="shared" si="54"/>
        <v>1419</v>
      </c>
      <c r="G362">
        <f t="shared" si="46"/>
        <v>1282</v>
      </c>
      <c r="H362">
        <f t="shared" si="47"/>
        <v>1282</v>
      </c>
      <c r="I362">
        <f t="shared" si="48"/>
        <v>-137</v>
      </c>
      <c r="J362" t="b">
        <f t="shared" si="49"/>
        <v>0</v>
      </c>
      <c r="K362">
        <f t="shared" si="50"/>
        <v>-137</v>
      </c>
      <c r="L362">
        <f t="shared" si="51"/>
        <v>26602</v>
      </c>
      <c r="N362">
        <f t="shared" si="52"/>
        <v>13343</v>
      </c>
    </row>
    <row r="363" spans="1:14" x14ac:dyDescent="0.25">
      <c r="A363" t="s">
        <v>243</v>
      </c>
      <c r="B363" s="143">
        <v>44074</v>
      </c>
      <c r="C363" s="144">
        <v>362</v>
      </c>
      <c r="D363">
        <v>-85</v>
      </c>
      <c r="E363">
        <f t="shared" si="53"/>
        <v>-137</v>
      </c>
      <c r="F363">
        <f t="shared" si="54"/>
        <v>1282</v>
      </c>
      <c r="G363">
        <f t="shared" si="46"/>
        <v>1197</v>
      </c>
      <c r="H363">
        <f t="shared" si="47"/>
        <v>1197</v>
      </c>
      <c r="I363">
        <f t="shared" si="48"/>
        <v>-85</v>
      </c>
      <c r="J363" t="b">
        <f t="shared" si="49"/>
        <v>0</v>
      </c>
      <c r="K363">
        <f t="shared" si="50"/>
        <v>-85</v>
      </c>
      <c r="L363">
        <f t="shared" si="51"/>
        <v>26517</v>
      </c>
      <c r="N363">
        <f t="shared" si="52"/>
        <v>13258</v>
      </c>
    </row>
    <row r="364" spans="1:14" x14ac:dyDescent="0.25">
      <c r="A364" t="s">
        <v>243</v>
      </c>
      <c r="B364" s="143">
        <v>44082</v>
      </c>
      <c r="C364" s="144">
        <v>363</v>
      </c>
      <c r="D364">
        <v>-74</v>
      </c>
      <c r="E364">
        <f t="shared" si="53"/>
        <v>-85</v>
      </c>
      <c r="F364">
        <f t="shared" si="54"/>
        <v>1197</v>
      </c>
      <c r="G364">
        <f t="shared" si="46"/>
        <v>1123</v>
      </c>
      <c r="H364">
        <f t="shared" si="47"/>
        <v>1123</v>
      </c>
      <c r="I364">
        <f t="shared" si="48"/>
        <v>-74</v>
      </c>
      <c r="J364" t="b">
        <f t="shared" si="49"/>
        <v>0</v>
      </c>
      <c r="K364">
        <f t="shared" si="50"/>
        <v>-74</v>
      </c>
      <c r="L364">
        <f t="shared" si="51"/>
        <v>26443</v>
      </c>
      <c r="N364">
        <f t="shared" si="52"/>
        <v>13184</v>
      </c>
    </row>
    <row r="365" spans="1:14" x14ac:dyDescent="0.25">
      <c r="A365" t="s">
        <v>243</v>
      </c>
      <c r="B365" s="143">
        <v>44089</v>
      </c>
      <c r="C365" s="144">
        <v>364</v>
      </c>
      <c r="D365">
        <v>-120</v>
      </c>
      <c r="E365">
        <f t="shared" si="53"/>
        <v>-74</v>
      </c>
      <c r="F365">
        <f t="shared" si="54"/>
        <v>1123</v>
      </c>
      <c r="G365">
        <f t="shared" si="46"/>
        <v>1003</v>
      </c>
      <c r="H365">
        <f t="shared" si="47"/>
        <v>1003</v>
      </c>
      <c r="I365">
        <f t="shared" si="48"/>
        <v>-120</v>
      </c>
      <c r="J365" t="b">
        <f t="shared" si="49"/>
        <v>0</v>
      </c>
      <c r="K365">
        <f t="shared" si="50"/>
        <v>-120</v>
      </c>
      <c r="L365">
        <f t="shared" si="51"/>
        <v>26323</v>
      </c>
      <c r="N365">
        <f t="shared" si="52"/>
        <v>13064</v>
      </c>
    </row>
    <row r="366" spans="1:14" x14ac:dyDescent="0.25">
      <c r="A366" t="s">
        <v>243</v>
      </c>
      <c r="B366" s="143">
        <v>44096</v>
      </c>
      <c r="C366" s="144">
        <v>365</v>
      </c>
      <c r="D366">
        <v>-141</v>
      </c>
      <c r="E366">
        <f t="shared" si="53"/>
        <v>-120</v>
      </c>
      <c r="F366">
        <f t="shared" si="54"/>
        <v>1003</v>
      </c>
      <c r="G366">
        <f t="shared" si="46"/>
        <v>862</v>
      </c>
      <c r="H366">
        <f t="shared" si="47"/>
        <v>862</v>
      </c>
      <c r="I366">
        <f t="shared" si="48"/>
        <v>-141</v>
      </c>
      <c r="J366" t="b">
        <f t="shared" si="49"/>
        <v>0</v>
      </c>
      <c r="K366">
        <f t="shared" si="50"/>
        <v>-141</v>
      </c>
      <c r="L366">
        <f t="shared" si="51"/>
        <v>26182</v>
      </c>
      <c r="N366">
        <f t="shared" si="52"/>
        <v>12923</v>
      </c>
    </row>
    <row r="367" spans="1:14" x14ac:dyDescent="0.25">
      <c r="A367" t="s">
        <v>243</v>
      </c>
      <c r="B367" s="143">
        <v>44102</v>
      </c>
      <c r="C367" s="144">
        <v>366</v>
      </c>
      <c r="D367">
        <v>-128</v>
      </c>
      <c r="E367">
        <f t="shared" si="53"/>
        <v>-141</v>
      </c>
      <c r="F367">
        <f t="shared" si="54"/>
        <v>862</v>
      </c>
      <c r="G367">
        <f t="shared" si="46"/>
        <v>734</v>
      </c>
      <c r="H367">
        <f t="shared" si="47"/>
        <v>734</v>
      </c>
      <c r="I367">
        <f t="shared" si="48"/>
        <v>-128</v>
      </c>
      <c r="J367" t="b">
        <f t="shared" si="49"/>
        <v>0</v>
      </c>
      <c r="K367">
        <f t="shared" si="50"/>
        <v>-128</v>
      </c>
      <c r="L367">
        <f t="shared" si="51"/>
        <v>26054</v>
      </c>
      <c r="N367">
        <f t="shared" si="52"/>
        <v>12795</v>
      </c>
    </row>
    <row r="368" spans="1:14" x14ac:dyDescent="0.25">
      <c r="A368" t="s">
        <v>243</v>
      </c>
      <c r="B368" s="143">
        <v>44109</v>
      </c>
      <c r="C368" s="144">
        <v>367</v>
      </c>
      <c r="D368">
        <v>-76</v>
      </c>
      <c r="E368">
        <f t="shared" si="53"/>
        <v>-128</v>
      </c>
      <c r="F368">
        <f t="shared" si="54"/>
        <v>734</v>
      </c>
      <c r="G368">
        <f t="shared" si="46"/>
        <v>658</v>
      </c>
      <c r="H368">
        <f t="shared" si="47"/>
        <v>658</v>
      </c>
      <c r="I368">
        <f t="shared" si="48"/>
        <v>-76</v>
      </c>
      <c r="J368" t="b">
        <f t="shared" si="49"/>
        <v>0</v>
      </c>
      <c r="K368">
        <f t="shared" si="50"/>
        <v>-76</v>
      </c>
      <c r="L368">
        <f t="shared" si="51"/>
        <v>25978</v>
      </c>
      <c r="N368">
        <f t="shared" si="52"/>
        <v>12719</v>
      </c>
    </row>
    <row r="369" spans="1:14" x14ac:dyDescent="0.25">
      <c r="A369" t="s">
        <v>243</v>
      </c>
      <c r="B369" s="143">
        <v>44117</v>
      </c>
      <c r="C369" s="144">
        <v>368</v>
      </c>
      <c r="D369">
        <v>-74</v>
      </c>
      <c r="E369">
        <f t="shared" si="53"/>
        <v>-76</v>
      </c>
      <c r="F369">
        <f t="shared" si="54"/>
        <v>658</v>
      </c>
      <c r="G369">
        <f t="shared" si="46"/>
        <v>584</v>
      </c>
      <c r="H369">
        <f t="shared" si="47"/>
        <v>584</v>
      </c>
      <c r="I369">
        <f t="shared" si="48"/>
        <v>-74</v>
      </c>
      <c r="J369" t="b">
        <f t="shared" si="49"/>
        <v>0</v>
      </c>
      <c r="K369">
        <f t="shared" si="50"/>
        <v>-74</v>
      </c>
      <c r="L369">
        <f t="shared" si="51"/>
        <v>25904</v>
      </c>
      <c r="N369">
        <f t="shared" si="52"/>
        <v>12645</v>
      </c>
    </row>
    <row r="370" spans="1:14" x14ac:dyDescent="0.25">
      <c r="A370" t="s">
        <v>243</v>
      </c>
      <c r="B370" s="143">
        <v>44123</v>
      </c>
      <c r="C370" s="144">
        <v>369</v>
      </c>
      <c r="D370">
        <v>-149</v>
      </c>
      <c r="E370">
        <f t="shared" si="53"/>
        <v>-74</v>
      </c>
      <c r="F370">
        <f t="shared" si="54"/>
        <v>584</v>
      </c>
      <c r="G370">
        <f t="shared" si="46"/>
        <v>435</v>
      </c>
      <c r="H370">
        <f t="shared" si="47"/>
        <v>435</v>
      </c>
      <c r="I370">
        <f t="shared" si="48"/>
        <v>-149</v>
      </c>
      <c r="J370" t="b">
        <f t="shared" si="49"/>
        <v>0</v>
      </c>
      <c r="K370">
        <f t="shared" si="50"/>
        <v>-149</v>
      </c>
      <c r="L370">
        <f t="shared" si="51"/>
        <v>25755</v>
      </c>
      <c r="N370">
        <f t="shared" si="52"/>
        <v>12496</v>
      </c>
    </row>
    <row r="371" spans="1:14" x14ac:dyDescent="0.25">
      <c r="A371" t="s">
        <v>243</v>
      </c>
      <c r="B371" s="143">
        <v>44131</v>
      </c>
      <c r="C371" s="144">
        <v>370</v>
      </c>
      <c r="D371">
        <v>-126</v>
      </c>
      <c r="E371">
        <f t="shared" si="53"/>
        <v>-149</v>
      </c>
      <c r="F371">
        <f t="shared" si="54"/>
        <v>435</v>
      </c>
      <c r="G371">
        <f t="shared" si="46"/>
        <v>309</v>
      </c>
      <c r="H371">
        <f t="shared" si="47"/>
        <v>309</v>
      </c>
      <c r="I371">
        <f t="shared" si="48"/>
        <v>-126</v>
      </c>
      <c r="J371" t="b">
        <f t="shared" si="49"/>
        <v>0</v>
      </c>
      <c r="K371">
        <f t="shared" si="50"/>
        <v>-126</v>
      </c>
      <c r="L371">
        <f t="shared" si="51"/>
        <v>25629</v>
      </c>
      <c r="N371">
        <f t="shared" si="52"/>
        <v>12370</v>
      </c>
    </row>
    <row r="372" spans="1:14" x14ac:dyDescent="0.25">
      <c r="A372" t="s">
        <v>243</v>
      </c>
      <c r="B372" s="143">
        <v>44137</v>
      </c>
      <c r="C372" s="144">
        <v>371</v>
      </c>
      <c r="D372">
        <v>-77</v>
      </c>
      <c r="E372">
        <f t="shared" si="53"/>
        <v>-126</v>
      </c>
      <c r="F372">
        <f t="shared" si="54"/>
        <v>309</v>
      </c>
      <c r="G372">
        <f t="shared" si="46"/>
        <v>232</v>
      </c>
      <c r="H372">
        <f t="shared" si="47"/>
        <v>232</v>
      </c>
      <c r="I372">
        <f t="shared" si="48"/>
        <v>-77</v>
      </c>
      <c r="J372" t="b">
        <f t="shared" si="49"/>
        <v>0</v>
      </c>
      <c r="K372">
        <f t="shared" si="50"/>
        <v>-77</v>
      </c>
      <c r="L372">
        <f t="shared" si="51"/>
        <v>25552</v>
      </c>
      <c r="N372">
        <f t="shared" si="52"/>
        <v>12293</v>
      </c>
    </row>
    <row r="373" spans="1:14" x14ac:dyDescent="0.25">
      <c r="A373" t="s">
        <v>243</v>
      </c>
      <c r="B373" s="143">
        <v>44144</v>
      </c>
      <c r="C373" s="144">
        <v>372</v>
      </c>
      <c r="D373">
        <v>-85</v>
      </c>
      <c r="E373">
        <f t="shared" si="53"/>
        <v>-77</v>
      </c>
      <c r="F373">
        <f t="shared" si="54"/>
        <v>232</v>
      </c>
      <c r="G373">
        <f t="shared" si="46"/>
        <v>147</v>
      </c>
      <c r="H373">
        <f t="shared" si="47"/>
        <v>147</v>
      </c>
      <c r="I373">
        <f t="shared" si="48"/>
        <v>-85</v>
      </c>
      <c r="J373" t="b">
        <f t="shared" si="49"/>
        <v>0</v>
      </c>
      <c r="K373">
        <f t="shared" si="50"/>
        <v>-85</v>
      </c>
      <c r="L373">
        <f t="shared" si="51"/>
        <v>25467</v>
      </c>
      <c r="N373">
        <f t="shared" si="52"/>
        <v>12208</v>
      </c>
    </row>
    <row r="374" spans="1:14" x14ac:dyDescent="0.25">
      <c r="A374" t="s">
        <v>243</v>
      </c>
      <c r="B374" s="143">
        <v>44152</v>
      </c>
      <c r="C374" s="144">
        <v>373</v>
      </c>
      <c r="D374">
        <v>-34</v>
      </c>
      <c r="E374">
        <f t="shared" si="53"/>
        <v>-85</v>
      </c>
      <c r="F374">
        <f t="shared" si="54"/>
        <v>147</v>
      </c>
      <c r="G374">
        <f t="shared" si="46"/>
        <v>113</v>
      </c>
      <c r="H374">
        <f t="shared" si="47"/>
        <v>113</v>
      </c>
      <c r="I374">
        <f t="shared" si="48"/>
        <v>-34</v>
      </c>
      <c r="J374" t="b">
        <f t="shared" si="49"/>
        <v>0</v>
      </c>
      <c r="K374">
        <f t="shared" si="50"/>
        <v>-34</v>
      </c>
      <c r="L374">
        <f t="shared" si="51"/>
        <v>25433</v>
      </c>
      <c r="N374">
        <f t="shared" si="52"/>
        <v>12174</v>
      </c>
    </row>
    <row r="375" spans="1:14" x14ac:dyDescent="0.25">
      <c r="A375" t="s">
        <v>243</v>
      </c>
      <c r="B375" s="143">
        <v>44158</v>
      </c>
      <c r="C375" s="144">
        <v>374</v>
      </c>
      <c r="D375">
        <v>-127</v>
      </c>
      <c r="E375">
        <f t="shared" si="53"/>
        <v>-34</v>
      </c>
      <c r="F375">
        <f t="shared" si="54"/>
        <v>113</v>
      </c>
      <c r="G375">
        <f t="shared" si="46"/>
        <v>-14</v>
      </c>
      <c r="H375">
        <f t="shared" si="47"/>
        <v>-14</v>
      </c>
      <c r="I375">
        <f t="shared" si="48"/>
        <v>-127</v>
      </c>
      <c r="J375" t="b">
        <f t="shared" si="49"/>
        <v>0</v>
      </c>
      <c r="K375">
        <f t="shared" si="50"/>
        <v>-127</v>
      </c>
      <c r="L375">
        <f t="shared" si="51"/>
        <v>25306</v>
      </c>
      <c r="N375">
        <f t="shared" si="52"/>
        <v>12047</v>
      </c>
    </row>
    <row r="376" spans="1:14" x14ac:dyDescent="0.25">
      <c r="A376" t="s">
        <v>243</v>
      </c>
      <c r="B376" s="143">
        <v>44170</v>
      </c>
      <c r="C376" s="144">
        <v>375</v>
      </c>
      <c r="D376">
        <v>-116</v>
      </c>
      <c r="E376">
        <f t="shared" si="53"/>
        <v>-127</v>
      </c>
      <c r="F376">
        <f t="shared" si="54"/>
        <v>-14</v>
      </c>
      <c r="G376">
        <f t="shared" si="46"/>
        <v>-130</v>
      </c>
      <c r="H376">
        <f t="shared" si="47"/>
        <v>-130</v>
      </c>
      <c r="I376">
        <f t="shared" si="48"/>
        <v>-116</v>
      </c>
      <c r="J376" t="b">
        <f t="shared" si="49"/>
        <v>0</v>
      </c>
      <c r="K376">
        <f t="shared" si="50"/>
        <v>-116</v>
      </c>
      <c r="L376">
        <f t="shared" si="51"/>
        <v>25190</v>
      </c>
      <c r="N376">
        <f t="shared" si="52"/>
        <v>11931</v>
      </c>
    </row>
    <row r="377" spans="1:14" x14ac:dyDescent="0.25">
      <c r="A377" t="s">
        <v>243</v>
      </c>
      <c r="B377" s="143">
        <v>44173</v>
      </c>
      <c r="C377" s="144">
        <v>376</v>
      </c>
      <c r="D377">
        <v>-91</v>
      </c>
      <c r="E377">
        <f t="shared" si="53"/>
        <v>-116</v>
      </c>
      <c r="F377">
        <f t="shared" si="54"/>
        <v>-130</v>
      </c>
      <c r="G377">
        <f t="shared" si="46"/>
        <v>-221</v>
      </c>
      <c r="H377">
        <f t="shared" si="47"/>
        <v>-221</v>
      </c>
      <c r="I377">
        <f t="shared" si="48"/>
        <v>-91</v>
      </c>
      <c r="J377" t="b">
        <f t="shared" si="49"/>
        <v>0</v>
      </c>
      <c r="K377">
        <f t="shared" si="50"/>
        <v>-91</v>
      </c>
      <c r="L377">
        <f t="shared" si="51"/>
        <v>25099</v>
      </c>
      <c r="N377">
        <f t="shared" si="52"/>
        <v>11840</v>
      </c>
    </row>
    <row r="378" spans="1:14" x14ac:dyDescent="0.25">
      <c r="A378" t="s">
        <v>243</v>
      </c>
      <c r="B378" s="143">
        <v>44179</v>
      </c>
      <c r="C378" s="144">
        <v>377</v>
      </c>
      <c r="D378">
        <v>-57</v>
      </c>
      <c r="E378">
        <f t="shared" si="53"/>
        <v>-91</v>
      </c>
      <c r="F378">
        <f t="shared" si="54"/>
        <v>-221</v>
      </c>
      <c r="G378">
        <f t="shared" si="46"/>
        <v>-278</v>
      </c>
      <c r="H378">
        <f t="shared" si="47"/>
        <v>-278</v>
      </c>
      <c r="I378">
        <f t="shared" si="48"/>
        <v>-57</v>
      </c>
      <c r="J378" t="b">
        <f t="shared" si="49"/>
        <v>0</v>
      </c>
      <c r="K378">
        <f t="shared" si="50"/>
        <v>-57</v>
      </c>
      <c r="L378">
        <f t="shared" si="51"/>
        <v>25042</v>
      </c>
      <c r="N378">
        <f t="shared" si="52"/>
        <v>11783</v>
      </c>
    </row>
    <row r="379" spans="1:14" x14ac:dyDescent="0.25">
      <c r="A379" t="s">
        <v>243</v>
      </c>
      <c r="B379" s="143">
        <v>44186</v>
      </c>
      <c r="C379" s="144">
        <v>378</v>
      </c>
      <c r="D379">
        <v>-28</v>
      </c>
      <c r="E379">
        <f t="shared" si="53"/>
        <v>-57</v>
      </c>
      <c r="F379">
        <f t="shared" si="54"/>
        <v>-278</v>
      </c>
      <c r="G379">
        <f t="shared" si="46"/>
        <v>-306</v>
      </c>
      <c r="H379">
        <f t="shared" si="47"/>
        <v>-306</v>
      </c>
      <c r="I379">
        <f t="shared" si="48"/>
        <v>-28</v>
      </c>
      <c r="J379" t="b">
        <f t="shared" si="49"/>
        <v>0</v>
      </c>
      <c r="K379">
        <f t="shared" si="50"/>
        <v>-28</v>
      </c>
      <c r="L379">
        <f t="shared" si="51"/>
        <v>25014</v>
      </c>
      <c r="N379">
        <f t="shared" si="52"/>
        <v>11755</v>
      </c>
    </row>
    <row r="380" spans="1:14" x14ac:dyDescent="0.25">
      <c r="A380" t="s">
        <v>243</v>
      </c>
      <c r="B380" s="143">
        <v>44194</v>
      </c>
      <c r="C380" s="144">
        <v>379</v>
      </c>
      <c r="D380">
        <v>-43</v>
      </c>
      <c r="E380">
        <f t="shared" si="53"/>
        <v>-28</v>
      </c>
      <c r="F380">
        <f t="shared" si="54"/>
        <v>-306</v>
      </c>
      <c r="G380">
        <f t="shared" si="46"/>
        <v>-349</v>
      </c>
      <c r="H380">
        <f t="shared" si="47"/>
        <v>-349</v>
      </c>
      <c r="I380">
        <f t="shared" si="48"/>
        <v>-43</v>
      </c>
      <c r="J380" t="b">
        <f t="shared" si="49"/>
        <v>0</v>
      </c>
      <c r="K380">
        <f t="shared" si="50"/>
        <v>-43</v>
      </c>
      <c r="L380">
        <f t="shared" si="51"/>
        <v>24971</v>
      </c>
      <c r="N380">
        <f t="shared" si="52"/>
        <v>11712</v>
      </c>
    </row>
    <row r="381" spans="1:14" x14ac:dyDescent="0.25">
      <c r="A381" t="s">
        <v>243</v>
      </c>
      <c r="B381" s="143">
        <v>44201</v>
      </c>
      <c r="C381" s="144">
        <v>380</v>
      </c>
      <c r="D381">
        <v>-34</v>
      </c>
      <c r="E381">
        <f t="shared" si="53"/>
        <v>-43</v>
      </c>
      <c r="F381">
        <f t="shared" si="54"/>
        <v>-349</v>
      </c>
      <c r="G381">
        <f t="shared" si="46"/>
        <v>-383</v>
      </c>
      <c r="H381">
        <f t="shared" si="47"/>
        <v>-383</v>
      </c>
      <c r="I381">
        <f t="shared" si="48"/>
        <v>-34</v>
      </c>
      <c r="J381" t="b">
        <f t="shared" si="49"/>
        <v>0</v>
      </c>
      <c r="K381">
        <f t="shared" si="50"/>
        <v>-34</v>
      </c>
      <c r="L381">
        <f t="shared" si="51"/>
        <v>24937</v>
      </c>
      <c r="N381">
        <f t="shared" si="52"/>
        <v>11678</v>
      </c>
    </row>
    <row r="382" spans="1:14" x14ac:dyDescent="0.25">
      <c r="A382" t="s">
        <v>243</v>
      </c>
      <c r="B382" s="143">
        <v>44208</v>
      </c>
      <c r="C382" s="144">
        <v>381</v>
      </c>
      <c r="D382">
        <v>-21</v>
      </c>
      <c r="E382">
        <f t="shared" si="53"/>
        <v>-34</v>
      </c>
      <c r="F382">
        <f t="shared" si="54"/>
        <v>-383</v>
      </c>
      <c r="G382">
        <f t="shared" si="46"/>
        <v>-404</v>
      </c>
      <c r="H382">
        <f t="shared" si="47"/>
        <v>-404</v>
      </c>
      <c r="I382">
        <f t="shared" si="48"/>
        <v>-21</v>
      </c>
      <c r="J382" t="b">
        <f t="shared" si="49"/>
        <v>0</v>
      </c>
      <c r="K382">
        <f t="shared" si="50"/>
        <v>-21</v>
      </c>
      <c r="L382">
        <f t="shared" si="51"/>
        <v>24916</v>
      </c>
      <c r="N382">
        <f t="shared" si="52"/>
        <v>11657</v>
      </c>
    </row>
    <row r="383" spans="1:14" x14ac:dyDescent="0.25">
      <c r="A383" t="s">
        <v>243</v>
      </c>
      <c r="B383" s="143">
        <v>44214</v>
      </c>
      <c r="C383" s="144">
        <v>382</v>
      </c>
      <c r="D383">
        <v>-19</v>
      </c>
      <c r="E383">
        <f t="shared" si="53"/>
        <v>-21</v>
      </c>
      <c r="F383">
        <f t="shared" si="54"/>
        <v>-404</v>
      </c>
      <c r="G383">
        <f t="shared" si="46"/>
        <v>-423</v>
      </c>
      <c r="H383">
        <f t="shared" si="47"/>
        <v>-423</v>
      </c>
      <c r="I383">
        <f t="shared" si="48"/>
        <v>-19</v>
      </c>
      <c r="J383" t="b">
        <f t="shared" si="49"/>
        <v>0</v>
      </c>
      <c r="K383">
        <f t="shared" si="50"/>
        <v>-19</v>
      </c>
      <c r="L383">
        <f t="shared" si="51"/>
        <v>24897</v>
      </c>
      <c r="N383">
        <f t="shared" si="52"/>
        <v>11638</v>
      </c>
    </row>
    <row r="384" spans="1:14" x14ac:dyDescent="0.25">
      <c r="A384" t="s">
        <v>243</v>
      </c>
      <c r="B384" s="143">
        <v>44221</v>
      </c>
      <c r="C384" s="144">
        <v>383</v>
      </c>
      <c r="D384">
        <v>-22</v>
      </c>
      <c r="E384">
        <f t="shared" si="53"/>
        <v>-19</v>
      </c>
      <c r="F384">
        <f t="shared" si="54"/>
        <v>-423</v>
      </c>
      <c r="G384">
        <f t="shared" si="46"/>
        <v>-445</v>
      </c>
      <c r="H384">
        <f t="shared" si="47"/>
        <v>-445</v>
      </c>
      <c r="I384">
        <f t="shared" si="48"/>
        <v>-22</v>
      </c>
      <c r="J384" t="b">
        <f t="shared" si="49"/>
        <v>0</v>
      </c>
      <c r="K384">
        <f t="shared" si="50"/>
        <v>-22</v>
      </c>
      <c r="L384">
        <f t="shared" si="51"/>
        <v>24875</v>
      </c>
      <c r="N384">
        <f t="shared" si="52"/>
        <v>11616</v>
      </c>
    </row>
    <row r="385" spans="1:14" x14ac:dyDescent="0.25">
      <c r="A385" t="s">
        <v>243</v>
      </c>
      <c r="B385" s="143">
        <v>44229</v>
      </c>
      <c r="C385" s="144">
        <v>384</v>
      </c>
      <c r="D385">
        <v>-24</v>
      </c>
      <c r="E385">
        <f t="shared" si="53"/>
        <v>-22</v>
      </c>
      <c r="F385">
        <f t="shared" si="54"/>
        <v>-445</v>
      </c>
      <c r="G385">
        <f t="shared" si="46"/>
        <v>-469</v>
      </c>
      <c r="H385">
        <f t="shared" si="47"/>
        <v>-469</v>
      </c>
      <c r="I385">
        <f t="shared" si="48"/>
        <v>-24</v>
      </c>
      <c r="J385" t="b">
        <f t="shared" si="49"/>
        <v>0</v>
      </c>
      <c r="K385">
        <f t="shared" si="50"/>
        <v>-24</v>
      </c>
      <c r="L385">
        <f t="shared" si="51"/>
        <v>24851</v>
      </c>
      <c r="N385">
        <f t="shared" si="52"/>
        <v>11592</v>
      </c>
    </row>
    <row r="386" spans="1:14" x14ac:dyDescent="0.25">
      <c r="A386" t="s">
        <v>243</v>
      </c>
      <c r="B386" s="143">
        <v>44235</v>
      </c>
      <c r="C386" s="144">
        <v>385</v>
      </c>
      <c r="D386">
        <v>-14</v>
      </c>
      <c r="E386">
        <f t="shared" si="53"/>
        <v>-24</v>
      </c>
      <c r="F386">
        <f t="shared" si="54"/>
        <v>-469</v>
      </c>
      <c r="G386">
        <f t="shared" si="46"/>
        <v>-483</v>
      </c>
      <c r="H386">
        <f t="shared" si="47"/>
        <v>-483</v>
      </c>
      <c r="I386">
        <f t="shared" si="48"/>
        <v>-14</v>
      </c>
      <c r="J386" t="b">
        <f t="shared" si="49"/>
        <v>0</v>
      </c>
      <c r="K386">
        <f t="shared" si="50"/>
        <v>-14</v>
      </c>
      <c r="L386">
        <f t="shared" si="51"/>
        <v>24837</v>
      </c>
      <c r="N386">
        <f t="shared" si="52"/>
        <v>11578</v>
      </c>
    </row>
    <row r="387" spans="1:14" x14ac:dyDescent="0.25">
      <c r="A387" t="s">
        <v>243</v>
      </c>
      <c r="B387" s="143">
        <v>44242</v>
      </c>
      <c r="C387" s="144">
        <v>386</v>
      </c>
      <c r="D387">
        <v>-19</v>
      </c>
      <c r="E387">
        <f t="shared" si="53"/>
        <v>-14</v>
      </c>
      <c r="F387">
        <f t="shared" si="54"/>
        <v>-483</v>
      </c>
      <c r="G387">
        <f t="shared" ref="G387:G450" si="55">D387+G386</f>
        <v>-502</v>
      </c>
      <c r="H387">
        <f t="shared" ref="H387:H450" si="56">IF(D387&gt;10000,D387-F387,G387)</f>
        <v>-502</v>
      </c>
      <c r="I387">
        <f t="shared" ref="I387:I450" si="57">IF(D387&gt;10000,D387-F387,D387)</f>
        <v>-19</v>
      </c>
      <c r="J387" t="b">
        <f t="shared" ref="J387:J450" si="58">IF(D387&gt;0,C387)</f>
        <v>0</v>
      </c>
      <c r="K387">
        <f t="shared" ref="K387:K450" si="59">IF(C387=MIN(J:J),H387,D387)</f>
        <v>-19</v>
      </c>
      <c r="L387">
        <f t="shared" ref="L387:L450" si="60">K387+L386</f>
        <v>24818</v>
      </c>
      <c r="N387">
        <f t="shared" ref="N387:N450" si="61">IF(D387&gt;10000,N386+D387-N386,N386+D387)</f>
        <v>11559</v>
      </c>
    </row>
    <row r="388" spans="1:14" x14ac:dyDescent="0.25">
      <c r="A388" t="s">
        <v>243</v>
      </c>
      <c r="B388" s="143">
        <v>44249</v>
      </c>
      <c r="C388" s="144">
        <v>387</v>
      </c>
      <c r="D388">
        <v>-23</v>
      </c>
      <c r="E388">
        <f t="shared" ref="E388:E451" si="62">D387</f>
        <v>-19</v>
      </c>
      <c r="F388">
        <f t="shared" si="54"/>
        <v>-502</v>
      </c>
      <c r="G388">
        <f t="shared" si="55"/>
        <v>-525</v>
      </c>
      <c r="H388">
        <f t="shared" si="56"/>
        <v>-525</v>
      </c>
      <c r="I388">
        <f t="shared" si="57"/>
        <v>-23</v>
      </c>
      <c r="J388" t="b">
        <f t="shared" si="58"/>
        <v>0</v>
      </c>
      <c r="K388">
        <f t="shared" si="59"/>
        <v>-23</v>
      </c>
      <c r="L388">
        <f t="shared" si="60"/>
        <v>24795</v>
      </c>
      <c r="N388">
        <f t="shared" si="61"/>
        <v>11536</v>
      </c>
    </row>
    <row r="389" spans="1:14" x14ac:dyDescent="0.25">
      <c r="A389" t="s">
        <v>243</v>
      </c>
      <c r="B389" s="143">
        <v>44256</v>
      </c>
      <c r="C389" s="144">
        <v>388</v>
      </c>
      <c r="D389">
        <v>-18</v>
      </c>
      <c r="E389">
        <f t="shared" si="62"/>
        <v>-23</v>
      </c>
      <c r="F389">
        <f t="shared" ref="F389:F452" si="63">E389+F388</f>
        <v>-525</v>
      </c>
      <c r="G389">
        <f t="shared" si="55"/>
        <v>-543</v>
      </c>
      <c r="H389">
        <f t="shared" si="56"/>
        <v>-543</v>
      </c>
      <c r="I389">
        <f t="shared" si="57"/>
        <v>-18</v>
      </c>
      <c r="J389" t="b">
        <f t="shared" si="58"/>
        <v>0</v>
      </c>
      <c r="K389">
        <f t="shared" si="59"/>
        <v>-18</v>
      </c>
      <c r="L389">
        <f t="shared" si="60"/>
        <v>24777</v>
      </c>
      <c r="N389">
        <f t="shared" si="61"/>
        <v>11518</v>
      </c>
    </row>
    <row r="390" spans="1:14" x14ac:dyDescent="0.25">
      <c r="A390" t="s">
        <v>243</v>
      </c>
      <c r="B390" s="143">
        <v>44263</v>
      </c>
      <c r="C390" s="144">
        <v>389</v>
      </c>
      <c r="D390">
        <v>-23</v>
      </c>
      <c r="E390">
        <f t="shared" si="62"/>
        <v>-18</v>
      </c>
      <c r="F390">
        <f t="shared" si="63"/>
        <v>-543</v>
      </c>
      <c r="G390">
        <f t="shared" si="55"/>
        <v>-566</v>
      </c>
      <c r="H390">
        <f t="shared" si="56"/>
        <v>-566</v>
      </c>
      <c r="I390">
        <f t="shared" si="57"/>
        <v>-23</v>
      </c>
      <c r="J390" t="b">
        <f t="shared" si="58"/>
        <v>0</v>
      </c>
      <c r="K390">
        <f t="shared" si="59"/>
        <v>-23</v>
      </c>
      <c r="L390">
        <f t="shared" si="60"/>
        <v>24754</v>
      </c>
      <c r="N390">
        <f t="shared" si="61"/>
        <v>11495</v>
      </c>
    </row>
    <row r="391" spans="1:14" x14ac:dyDescent="0.25">
      <c r="A391" t="s">
        <v>243</v>
      </c>
      <c r="B391" s="143">
        <v>44272</v>
      </c>
      <c r="C391" s="144">
        <v>390</v>
      </c>
      <c r="D391">
        <v>-19</v>
      </c>
      <c r="E391">
        <f t="shared" si="62"/>
        <v>-23</v>
      </c>
      <c r="F391">
        <f t="shared" si="63"/>
        <v>-566</v>
      </c>
      <c r="G391">
        <f t="shared" si="55"/>
        <v>-585</v>
      </c>
      <c r="H391">
        <f t="shared" si="56"/>
        <v>-585</v>
      </c>
      <c r="I391">
        <f t="shared" si="57"/>
        <v>-19</v>
      </c>
      <c r="J391" t="b">
        <f t="shared" si="58"/>
        <v>0</v>
      </c>
      <c r="K391">
        <f t="shared" si="59"/>
        <v>-19</v>
      </c>
      <c r="L391">
        <f t="shared" si="60"/>
        <v>24735</v>
      </c>
      <c r="N391">
        <f t="shared" si="61"/>
        <v>11476</v>
      </c>
    </row>
    <row r="392" spans="1:14" x14ac:dyDescent="0.25">
      <c r="A392" t="s">
        <v>243</v>
      </c>
      <c r="B392" s="143">
        <v>44277</v>
      </c>
      <c r="C392" s="144">
        <v>391</v>
      </c>
      <c r="D392">
        <v>-24</v>
      </c>
      <c r="E392">
        <f t="shared" si="62"/>
        <v>-19</v>
      </c>
      <c r="F392">
        <f t="shared" si="63"/>
        <v>-585</v>
      </c>
      <c r="G392">
        <f t="shared" si="55"/>
        <v>-609</v>
      </c>
      <c r="H392">
        <f t="shared" si="56"/>
        <v>-609</v>
      </c>
      <c r="I392">
        <f t="shared" si="57"/>
        <v>-24</v>
      </c>
      <c r="J392" t="b">
        <f t="shared" si="58"/>
        <v>0</v>
      </c>
      <c r="K392">
        <f t="shared" si="59"/>
        <v>-24</v>
      </c>
      <c r="L392">
        <f t="shared" si="60"/>
        <v>24711</v>
      </c>
      <c r="N392">
        <f t="shared" si="61"/>
        <v>11452</v>
      </c>
    </row>
    <row r="393" spans="1:14" x14ac:dyDescent="0.25">
      <c r="A393" t="s">
        <v>243</v>
      </c>
      <c r="B393" s="143">
        <v>44284</v>
      </c>
      <c r="C393" s="144">
        <v>392</v>
      </c>
      <c r="D393">
        <v>-14</v>
      </c>
      <c r="E393">
        <f t="shared" si="62"/>
        <v>-24</v>
      </c>
      <c r="F393">
        <f t="shared" si="63"/>
        <v>-609</v>
      </c>
      <c r="G393">
        <f t="shared" si="55"/>
        <v>-623</v>
      </c>
      <c r="H393">
        <f t="shared" si="56"/>
        <v>-623</v>
      </c>
      <c r="I393">
        <f t="shared" si="57"/>
        <v>-14</v>
      </c>
      <c r="J393" t="b">
        <f t="shared" si="58"/>
        <v>0</v>
      </c>
      <c r="K393">
        <f t="shared" si="59"/>
        <v>-14</v>
      </c>
      <c r="L393">
        <f t="shared" si="60"/>
        <v>24697</v>
      </c>
      <c r="N393">
        <f t="shared" si="61"/>
        <v>11438</v>
      </c>
    </row>
    <row r="394" spans="1:14" x14ac:dyDescent="0.25">
      <c r="A394" t="s">
        <v>243</v>
      </c>
      <c r="B394" s="143">
        <v>44292</v>
      </c>
      <c r="C394" s="144">
        <v>393</v>
      </c>
      <c r="D394">
        <v>-33</v>
      </c>
      <c r="E394">
        <f t="shared" si="62"/>
        <v>-14</v>
      </c>
      <c r="F394">
        <f t="shared" si="63"/>
        <v>-623</v>
      </c>
      <c r="G394">
        <f t="shared" si="55"/>
        <v>-656</v>
      </c>
      <c r="H394">
        <f t="shared" si="56"/>
        <v>-656</v>
      </c>
      <c r="I394">
        <f t="shared" si="57"/>
        <v>-33</v>
      </c>
      <c r="J394" t="b">
        <f t="shared" si="58"/>
        <v>0</v>
      </c>
      <c r="K394">
        <f t="shared" si="59"/>
        <v>-33</v>
      </c>
      <c r="L394">
        <f t="shared" si="60"/>
        <v>24664</v>
      </c>
      <c r="N394">
        <f t="shared" si="61"/>
        <v>11405</v>
      </c>
    </row>
    <row r="395" spans="1:14" x14ac:dyDescent="0.25">
      <c r="A395" t="s">
        <v>243</v>
      </c>
      <c r="B395" s="143">
        <v>44298</v>
      </c>
      <c r="C395" s="144">
        <v>394</v>
      </c>
      <c r="D395">
        <v>-22</v>
      </c>
      <c r="E395">
        <f t="shared" si="62"/>
        <v>-33</v>
      </c>
      <c r="F395">
        <f t="shared" si="63"/>
        <v>-656</v>
      </c>
      <c r="G395">
        <f t="shared" si="55"/>
        <v>-678</v>
      </c>
      <c r="H395">
        <f t="shared" si="56"/>
        <v>-678</v>
      </c>
      <c r="I395">
        <f t="shared" si="57"/>
        <v>-22</v>
      </c>
      <c r="J395" t="b">
        <f t="shared" si="58"/>
        <v>0</v>
      </c>
      <c r="K395">
        <f t="shared" si="59"/>
        <v>-22</v>
      </c>
      <c r="L395">
        <f t="shared" si="60"/>
        <v>24642</v>
      </c>
      <c r="N395">
        <f t="shared" si="61"/>
        <v>11383</v>
      </c>
    </row>
    <row r="396" spans="1:14" x14ac:dyDescent="0.25">
      <c r="A396" t="s">
        <v>243</v>
      </c>
      <c r="B396" s="143">
        <v>44309</v>
      </c>
      <c r="C396" s="144">
        <v>395</v>
      </c>
      <c r="D396">
        <v>-26</v>
      </c>
      <c r="E396">
        <f t="shared" si="62"/>
        <v>-22</v>
      </c>
      <c r="F396">
        <f t="shared" si="63"/>
        <v>-678</v>
      </c>
      <c r="G396">
        <f t="shared" si="55"/>
        <v>-704</v>
      </c>
      <c r="H396">
        <f t="shared" si="56"/>
        <v>-704</v>
      </c>
      <c r="I396">
        <f t="shared" si="57"/>
        <v>-26</v>
      </c>
      <c r="J396" t="b">
        <f t="shared" si="58"/>
        <v>0</v>
      </c>
      <c r="K396">
        <f t="shared" si="59"/>
        <v>-26</v>
      </c>
      <c r="L396">
        <f t="shared" si="60"/>
        <v>24616</v>
      </c>
      <c r="N396">
        <f t="shared" si="61"/>
        <v>11357</v>
      </c>
    </row>
    <row r="397" spans="1:14" x14ac:dyDescent="0.25">
      <c r="A397" t="s">
        <v>243</v>
      </c>
      <c r="B397" s="143">
        <v>44312</v>
      </c>
      <c r="C397" s="144">
        <v>396</v>
      </c>
      <c r="D397">
        <v>-25</v>
      </c>
      <c r="E397">
        <f t="shared" si="62"/>
        <v>-26</v>
      </c>
      <c r="F397">
        <f t="shared" si="63"/>
        <v>-704</v>
      </c>
      <c r="G397">
        <f t="shared" si="55"/>
        <v>-729</v>
      </c>
      <c r="H397">
        <f t="shared" si="56"/>
        <v>-729</v>
      </c>
      <c r="I397">
        <f t="shared" si="57"/>
        <v>-25</v>
      </c>
      <c r="J397" t="b">
        <f t="shared" si="58"/>
        <v>0</v>
      </c>
      <c r="K397">
        <f t="shared" si="59"/>
        <v>-25</v>
      </c>
      <c r="L397">
        <f t="shared" si="60"/>
        <v>24591</v>
      </c>
      <c r="N397">
        <f t="shared" si="61"/>
        <v>11332</v>
      </c>
    </row>
    <row r="398" spans="1:14" x14ac:dyDescent="0.25">
      <c r="A398" t="s">
        <v>243</v>
      </c>
      <c r="B398" s="143">
        <v>44319</v>
      </c>
      <c r="C398" s="144">
        <v>397</v>
      </c>
      <c r="D398">
        <v>-15</v>
      </c>
      <c r="E398">
        <f t="shared" si="62"/>
        <v>-25</v>
      </c>
      <c r="F398">
        <f t="shared" si="63"/>
        <v>-729</v>
      </c>
      <c r="G398">
        <f t="shared" si="55"/>
        <v>-744</v>
      </c>
      <c r="H398">
        <f t="shared" si="56"/>
        <v>-744</v>
      </c>
      <c r="I398">
        <f t="shared" si="57"/>
        <v>-15</v>
      </c>
      <c r="J398" t="b">
        <f t="shared" si="58"/>
        <v>0</v>
      </c>
      <c r="K398">
        <f t="shared" si="59"/>
        <v>-15</v>
      </c>
      <c r="L398">
        <f t="shared" si="60"/>
        <v>24576</v>
      </c>
      <c r="N398">
        <f t="shared" si="61"/>
        <v>11317</v>
      </c>
    </row>
    <row r="399" spans="1:14" x14ac:dyDescent="0.25">
      <c r="A399" t="s">
        <v>243</v>
      </c>
      <c r="B399" s="143">
        <v>44322</v>
      </c>
      <c r="C399" s="144">
        <v>398</v>
      </c>
      <c r="D399">
        <v>-11317</v>
      </c>
      <c r="E399">
        <f t="shared" si="62"/>
        <v>-15</v>
      </c>
      <c r="F399">
        <f t="shared" si="63"/>
        <v>-744</v>
      </c>
      <c r="G399">
        <f t="shared" si="55"/>
        <v>-12061</v>
      </c>
      <c r="H399">
        <f t="shared" si="56"/>
        <v>-12061</v>
      </c>
      <c r="I399">
        <f t="shared" si="57"/>
        <v>-11317</v>
      </c>
      <c r="J399" t="b">
        <f t="shared" si="58"/>
        <v>0</v>
      </c>
      <c r="K399">
        <f t="shared" si="59"/>
        <v>-11317</v>
      </c>
      <c r="L399">
        <f t="shared" si="60"/>
        <v>13259</v>
      </c>
      <c r="N399">
        <f t="shared" si="61"/>
        <v>0</v>
      </c>
    </row>
    <row r="400" spans="1:14" x14ac:dyDescent="0.25">
      <c r="A400" t="s">
        <v>243</v>
      </c>
      <c r="B400" s="143">
        <v>44350</v>
      </c>
      <c r="C400" s="144">
        <v>399</v>
      </c>
      <c r="D400">
        <v>14302</v>
      </c>
      <c r="E400">
        <f t="shared" si="62"/>
        <v>-11317</v>
      </c>
      <c r="F400">
        <f t="shared" si="63"/>
        <v>-12061</v>
      </c>
      <c r="G400">
        <f t="shared" si="55"/>
        <v>2241</v>
      </c>
      <c r="H400">
        <f t="shared" si="56"/>
        <v>26363</v>
      </c>
      <c r="I400">
        <f t="shared" si="57"/>
        <v>26363</v>
      </c>
      <c r="J400">
        <f t="shared" si="58"/>
        <v>399</v>
      </c>
      <c r="K400">
        <f t="shared" si="59"/>
        <v>14302</v>
      </c>
      <c r="L400">
        <f t="shared" si="60"/>
        <v>27561</v>
      </c>
      <c r="N400">
        <f t="shared" si="61"/>
        <v>14302</v>
      </c>
    </row>
    <row r="401" spans="1:14" x14ac:dyDescent="0.25">
      <c r="A401" t="s">
        <v>243</v>
      </c>
      <c r="B401" s="143">
        <v>44354</v>
      </c>
      <c r="C401" s="144">
        <v>400</v>
      </c>
      <c r="D401">
        <v>-7</v>
      </c>
      <c r="E401">
        <f t="shared" si="62"/>
        <v>14302</v>
      </c>
      <c r="F401">
        <f t="shared" si="63"/>
        <v>2241</v>
      </c>
      <c r="G401">
        <f t="shared" si="55"/>
        <v>2234</v>
      </c>
      <c r="H401">
        <f t="shared" si="56"/>
        <v>2234</v>
      </c>
      <c r="I401">
        <f t="shared" si="57"/>
        <v>-7</v>
      </c>
      <c r="J401" t="b">
        <f t="shared" si="58"/>
        <v>0</v>
      </c>
      <c r="K401">
        <f t="shared" si="59"/>
        <v>-7</v>
      </c>
      <c r="L401">
        <f t="shared" si="60"/>
        <v>27554</v>
      </c>
      <c r="N401">
        <f t="shared" si="61"/>
        <v>14295</v>
      </c>
    </row>
    <row r="402" spans="1:14" x14ac:dyDescent="0.25">
      <c r="A402" t="s">
        <v>243</v>
      </c>
      <c r="B402" s="143">
        <v>44363</v>
      </c>
      <c r="C402" s="144">
        <v>401</v>
      </c>
      <c r="D402">
        <v>-12</v>
      </c>
      <c r="E402">
        <f t="shared" si="62"/>
        <v>-7</v>
      </c>
      <c r="F402">
        <f t="shared" si="63"/>
        <v>2234</v>
      </c>
      <c r="G402">
        <f t="shared" si="55"/>
        <v>2222</v>
      </c>
      <c r="H402">
        <f t="shared" si="56"/>
        <v>2222</v>
      </c>
      <c r="I402">
        <f t="shared" si="57"/>
        <v>-12</v>
      </c>
      <c r="J402" t="b">
        <f t="shared" si="58"/>
        <v>0</v>
      </c>
      <c r="K402">
        <f t="shared" si="59"/>
        <v>-12</v>
      </c>
      <c r="L402">
        <f t="shared" si="60"/>
        <v>27542</v>
      </c>
      <c r="N402">
        <f t="shared" si="61"/>
        <v>14283</v>
      </c>
    </row>
    <row r="403" spans="1:14" x14ac:dyDescent="0.25">
      <c r="A403" t="s">
        <v>243</v>
      </c>
      <c r="B403" s="143">
        <v>44368</v>
      </c>
      <c r="C403" s="144">
        <v>402</v>
      </c>
      <c r="D403">
        <v>-5</v>
      </c>
      <c r="E403">
        <f t="shared" si="62"/>
        <v>-12</v>
      </c>
      <c r="F403">
        <f t="shared" si="63"/>
        <v>2222</v>
      </c>
      <c r="G403">
        <f t="shared" si="55"/>
        <v>2217</v>
      </c>
      <c r="H403">
        <f t="shared" si="56"/>
        <v>2217</v>
      </c>
      <c r="I403">
        <f t="shared" si="57"/>
        <v>-5</v>
      </c>
      <c r="J403" t="b">
        <f t="shared" si="58"/>
        <v>0</v>
      </c>
      <c r="K403">
        <f t="shared" si="59"/>
        <v>-5</v>
      </c>
      <c r="L403">
        <f t="shared" si="60"/>
        <v>27537</v>
      </c>
      <c r="N403">
        <f t="shared" si="61"/>
        <v>14278</v>
      </c>
    </row>
    <row r="404" spans="1:14" x14ac:dyDescent="0.25">
      <c r="A404" t="s">
        <v>244</v>
      </c>
      <c r="B404" s="143">
        <v>42831</v>
      </c>
      <c r="C404" s="144">
        <v>403</v>
      </c>
      <c r="D404">
        <v>-165</v>
      </c>
      <c r="E404">
        <f t="shared" si="62"/>
        <v>-5</v>
      </c>
      <c r="F404">
        <f t="shared" si="63"/>
        <v>2217</v>
      </c>
      <c r="G404">
        <f t="shared" si="55"/>
        <v>2052</v>
      </c>
      <c r="H404">
        <f t="shared" si="56"/>
        <v>2052</v>
      </c>
      <c r="I404">
        <f t="shared" si="57"/>
        <v>-165</v>
      </c>
      <c r="J404" t="b">
        <f t="shared" si="58"/>
        <v>0</v>
      </c>
      <c r="K404">
        <f t="shared" si="59"/>
        <v>-165</v>
      </c>
      <c r="L404">
        <f t="shared" si="60"/>
        <v>27372</v>
      </c>
      <c r="N404">
        <f t="shared" si="61"/>
        <v>14113</v>
      </c>
    </row>
    <row r="405" spans="1:14" x14ac:dyDescent="0.25">
      <c r="A405" t="s">
        <v>244</v>
      </c>
      <c r="B405" s="143">
        <v>42857</v>
      </c>
      <c r="C405" s="144">
        <v>404</v>
      </c>
      <c r="D405">
        <v>-110</v>
      </c>
      <c r="E405">
        <f t="shared" si="62"/>
        <v>-165</v>
      </c>
      <c r="F405">
        <f t="shared" si="63"/>
        <v>2052</v>
      </c>
      <c r="G405">
        <f t="shared" si="55"/>
        <v>1942</v>
      </c>
      <c r="H405">
        <f t="shared" si="56"/>
        <v>1942</v>
      </c>
      <c r="I405">
        <f t="shared" si="57"/>
        <v>-110</v>
      </c>
      <c r="J405" t="b">
        <f t="shared" si="58"/>
        <v>0</v>
      </c>
      <c r="K405">
        <f t="shared" si="59"/>
        <v>-110</v>
      </c>
      <c r="L405">
        <f t="shared" si="60"/>
        <v>27262</v>
      </c>
      <c r="N405">
        <f t="shared" si="61"/>
        <v>14003</v>
      </c>
    </row>
    <row r="406" spans="1:14" x14ac:dyDescent="0.25">
      <c r="A406" t="s">
        <v>244</v>
      </c>
      <c r="B406" s="143">
        <v>42919</v>
      </c>
      <c r="C406" s="144">
        <v>405</v>
      </c>
      <c r="D406">
        <v>-13975</v>
      </c>
      <c r="E406">
        <f t="shared" si="62"/>
        <v>-110</v>
      </c>
      <c r="F406">
        <f t="shared" si="63"/>
        <v>1942</v>
      </c>
      <c r="G406">
        <f t="shared" si="55"/>
        <v>-12033</v>
      </c>
      <c r="H406">
        <f t="shared" si="56"/>
        <v>-12033</v>
      </c>
      <c r="I406">
        <f t="shared" si="57"/>
        <v>-13975</v>
      </c>
      <c r="J406" t="b">
        <f t="shared" si="58"/>
        <v>0</v>
      </c>
      <c r="K406">
        <f t="shared" si="59"/>
        <v>-13975</v>
      </c>
      <c r="L406">
        <f t="shared" si="60"/>
        <v>13287</v>
      </c>
      <c r="N406">
        <f t="shared" si="61"/>
        <v>28</v>
      </c>
    </row>
    <row r="407" spans="1:14" x14ac:dyDescent="0.25">
      <c r="A407" t="s">
        <v>244</v>
      </c>
      <c r="B407" s="143">
        <v>42940</v>
      </c>
      <c r="C407" s="144">
        <v>406</v>
      </c>
      <c r="D407">
        <v>15350</v>
      </c>
      <c r="E407">
        <f t="shared" si="62"/>
        <v>-13975</v>
      </c>
      <c r="F407">
        <f t="shared" si="63"/>
        <v>-12033</v>
      </c>
      <c r="G407">
        <f t="shared" si="55"/>
        <v>3317</v>
      </c>
      <c r="H407">
        <f t="shared" si="56"/>
        <v>27383</v>
      </c>
      <c r="I407">
        <f t="shared" si="57"/>
        <v>27383</v>
      </c>
      <c r="J407">
        <f t="shared" si="58"/>
        <v>406</v>
      </c>
      <c r="K407">
        <f t="shared" si="59"/>
        <v>15350</v>
      </c>
      <c r="L407">
        <f t="shared" si="60"/>
        <v>28637</v>
      </c>
      <c r="N407">
        <f t="shared" si="61"/>
        <v>15350</v>
      </c>
    </row>
    <row r="408" spans="1:14" x14ac:dyDescent="0.25">
      <c r="A408" t="s">
        <v>244</v>
      </c>
      <c r="B408" s="143">
        <v>42952</v>
      </c>
      <c r="C408" s="144">
        <v>407</v>
      </c>
      <c r="D408">
        <v>-5</v>
      </c>
      <c r="E408">
        <f t="shared" si="62"/>
        <v>15350</v>
      </c>
      <c r="F408">
        <f t="shared" si="63"/>
        <v>3317</v>
      </c>
      <c r="G408">
        <f t="shared" si="55"/>
        <v>3312</v>
      </c>
      <c r="H408">
        <f t="shared" si="56"/>
        <v>3312</v>
      </c>
      <c r="I408">
        <f t="shared" si="57"/>
        <v>-5</v>
      </c>
      <c r="J408" t="b">
        <f t="shared" si="58"/>
        <v>0</v>
      </c>
      <c r="K408">
        <f t="shared" si="59"/>
        <v>-5</v>
      </c>
      <c r="L408">
        <f t="shared" si="60"/>
        <v>28632</v>
      </c>
      <c r="N408">
        <f t="shared" si="61"/>
        <v>15345</v>
      </c>
    </row>
    <row r="409" spans="1:14" x14ac:dyDescent="0.25">
      <c r="A409" t="s">
        <v>244</v>
      </c>
      <c r="B409" s="143">
        <v>42980</v>
      </c>
      <c r="C409" s="144">
        <v>408</v>
      </c>
      <c r="D409">
        <v>-65</v>
      </c>
      <c r="E409">
        <f t="shared" si="62"/>
        <v>-5</v>
      </c>
      <c r="F409">
        <f t="shared" si="63"/>
        <v>3312</v>
      </c>
      <c r="G409">
        <f t="shared" si="55"/>
        <v>3247</v>
      </c>
      <c r="H409">
        <f t="shared" si="56"/>
        <v>3247</v>
      </c>
      <c r="I409">
        <f t="shared" si="57"/>
        <v>-65</v>
      </c>
      <c r="J409" t="b">
        <f t="shared" si="58"/>
        <v>0</v>
      </c>
      <c r="K409">
        <f t="shared" si="59"/>
        <v>-65</v>
      </c>
      <c r="L409">
        <f t="shared" si="60"/>
        <v>28567</v>
      </c>
      <c r="N409">
        <f t="shared" si="61"/>
        <v>15280</v>
      </c>
    </row>
    <row r="410" spans="1:14" x14ac:dyDescent="0.25">
      <c r="A410" t="s">
        <v>244</v>
      </c>
      <c r="B410" s="143">
        <v>43008</v>
      </c>
      <c r="C410" s="144">
        <v>409</v>
      </c>
      <c r="D410">
        <v>-70</v>
      </c>
      <c r="E410">
        <f t="shared" si="62"/>
        <v>-65</v>
      </c>
      <c r="F410">
        <f t="shared" si="63"/>
        <v>3247</v>
      </c>
      <c r="G410">
        <f t="shared" si="55"/>
        <v>3177</v>
      </c>
      <c r="H410">
        <f t="shared" si="56"/>
        <v>3177</v>
      </c>
      <c r="I410">
        <f t="shared" si="57"/>
        <v>-70</v>
      </c>
      <c r="J410" t="b">
        <f t="shared" si="58"/>
        <v>0</v>
      </c>
      <c r="K410">
        <f t="shared" si="59"/>
        <v>-70</v>
      </c>
      <c r="L410">
        <f t="shared" si="60"/>
        <v>28497</v>
      </c>
      <c r="N410">
        <f t="shared" si="61"/>
        <v>15210</v>
      </c>
    </row>
    <row r="411" spans="1:14" x14ac:dyDescent="0.25">
      <c r="A411" t="s">
        <v>244</v>
      </c>
      <c r="B411" s="143">
        <v>43039</v>
      </c>
      <c r="C411" s="144">
        <v>410</v>
      </c>
      <c r="D411">
        <v>-100</v>
      </c>
      <c r="E411">
        <f t="shared" si="62"/>
        <v>-70</v>
      </c>
      <c r="F411">
        <f t="shared" si="63"/>
        <v>3177</v>
      </c>
      <c r="G411">
        <f t="shared" si="55"/>
        <v>3077</v>
      </c>
      <c r="H411">
        <f t="shared" si="56"/>
        <v>3077</v>
      </c>
      <c r="I411">
        <f t="shared" si="57"/>
        <v>-100</v>
      </c>
      <c r="J411" t="b">
        <f t="shared" si="58"/>
        <v>0</v>
      </c>
      <c r="K411">
        <f t="shared" si="59"/>
        <v>-100</v>
      </c>
      <c r="L411">
        <f t="shared" si="60"/>
        <v>28397</v>
      </c>
      <c r="N411">
        <f t="shared" si="61"/>
        <v>15110</v>
      </c>
    </row>
    <row r="412" spans="1:14" x14ac:dyDescent="0.25">
      <c r="A412" t="s">
        <v>244</v>
      </c>
      <c r="B412" s="143">
        <v>43069</v>
      </c>
      <c r="C412" s="144">
        <v>411</v>
      </c>
      <c r="D412">
        <v>-100</v>
      </c>
      <c r="E412">
        <f t="shared" si="62"/>
        <v>-100</v>
      </c>
      <c r="F412">
        <f t="shared" si="63"/>
        <v>3077</v>
      </c>
      <c r="G412">
        <f t="shared" si="55"/>
        <v>2977</v>
      </c>
      <c r="H412">
        <f t="shared" si="56"/>
        <v>2977</v>
      </c>
      <c r="I412">
        <f t="shared" si="57"/>
        <v>-100</v>
      </c>
      <c r="J412" t="b">
        <f t="shared" si="58"/>
        <v>0</v>
      </c>
      <c r="K412">
        <f t="shared" si="59"/>
        <v>-100</v>
      </c>
      <c r="L412">
        <f t="shared" si="60"/>
        <v>28297</v>
      </c>
      <c r="N412">
        <f t="shared" si="61"/>
        <v>15010</v>
      </c>
    </row>
    <row r="413" spans="1:14" x14ac:dyDescent="0.25">
      <c r="A413" t="s">
        <v>244</v>
      </c>
      <c r="B413" s="143">
        <v>43071</v>
      </c>
      <c r="C413" s="144">
        <v>412</v>
      </c>
      <c r="D413">
        <v>-1</v>
      </c>
      <c r="E413">
        <f t="shared" si="62"/>
        <v>-100</v>
      </c>
      <c r="F413">
        <f t="shared" si="63"/>
        <v>2977</v>
      </c>
      <c r="G413">
        <f t="shared" si="55"/>
        <v>2976</v>
      </c>
      <c r="H413">
        <f t="shared" si="56"/>
        <v>2976</v>
      </c>
      <c r="I413">
        <f t="shared" si="57"/>
        <v>-1</v>
      </c>
      <c r="J413" t="b">
        <f t="shared" si="58"/>
        <v>0</v>
      </c>
      <c r="K413">
        <f t="shared" si="59"/>
        <v>-1</v>
      </c>
      <c r="L413">
        <f t="shared" si="60"/>
        <v>28296</v>
      </c>
      <c r="N413">
        <f t="shared" si="61"/>
        <v>15009</v>
      </c>
    </row>
    <row r="414" spans="1:14" x14ac:dyDescent="0.25">
      <c r="A414" t="s">
        <v>244</v>
      </c>
      <c r="B414" s="143">
        <v>43100</v>
      </c>
      <c r="C414" s="144">
        <v>413</v>
      </c>
      <c r="D414">
        <v>-99</v>
      </c>
      <c r="E414">
        <f t="shared" si="62"/>
        <v>-1</v>
      </c>
      <c r="F414">
        <f t="shared" si="63"/>
        <v>2976</v>
      </c>
      <c r="G414">
        <f t="shared" si="55"/>
        <v>2877</v>
      </c>
      <c r="H414">
        <f t="shared" si="56"/>
        <v>2877</v>
      </c>
      <c r="I414">
        <f t="shared" si="57"/>
        <v>-99</v>
      </c>
      <c r="J414" t="b">
        <f t="shared" si="58"/>
        <v>0</v>
      </c>
      <c r="K414">
        <f t="shared" si="59"/>
        <v>-99</v>
      </c>
      <c r="L414">
        <f t="shared" si="60"/>
        <v>28197</v>
      </c>
      <c r="N414">
        <f t="shared" si="61"/>
        <v>14910</v>
      </c>
    </row>
    <row r="415" spans="1:14" x14ac:dyDescent="0.25">
      <c r="A415" t="s">
        <v>244</v>
      </c>
      <c r="B415" s="143">
        <v>43131</v>
      </c>
      <c r="C415" s="144">
        <v>414</v>
      </c>
      <c r="D415">
        <v>-165</v>
      </c>
      <c r="E415">
        <f t="shared" si="62"/>
        <v>-99</v>
      </c>
      <c r="F415">
        <f t="shared" si="63"/>
        <v>2877</v>
      </c>
      <c r="G415">
        <f t="shared" si="55"/>
        <v>2712</v>
      </c>
      <c r="H415">
        <f t="shared" si="56"/>
        <v>2712</v>
      </c>
      <c r="I415">
        <f t="shared" si="57"/>
        <v>-165</v>
      </c>
      <c r="J415" t="b">
        <f t="shared" si="58"/>
        <v>0</v>
      </c>
      <c r="K415">
        <f t="shared" si="59"/>
        <v>-165</v>
      </c>
      <c r="L415">
        <f t="shared" si="60"/>
        <v>28032</v>
      </c>
      <c r="N415">
        <f t="shared" si="61"/>
        <v>14745</v>
      </c>
    </row>
    <row r="416" spans="1:14" x14ac:dyDescent="0.25">
      <c r="A416" t="s">
        <v>244</v>
      </c>
      <c r="B416" s="143">
        <v>43159</v>
      </c>
      <c r="C416" s="144">
        <v>415</v>
      </c>
      <c r="D416">
        <v>-186</v>
      </c>
      <c r="E416">
        <f t="shared" si="62"/>
        <v>-165</v>
      </c>
      <c r="F416">
        <f t="shared" si="63"/>
        <v>2712</v>
      </c>
      <c r="G416">
        <f t="shared" si="55"/>
        <v>2526</v>
      </c>
      <c r="H416">
        <f t="shared" si="56"/>
        <v>2526</v>
      </c>
      <c r="I416">
        <f t="shared" si="57"/>
        <v>-186</v>
      </c>
      <c r="J416" t="b">
        <f t="shared" si="58"/>
        <v>0</v>
      </c>
      <c r="K416">
        <f t="shared" si="59"/>
        <v>-186</v>
      </c>
      <c r="L416">
        <f t="shared" si="60"/>
        <v>27846</v>
      </c>
      <c r="N416">
        <f t="shared" si="61"/>
        <v>14559</v>
      </c>
    </row>
    <row r="417" spans="1:14" x14ac:dyDescent="0.25">
      <c r="A417" t="s">
        <v>244</v>
      </c>
      <c r="B417" s="143">
        <v>43190</v>
      </c>
      <c r="C417" s="144">
        <v>416</v>
      </c>
      <c r="D417">
        <v>-21</v>
      </c>
      <c r="E417">
        <f t="shared" si="62"/>
        <v>-186</v>
      </c>
      <c r="F417">
        <f t="shared" si="63"/>
        <v>2526</v>
      </c>
      <c r="G417">
        <f t="shared" si="55"/>
        <v>2505</v>
      </c>
      <c r="H417">
        <f t="shared" si="56"/>
        <v>2505</v>
      </c>
      <c r="I417">
        <f t="shared" si="57"/>
        <v>-21</v>
      </c>
      <c r="J417" t="b">
        <f t="shared" si="58"/>
        <v>0</v>
      </c>
      <c r="K417">
        <f t="shared" si="59"/>
        <v>-21</v>
      </c>
      <c r="L417">
        <f t="shared" si="60"/>
        <v>27825</v>
      </c>
      <c r="N417">
        <f t="shared" si="61"/>
        <v>14538</v>
      </c>
    </row>
    <row r="418" spans="1:14" x14ac:dyDescent="0.25">
      <c r="A418" t="s">
        <v>244</v>
      </c>
      <c r="B418" s="143">
        <v>43220</v>
      </c>
      <c r="C418" s="144">
        <v>417</v>
      </c>
      <c r="D418">
        <v>-303</v>
      </c>
      <c r="E418">
        <f t="shared" si="62"/>
        <v>-21</v>
      </c>
      <c r="F418">
        <f t="shared" si="63"/>
        <v>2505</v>
      </c>
      <c r="G418">
        <f t="shared" si="55"/>
        <v>2202</v>
      </c>
      <c r="H418">
        <f t="shared" si="56"/>
        <v>2202</v>
      </c>
      <c r="I418">
        <f t="shared" si="57"/>
        <v>-303</v>
      </c>
      <c r="J418" t="b">
        <f t="shared" si="58"/>
        <v>0</v>
      </c>
      <c r="K418">
        <f t="shared" si="59"/>
        <v>-303</v>
      </c>
      <c r="L418">
        <f t="shared" si="60"/>
        <v>27522</v>
      </c>
      <c r="N418">
        <f t="shared" si="61"/>
        <v>14235</v>
      </c>
    </row>
    <row r="419" spans="1:14" x14ac:dyDescent="0.25">
      <c r="A419" t="s">
        <v>244</v>
      </c>
      <c r="B419" s="143">
        <v>43251</v>
      </c>
      <c r="C419" s="144">
        <v>418</v>
      </c>
      <c r="D419">
        <v>-530</v>
      </c>
      <c r="E419">
        <f t="shared" si="62"/>
        <v>-303</v>
      </c>
      <c r="F419">
        <f t="shared" si="63"/>
        <v>2202</v>
      </c>
      <c r="G419">
        <f t="shared" si="55"/>
        <v>1672</v>
      </c>
      <c r="H419">
        <f t="shared" si="56"/>
        <v>1672</v>
      </c>
      <c r="I419">
        <f t="shared" si="57"/>
        <v>-530</v>
      </c>
      <c r="J419" t="b">
        <f t="shared" si="58"/>
        <v>0</v>
      </c>
      <c r="K419">
        <f t="shared" si="59"/>
        <v>-530</v>
      </c>
      <c r="L419">
        <f t="shared" si="60"/>
        <v>26992</v>
      </c>
      <c r="N419">
        <f t="shared" si="61"/>
        <v>13705</v>
      </c>
    </row>
    <row r="420" spans="1:14" x14ac:dyDescent="0.25">
      <c r="A420" t="s">
        <v>244</v>
      </c>
      <c r="B420" s="143">
        <v>43312</v>
      </c>
      <c r="C420" s="144">
        <v>419</v>
      </c>
      <c r="D420">
        <v>-505</v>
      </c>
      <c r="E420">
        <f t="shared" si="62"/>
        <v>-530</v>
      </c>
      <c r="F420">
        <f t="shared" si="63"/>
        <v>1672</v>
      </c>
      <c r="G420">
        <f t="shared" si="55"/>
        <v>1167</v>
      </c>
      <c r="H420">
        <f t="shared" si="56"/>
        <v>1167</v>
      </c>
      <c r="I420">
        <f t="shared" si="57"/>
        <v>-505</v>
      </c>
      <c r="J420" t="b">
        <f t="shared" si="58"/>
        <v>0</v>
      </c>
      <c r="K420">
        <f t="shared" si="59"/>
        <v>-505</v>
      </c>
      <c r="L420">
        <f t="shared" si="60"/>
        <v>26487</v>
      </c>
      <c r="N420">
        <f t="shared" si="61"/>
        <v>13200</v>
      </c>
    </row>
    <row r="421" spans="1:14" x14ac:dyDescent="0.25">
      <c r="A421" t="s">
        <v>244</v>
      </c>
      <c r="B421" s="143">
        <v>43343</v>
      </c>
      <c r="C421" s="144">
        <v>420</v>
      </c>
      <c r="D421">
        <v>-80</v>
      </c>
      <c r="E421">
        <f t="shared" si="62"/>
        <v>-505</v>
      </c>
      <c r="F421">
        <f t="shared" si="63"/>
        <v>1167</v>
      </c>
      <c r="G421">
        <f t="shared" si="55"/>
        <v>1087</v>
      </c>
      <c r="H421">
        <f t="shared" si="56"/>
        <v>1087</v>
      </c>
      <c r="I421">
        <f t="shared" si="57"/>
        <v>-80</v>
      </c>
      <c r="J421" t="b">
        <f t="shared" si="58"/>
        <v>0</v>
      </c>
      <c r="K421">
        <f t="shared" si="59"/>
        <v>-80</v>
      </c>
      <c r="L421">
        <f t="shared" si="60"/>
        <v>26407</v>
      </c>
      <c r="N421">
        <f t="shared" si="61"/>
        <v>13120</v>
      </c>
    </row>
    <row r="422" spans="1:14" x14ac:dyDescent="0.25">
      <c r="A422" t="s">
        <v>244</v>
      </c>
      <c r="B422" s="143">
        <v>43404</v>
      </c>
      <c r="C422" s="144">
        <v>421</v>
      </c>
      <c r="D422">
        <v>-235</v>
      </c>
      <c r="E422">
        <f t="shared" si="62"/>
        <v>-80</v>
      </c>
      <c r="F422">
        <f t="shared" si="63"/>
        <v>1087</v>
      </c>
      <c r="G422">
        <f t="shared" si="55"/>
        <v>852</v>
      </c>
      <c r="H422">
        <f t="shared" si="56"/>
        <v>852</v>
      </c>
      <c r="I422">
        <f t="shared" si="57"/>
        <v>-235</v>
      </c>
      <c r="J422" t="b">
        <f t="shared" si="58"/>
        <v>0</v>
      </c>
      <c r="K422">
        <f t="shared" si="59"/>
        <v>-235</v>
      </c>
      <c r="L422">
        <f t="shared" si="60"/>
        <v>26172</v>
      </c>
      <c r="N422">
        <f t="shared" si="61"/>
        <v>12885</v>
      </c>
    </row>
    <row r="423" spans="1:14" x14ac:dyDescent="0.25">
      <c r="A423" t="s">
        <v>244</v>
      </c>
      <c r="B423" s="143">
        <v>43434</v>
      </c>
      <c r="C423" s="144">
        <v>422</v>
      </c>
      <c r="D423">
        <v>-75</v>
      </c>
      <c r="E423">
        <f t="shared" si="62"/>
        <v>-235</v>
      </c>
      <c r="F423">
        <f t="shared" si="63"/>
        <v>852</v>
      </c>
      <c r="G423">
        <f t="shared" si="55"/>
        <v>777</v>
      </c>
      <c r="H423">
        <f t="shared" si="56"/>
        <v>777</v>
      </c>
      <c r="I423">
        <f t="shared" si="57"/>
        <v>-75</v>
      </c>
      <c r="J423" t="b">
        <f t="shared" si="58"/>
        <v>0</v>
      </c>
      <c r="K423">
        <f t="shared" si="59"/>
        <v>-75</v>
      </c>
      <c r="L423">
        <f t="shared" si="60"/>
        <v>26097</v>
      </c>
      <c r="N423">
        <f t="shared" si="61"/>
        <v>12810</v>
      </c>
    </row>
    <row r="424" spans="1:14" x14ac:dyDescent="0.25">
      <c r="A424" t="s">
        <v>244</v>
      </c>
      <c r="B424" s="143">
        <v>43465</v>
      </c>
      <c r="C424" s="144">
        <v>423</v>
      </c>
      <c r="D424">
        <v>-110</v>
      </c>
      <c r="E424">
        <f t="shared" si="62"/>
        <v>-75</v>
      </c>
      <c r="F424">
        <f t="shared" si="63"/>
        <v>777</v>
      </c>
      <c r="G424">
        <f t="shared" si="55"/>
        <v>667</v>
      </c>
      <c r="H424">
        <f t="shared" si="56"/>
        <v>667</v>
      </c>
      <c r="I424">
        <f t="shared" si="57"/>
        <v>-110</v>
      </c>
      <c r="J424" t="b">
        <f t="shared" si="58"/>
        <v>0</v>
      </c>
      <c r="K424">
        <f t="shared" si="59"/>
        <v>-110</v>
      </c>
      <c r="L424">
        <f t="shared" si="60"/>
        <v>25987</v>
      </c>
      <c r="N424">
        <f t="shared" si="61"/>
        <v>12700</v>
      </c>
    </row>
    <row r="425" spans="1:14" x14ac:dyDescent="0.25">
      <c r="A425" t="s">
        <v>244</v>
      </c>
      <c r="B425" s="143">
        <v>43496</v>
      </c>
      <c r="C425" s="144">
        <v>424</v>
      </c>
      <c r="D425">
        <v>-45</v>
      </c>
      <c r="E425">
        <f t="shared" si="62"/>
        <v>-110</v>
      </c>
      <c r="F425">
        <f t="shared" si="63"/>
        <v>667</v>
      </c>
      <c r="G425">
        <f t="shared" si="55"/>
        <v>622</v>
      </c>
      <c r="H425">
        <f t="shared" si="56"/>
        <v>622</v>
      </c>
      <c r="I425">
        <f t="shared" si="57"/>
        <v>-45</v>
      </c>
      <c r="J425" t="b">
        <f t="shared" si="58"/>
        <v>0</v>
      </c>
      <c r="K425">
        <f t="shared" si="59"/>
        <v>-45</v>
      </c>
      <c r="L425">
        <f t="shared" si="60"/>
        <v>25942</v>
      </c>
      <c r="N425">
        <f t="shared" si="61"/>
        <v>12655</v>
      </c>
    </row>
    <row r="426" spans="1:14" x14ac:dyDescent="0.25">
      <c r="A426" t="s">
        <v>244</v>
      </c>
      <c r="B426" s="143">
        <v>43524</v>
      </c>
      <c r="C426" s="144">
        <v>425</v>
      </c>
      <c r="D426">
        <v>-100</v>
      </c>
      <c r="E426">
        <f t="shared" si="62"/>
        <v>-45</v>
      </c>
      <c r="F426">
        <f t="shared" si="63"/>
        <v>622</v>
      </c>
      <c r="G426">
        <f t="shared" si="55"/>
        <v>522</v>
      </c>
      <c r="H426">
        <f t="shared" si="56"/>
        <v>522</v>
      </c>
      <c r="I426">
        <f t="shared" si="57"/>
        <v>-100</v>
      </c>
      <c r="J426" t="b">
        <f t="shared" si="58"/>
        <v>0</v>
      </c>
      <c r="K426">
        <f t="shared" si="59"/>
        <v>-100</v>
      </c>
      <c r="L426">
        <f t="shared" si="60"/>
        <v>25842</v>
      </c>
      <c r="N426">
        <f t="shared" si="61"/>
        <v>12555</v>
      </c>
    </row>
    <row r="427" spans="1:14" x14ac:dyDescent="0.25">
      <c r="A427" t="s">
        <v>244</v>
      </c>
      <c r="B427" s="143">
        <v>43555</v>
      </c>
      <c r="C427" s="144">
        <v>426</v>
      </c>
      <c r="D427">
        <v>-100</v>
      </c>
      <c r="E427">
        <f t="shared" si="62"/>
        <v>-100</v>
      </c>
      <c r="F427">
        <f t="shared" si="63"/>
        <v>522</v>
      </c>
      <c r="G427">
        <f t="shared" si="55"/>
        <v>422</v>
      </c>
      <c r="H427">
        <f t="shared" si="56"/>
        <v>422</v>
      </c>
      <c r="I427">
        <f t="shared" si="57"/>
        <v>-100</v>
      </c>
      <c r="J427" t="b">
        <f t="shared" si="58"/>
        <v>0</v>
      </c>
      <c r="K427">
        <f t="shared" si="59"/>
        <v>-100</v>
      </c>
      <c r="L427">
        <f t="shared" si="60"/>
        <v>25742</v>
      </c>
      <c r="N427">
        <f t="shared" si="61"/>
        <v>12455</v>
      </c>
    </row>
    <row r="428" spans="1:14" x14ac:dyDescent="0.25">
      <c r="A428" t="s">
        <v>244</v>
      </c>
      <c r="B428" s="143">
        <v>43585</v>
      </c>
      <c r="C428" s="144">
        <v>427</v>
      </c>
      <c r="D428">
        <v>-150</v>
      </c>
      <c r="E428">
        <f t="shared" si="62"/>
        <v>-100</v>
      </c>
      <c r="F428">
        <f t="shared" si="63"/>
        <v>422</v>
      </c>
      <c r="G428">
        <f t="shared" si="55"/>
        <v>272</v>
      </c>
      <c r="H428">
        <f t="shared" si="56"/>
        <v>272</v>
      </c>
      <c r="I428">
        <f t="shared" si="57"/>
        <v>-150</v>
      </c>
      <c r="J428" t="b">
        <f t="shared" si="58"/>
        <v>0</v>
      </c>
      <c r="K428">
        <f t="shared" si="59"/>
        <v>-150</v>
      </c>
      <c r="L428">
        <f t="shared" si="60"/>
        <v>25592</v>
      </c>
      <c r="N428">
        <f t="shared" si="61"/>
        <v>12305</v>
      </c>
    </row>
    <row r="429" spans="1:14" x14ac:dyDescent="0.25">
      <c r="A429" t="s">
        <v>244</v>
      </c>
      <c r="B429" s="143">
        <v>43616</v>
      </c>
      <c r="C429" s="144">
        <v>428</v>
      </c>
      <c r="D429">
        <v>-205</v>
      </c>
      <c r="E429">
        <f t="shared" si="62"/>
        <v>-150</v>
      </c>
      <c r="F429">
        <f t="shared" si="63"/>
        <v>272</v>
      </c>
      <c r="G429">
        <f t="shared" si="55"/>
        <v>67</v>
      </c>
      <c r="H429">
        <f t="shared" si="56"/>
        <v>67</v>
      </c>
      <c r="I429">
        <f t="shared" si="57"/>
        <v>-205</v>
      </c>
      <c r="J429" t="b">
        <f t="shared" si="58"/>
        <v>0</v>
      </c>
      <c r="K429">
        <f t="shared" si="59"/>
        <v>-205</v>
      </c>
      <c r="L429">
        <f t="shared" si="60"/>
        <v>25387</v>
      </c>
      <c r="N429">
        <f t="shared" si="61"/>
        <v>12100</v>
      </c>
    </row>
    <row r="430" spans="1:14" x14ac:dyDescent="0.25">
      <c r="A430" t="s">
        <v>244</v>
      </c>
      <c r="B430" s="143">
        <v>43646</v>
      </c>
      <c r="C430" s="144">
        <v>429</v>
      </c>
      <c r="D430">
        <v>-135</v>
      </c>
      <c r="E430">
        <f t="shared" si="62"/>
        <v>-205</v>
      </c>
      <c r="F430">
        <f t="shared" si="63"/>
        <v>67</v>
      </c>
      <c r="G430">
        <f t="shared" si="55"/>
        <v>-68</v>
      </c>
      <c r="H430">
        <f t="shared" si="56"/>
        <v>-68</v>
      </c>
      <c r="I430">
        <f t="shared" si="57"/>
        <v>-135</v>
      </c>
      <c r="J430" t="b">
        <f t="shared" si="58"/>
        <v>0</v>
      </c>
      <c r="K430">
        <f t="shared" si="59"/>
        <v>-135</v>
      </c>
      <c r="L430">
        <f t="shared" si="60"/>
        <v>25252</v>
      </c>
      <c r="N430">
        <f t="shared" si="61"/>
        <v>11965</v>
      </c>
    </row>
    <row r="431" spans="1:14" x14ac:dyDescent="0.25">
      <c r="A431" t="s">
        <v>244</v>
      </c>
      <c r="B431" s="143">
        <v>43677</v>
      </c>
      <c r="C431" s="144">
        <v>430</v>
      </c>
      <c r="D431">
        <v>-215</v>
      </c>
      <c r="E431">
        <f t="shared" si="62"/>
        <v>-135</v>
      </c>
      <c r="F431">
        <f t="shared" si="63"/>
        <v>-68</v>
      </c>
      <c r="G431">
        <f t="shared" si="55"/>
        <v>-283</v>
      </c>
      <c r="H431">
        <f t="shared" si="56"/>
        <v>-283</v>
      </c>
      <c r="I431">
        <f t="shared" si="57"/>
        <v>-215</v>
      </c>
      <c r="J431" t="b">
        <f t="shared" si="58"/>
        <v>0</v>
      </c>
      <c r="K431">
        <f t="shared" si="59"/>
        <v>-215</v>
      </c>
      <c r="L431">
        <f t="shared" si="60"/>
        <v>25037</v>
      </c>
      <c r="N431">
        <f t="shared" si="61"/>
        <v>11750</v>
      </c>
    </row>
    <row r="432" spans="1:14" x14ac:dyDescent="0.25">
      <c r="A432" t="s">
        <v>244</v>
      </c>
      <c r="B432" s="143">
        <v>43705</v>
      </c>
      <c r="C432" s="144">
        <v>431</v>
      </c>
      <c r="D432">
        <v>-11750</v>
      </c>
      <c r="E432">
        <f t="shared" si="62"/>
        <v>-215</v>
      </c>
      <c r="F432">
        <f t="shared" si="63"/>
        <v>-283</v>
      </c>
      <c r="G432">
        <f t="shared" si="55"/>
        <v>-12033</v>
      </c>
      <c r="H432">
        <f t="shared" si="56"/>
        <v>-12033</v>
      </c>
      <c r="I432">
        <f t="shared" si="57"/>
        <v>-11750</v>
      </c>
      <c r="J432" t="b">
        <f t="shared" si="58"/>
        <v>0</v>
      </c>
      <c r="K432">
        <f t="shared" si="59"/>
        <v>-11750</v>
      </c>
      <c r="L432">
        <f t="shared" si="60"/>
        <v>13287</v>
      </c>
      <c r="N432">
        <f t="shared" si="61"/>
        <v>0</v>
      </c>
    </row>
    <row r="433" spans="1:14" x14ac:dyDescent="0.25">
      <c r="A433" t="s">
        <v>244</v>
      </c>
      <c r="B433" s="143">
        <v>43741</v>
      </c>
      <c r="C433" s="144">
        <v>432</v>
      </c>
      <c r="D433">
        <v>15300</v>
      </c>
      <c r="E433">
        <f t="shared" si="62"/>
        <v>-11750</v>
      </c>
      <c r="F433">
        <f t="shared" si="63"/>
        <v>-12033</v>
      </c>
      <c r="G433">
        <f t="shared" si="55"/>
        <v>3267</v>
      </c>
      <c r="H433">
        <f t="shared" si="56"/>
        <v>27333</v>
      </c>
      <c r="I433">
        <f t="shared" si="57"/>
        <v>27333</v>
      </c>
      <c r="J433">
        <f t="shared" si="58"/>
        <v>432</v>
      </c>
      <c r="K433">
        <f t="shared" si="59"/>
        <v>15300</v>
      </c>
      <c r="L433">
        <f t="shared" si="60"/>
        <v>28587</v>
      </c>
      <c r="N433">
        <f t="shared" si="61"/>
        <v>15300</v>
      </c>
    </row>
    <row r="434" spans="1:14" x14ac:dyDescent="0.25">
      <c r="A434" t="s">
        <v>244</v>
      </c>
      <c r="B434" s="143">
        <v>43773</v>
      </c>
      <c r="C434" s="144">
        <v>433</v>
      </c>
      <c r="D434">
        <v>-75</v>
      </c>
      <c r="E434">
        <f t="shared" si="62"/>
        <v>15300</v>
      </c>
      <c r="F434">
        <f t="shared" si="63"/>
        <v>3267</v>
      </c>
      <c r="G434">
        <f t="shared" si="55"/>
        <v>3192</v>
      </c>
      <c r="H434">
        <f t="shared" si="56"/>
        <v>3192</v>
      </c>
      <c r="I434">
        <f t="shared" si="57"/>
        <v>-75</v>
      </c>
      <c r="J434" t="b">
        <f t="shared" si="58"/>
        <v>0</v>
      </c>
      <c r="K434">
        <f t="shared" si="59"/>
        <v>-75</v>
      </c>
      <c r="L434">
        <f t="shared" si="60"/>
        <v>28512</v>
      </c>
      <c r="N434">
        <f t="shared" si="61"/>
        <v>15225</v>
      </c>
    </row>
    <row r="435" spans="1:14" x14ac:dyDescent="0.25">
      <c r="A435" t="s">
        <v>244</v>
      </c>
      <c r="B435" s="143">
        <v>43789</v>
      </c>
      <c r="C435" s="144">
        <v>434</v>
      </c>
      <c r="D435">
        <v>-1</v>
      </c>
      <c r="E435">
        <f t="shared" si="62"/>
        <v>-75</v>
      </c>
      <c r="F435">
        <f t="shared" si="63"/>
        <v>3192</v>
      </c>
      <c r="G435">
        <f t="shared" si="55"/>
        <v>3191</v>
      </c>
      <c r="H435">
        <f t="shared" si="56"/>
        <v>3191</v>
      </c>
      <c r="I435">
        <f t="shared" si="57"/>
        <v>-1</v>
      </c>
      <c r="J435" t="b">
        <f t="shared" si="58"/>
        <v>0</v>
      </c>
      <c r="K435">
        <f t="shared" si="59"/>
        <v>-1</v>
      </c>
      <c r="L435">
        <f t="shared" si="60"/>
        <v>28511</v>
      </c>
      <c r="N435">
        <f t="shared" si="61"/>
        <v>15224</v>
      </c>
    </row>
    <row r="436" spans="1:14" x14ac:dyDescent="0.25">
      <c r="A436" t="s">
        <v>244</v>
      </c>
      <c r="B436" s="143">
        <v>43795</v>
      </c>
      <c r="C436" s="144">
        <v>435</v>
      </c>
      <c r="D436">
        <v>-1</v>
      </c>
      <c r="E436">
        <f t="shared" si="62"/>
        <v>-1</v>
      </c>
      <c r="F436">
        <f t="shared" si="63"/>
        <v>3191</v>
      </c>
      <c r="G436">
        <f t="shared" si="55"/>
        <v>3190</v>
      </c>
      <c r="H436">
        <f t="shared" si="56"/>
        <v>3190</v>
      </c>
      <c r="I436">
        <f t="shared" si="57"/>
        <v>-1</v>
      </c>
      <c r="J436" t="b">
        <f t="shared" si="58"/>
        <v>0</v>
      </c>
      <c r="K436">
        <f t="shared" si="59"/>
        <v>-1</v>
      </c>
      <c r="L436">
        <f t="shared" si="60"/>
        <v>28510</v>
      </c>
      <c r="N436">
        <f t="shared" si="61"/>
        <v>15223</v>
      </c>
    </row>
    <row r="437" spans="1:14" x14ac:dyDescent="0.25">
      <c r="A437" t="s">
        <v>244</v>
      </c>
      <c r="B437" s="143">
        <v>43802</v>
      </c>
      <c r="C437" s="144">
        <v>436</v>
      </c>
      <c r="D437">
        <v>-1</v>
      </c>
      <c r="E437">
        <f t="shared" si="62"/>
        <v>-1</v>
      </c>
      <c r="F437">
        <f t="shared" si="63"/>
        <v>3190</v>
      </c>
      <c r="G437">
        <f t="shared" si="55"/>
        <v>3189</v>
      </c>
      <c r="H437">
        <f t="shared" si="56"/>
        <v>3189</v>
      </c>
      <c r="I437">
        <f t="shared" si="57"/>
        <v>-1</v>
      </c>
      <c r="J437" t="b">
        <f t="shared" si="58"/>
        <v>0</v>
      </c>
      <c r="K437">
        <f t="shared" si="59"/>
        <v>-1</v>
      </c>
      <c r="L437">
        <f t="shared" si="60"/>
        <v>28509</v>
      </c>
      <c r="N437">
        <f t="shared" si="61"/>
        <v>15222</v>
      </c>
    </row>
    <row r="438" spans="1:14" x14ac:dyDescent="0.25">
      <c r="A438" t="s">
        <v>244</v>
      </c>
      <c r="B438" s="143">
        <v>43804</v>
      </c>
      <c r="C438" s="144">
        <v>437</v>
      </c>
      <c r="D438">
        <v>-116</v>
      </c>
      <c r="E438">
        <f t="shared" si="62"/>
        <v>-1</v>
      </c>
      <c r="F438">
        <f t="shared" si="63"/>
        <v>3189</v>
      </c>
      <c r="G438">
        <f t="shared" si="55"/>
        <v>3073</v>
      </c>
      <c r="H438">
        <f t="shared" si="56"/>
        <v>3073</v>
      </c>
      <c r="I438">
        <f t="shared" si="57"/>
        <v>-116</v>
      </c>
      <c r="J438" t="b">
        <f t="shared" si="58"/>
        <v>0</v>
      </c>
      <c r="K438">
        <f t="shared" si="59"/>
        <v>-116</v>
      </c>
      <c r="L438">
        <f t="shared" si="60"/>
        <v>28393</v>
      </c>
      <c r="N438">
        <f t="shared" si="61"/>
        <v>15106</v>
      </c>
    </row>
    <row r="439" spans="1:14" x14ac:dyDescent="0.25">
      <c r="A439" t="s">
        <v>244</v>
      </c>
      <c r="B439" s="143">
        <v>43810</v>
      </c>
      <c r="C439" s="144">
        <v>438</v>
      </c>
      <c r="D439">
        <v>-1</v>
      </c>
      <c r="E439">
        <f t="shared" si="62"/>
        <v>-116</v>
      </c>
      <c r="F439">
        <f t="shared" si="63"/>
        <v>3073</v>
      </c>
      <c r="G439">
        <f t="shared" si="55"/>
        <v>3072</v>
      </c>
      <c r="H439">
        <f t="shared" si="56"/>
        <v>3072</v>
      </c>
      <c r="I439">
        <f t="shared" si="57"/>
        <v>-1</v>
      </c>
      <c r="J439" t="b">
        <f t="shared" si="58"/>
        <v>0</v>
      </c>
      <c r="K439">
        <f t="shared" si="59"/>
        <v>-1</v>
      </c>
      <c r="L439">
        <f t="shared" si="60"/>
        <v>28392</v>
      </c>
      <c r="N439">
        <f t="shared" si="61"/>
        <v>15105</v>
      </c>
    </row>
    <row r="440" spans="1:14" x14ac:dyDescent="0.25">
      <c r="A440" t="s">
        <v>244</v>
      </c>
      <c r="B440" s="143">
        <v>43816</v>
      </c>
      <c r="C440" s="144">
        <v>439</v>
      </c>
      <c r="D440">
        <v>-1</v>
      </c>
      <c r="E440">
        <f t="shared" si="62"/>
        <v>-1</v>
      </c>
      <c r="F440">
        <f t="shared" si="63"/>
        <v>3072</v>
      </c>
      <c r="G440">
        <f t="shared" si="55"/>
        <v>3071</v>
      </c>
      <c r="H440">
        <f t="shared" si="56"/>
        <v>3071</v>
      </c>
      <c r="I440">
        <f t="shared" si="57"/>
        <v>-1</v>
      </c>
      <c r="J440" t="b">
        <f t="shared" si="58"/>
        <v>0</v>
      </c>
      <c r="K440">
        <f t="shared" si="59"/>
        <v>-1</v>
      </c>
      <c r="L440">
        <f t="shared" si="60"/>
        <v>28391</v>
      </c>
      <c r="N440">
        <f t="shared" si="61"/>
        <v>15104</v>
      </c>
    </row>
    <row r="441" spans="1:14" x14ac:dyDescent="0.25">
      <c r="A441" t="s">
        <v>244</v>
      </c>
      <c r="B441" s="143">
        <v>43823</v>
      </c>
      <c r="C441" s="144">
        <v>440</v>
      </c>
      <c r="D441">
        <v>-1</v>
      </c>
      <c r="E441">
        <f t="shared" si="62"/>
        <v>-1</v>
      </c>
      <c r="F441">
        <f t="shared" si="63"/>
        <v>3071</v>
      </c>
      <c r="G441">
        <f t="shared" si="55"/>
        <v>3070</v>
      </c>
      <c r="H441">
        <f t="shared" si="56"/>
        <v>3070</v>
      </c>
      <c r="I441">
        <f t="shared" si="57"/>
        <v>-1</v>
      </c>
      <c r="J441" t="b">
        <f t="shared" si="58"/>
        <v>0</v>
      </c>
      <c r="K441">
        <f t="shared" si="59"/>
        <v>-1</v>
      </c>
      <c r="L441">
        <f t="shared" si="60"/>
        <v>28390</v>
      </c>
      <c r="N441">
        <f t="shared" si="61"/>
        <v>15103</v>
      </c>
    </row>
    <row r="442" spans="1:14" x14ac:dyDescent="0.25">
      <c r="A442" t="s">
        <v>244</v>
      </c>
      <c r="B442" s="143">
        <v>43832</v>
      </c>
      <c r="C442" s="144">
        <v>441</v>
      </c>
      <c r="D442">
        <v>-1</v>
      </c>
      <c r="E442">
        <f t="shared" si="62"/>
        <v>-1</v>
      </c>
      <c r="F442">
        <f t="shared" si="63"/>
        <v>3070</v>
      </c>
      <c r="G442">
        <f t="shared" si="55"/>
        <v>3069</v>
      </c>
      <c r="H442">
        <f t="shared" si="56"/>
        <v>3069</v>
      </c>
      <c r="I442">
        <f t="shared" si="57"/>
        <v>-1</v>
      </c>
      <c r="J442" t="b">
        <f t="shared" si="58"/>
        <v>0</v>
      </c>
      <c r="K442">
        <f t="shared" si="59"/>
        <v>-1</v>
      </c>
      <c r="L442">
        <f t="shared" si="60"/>
        <v>28389</v>
      </c>
      <c r="N442">
        <f t="shared" si="61"/>
        <v>15102</v>
      </c>
    </row>
    <row r="443" spans="1:14" x14ac:dyDescent="0.25">
      <c r="A443" t="s">
        <v>244</v>
      </c>
      <c r="B443" s="143">
        <v>43834</v>
      </c>
      <c r="C443" s="144">
        <v>442</v>
      </c>
      <c r="D443">
        <v>-72</v>
      </c>
      <c r="E443">
        <f t="shared" si="62"/>
        <v>-1</v>
      </c>
      <c r="F443">
        <f t="shared" si="63"/>
        <v>3069</v>
      </c>
      <c r="G443">
        <f t="shared" si="55"/>
        <v>2997</v>
      </c>
      <c r="H443">
        <f t="shared" si="56"/>
        <v>2997</v>
      </c>
      <c r="I443">
        <f t="shared" si="57"/>
        <v>-72</v>
      </c>
      <c r="J443" t="b">
        <f t="shared" si="58"/>
        <v>0</v>
      </c>
      <c r="K443">
        <f t="shared" si="59"/>
        <v>-72</v>
      </c>
      <c r="L443">
        <f t="shared" si="60"/>
        <v>28317</v>
      </c>
      <c r="N443">
        <f t="shared" si="61"/>
        <v>15030</v>
      </c>
    </row>
    <row r="444" spans="1:14" x14ac:dyDescent="0.25">
      <c r="A444" t="s">
        <v>244</v>
      </c>
      <c r="B444" s="143">
        <v>43838</v>
      </c>
      <c r="C444" s="144">
        <v>443</v>
      </c>
      <c r="D444">
        <v>-1</v>
      </c>
      <c r="E444">
        <f t="shared" si="62"/>
        <v>-72</v>
      </c>
      <c r="F444">
        <f t="shared" si="63"/>
        <v>2997</v>
      </c>
      <c r="G444">
        <f t="shared" si="55"/>
        <v>2996</v>
      </c>
      <c r="H444">
        <f t="shared" si="56"/>
        <v>2996</v>
      </c>
      <c r="I444">
        <f t="shared" si="57"/>
        <v>-1</v>
      </c>
      <c r="J444" t="b">
        <f t="shared" si="58"/>
        <v>0</v>
      </c>
      <c r="K444">
        <f t="shared" si="59"/>
        <v>-1</v>
      </c>
      <c r="L444">
        <f t="shared" si="60"/>
        <v>28316</v>
      </c>
      <c r="N444">
        <f t="shared" si="61"/>
        <v>15029</v>
      </c>
    </row>
    <row r="445" spans="1:14" x14ac:dyDescent="0.25">
      <c r="A445" t="s">
        <v>244</v>
      </c>
      <c r="B445" s="143">
        <v>43844</v>
      </c>
      <c r="C445" s="144">
        <v>444</v>
      </c>
      <c r="D445">
        <v>-1</v>
      </c>
      <c r="E445">
        <f t="shared" si="62"/>
        <v>-1</v>
      </c>
      <c r="F445">
        <f t="shared" si="63"/>
        <v>2996</v>
      </c>
      <c r="G445">
        <f t="shared" si="55"/>
        <v>2995</v>
      </c>
      <c r="H445">
        <f t="shared" si="56"/>
        <v>2995</v>
      </c>
      <c r="I445">
        <f t="shared" si="57"/>
        <v>-1</v>
      </c>
      <c r="J445" t="b">
        <f t="shared" si="58"/>
        <v>0</v>
      </c>
      <c r="K445">
        <f t="shared" si="59"/>
        <v>-1</v>
      </c>
      <c r="L445">
        <f t="shared" si="60"/>
        <v>28315</v>
      </c>
      <c r="N445">
        <f t="shared" si="61"/>
        <v>15028</v>
      </c>
    </row>
    <row r="446" spans="1:14" x14ac:dyDescent="0.25">
      <c r="A446" t="s">
        <v>244</v>
      </c>
      <c r="B446" s="143">
        <v>43852</v>
      </c>
      <c r="C446" s="144">
        <v>445</v>
      </c>
      <c r="D446">
        <v>-1</v>
      </c>
      <c r="E446">
        <f t="shared" si="62"/>
        <v>-1</v>
      </c>
      <c r="F446">
        <f t="shared" si="63"/>
        <v>2995</v>
      </c>
      <c r="G446">
        <f t="shared" si="55"/>
        <v>2994</v>
      </c>
      <c r="H446">
        <f t="shared" si="56"/>
        <v>2994</v>
      </c>
      <c r="I446">
        <f t="shared" si="57"/>
        <v>-1</v>
      </c>
      <c r="J446" t="b">
        <f t="shared" si="58"/>
        <v>0</v>
      </c>
      <c r="K446">
        <f t="shared" si="59"/>
        <v>-1</v>
      </c>
      <c r="L446">
        <f t="shared" si="60"/>
        <v>28314</v>
      </c>
      <c r="N446">
        <f t="shared" si="61"/>
        <v>15027</v>
      </c>
    </row>
    <row r="447" spans="1:14" x14ac:dyDescent="0.25">
      <c r="A447" t="s">
        <v>244</v>
      </c>
      <c r="B447" s="143">
        <v>43858</v>
      </c>
      <c r="C447" s="144">
        <v>446</v>
      </c>
      <c r="D447">
        <v>-1</v>
      </c>
      <c r="E447">
        <f t="shared" si="62"/>
        <v>-1</v>
      </c>
      <c r="F447">
        <f t="shared" si="63"/>
        <v>2994</v>
      </c>
      <c r="G447">
        <f t="shared" si="55"/>
        <v>2993</v>
      </c>
      <c r="H447">
        <f t="shared" si="56"/>
        <v>2993</v>
      </c>
      <c r="I447">
        <f t="shared" si="57"/>
        <v>-1</v>
      </c>
      <c r="J447" t="b">
        <f t="shared" si="58"/>
        <v>0</v>
      </c>
      <c r="K447">
        <f t="shared" si="59"/>
        <v>-1</v>
      </c>
      <c r="L447">
        <f t="shared" si="60"/>
        <v>28313</v>
      </c>
      <c r="N447">
        <f t="shared" si="61"/>
        <v>15026</v>
      </c>
    </row>
    <row r="448" spans="1:14" x14ac:dyDescent="0.25">
      <c r="A448" t="s">
        <v>244</v>
      </c>
      <c r="B448" s="143">
        <v>43866</v>
      </c>
      <c r="C448" s="144">
        <v>447</v>
      </c>
      <c r="D448">
        <v>-1</v>
      </c>
      <c r="E448">
        <f t="shared" si="62"/>
        <v>-1</v>
      </c>
      <c r="F448">
        <f t="shared" si="63"/>
        <v>2993</v>
      </c>
      <c r="G448">
        <f t="shared" si="55"/>
        <v>2992</v>
      </c>
      <c r="H448">
        <f t="shared" si="56"/>
        <v>2992</v>
      </c>
      <c r="I448">
        <f t="shared" si="57"/>
        <v>-1</v>
      </c>
      <c r="J448" t="b">
        <f t="shared" si="58"/>
        <v>0</v>
      </c>
      <c r="K448">
        <f t="shared" si="59"/>
        <v>-1</v>
      </c>
      <c r="L448">
        <f t="shared" si="60"/>
        <v>28312</v>
      </c>
      <c r="N448">
        <f t="shared" si="61"/>
        <v>15025</v>
      </c>
    </row>
    <row r="449" spans="1:14" x14ac:dyDescent="0.25">
      <c r="A449" t="s">
        <v>244</v>
      </c>
      <c r="B449" s="143">
        <v>43872</v>
      </c>
      <c r="C449" s="144">
        <v>448</v>
      </c>
      <c r="D449">
        <v>-1</v>
      </c>
      <c r="E449">
        <f t="shared" si="62"/>
        <v>-1</v>
      </c>
      <c r="F449">
        <f t="shared" si="63"/>
        <v>2992</v>
      </c>
      <c r="G449">
        <f t="shared" si="55"/>
        <v>2991</v>
      </c>
      <c r="H449">
        <f t="shared" si="56"/>
        <v>2991</v>
      </c>
      <c r="I449">
        <f t="shared" si="57"/>
        <v>-1</v>
      </c>
      <c r="J449" t="b">
        <f t="shared" si="58"/>
        <v>0</v>
      </c>
      <c r="K449">
        <f t="shared" si="59"/>
        <v>-1</v>
      </c>
      <c r="L449">
        <f t="shared" si="60"/>
        <v>28311</v>
      </c>
      <c r="N449">
        <f t="shared" si="61"/>
        <v>15024</v>
      </c>
    </row>
    <row r="450" spans="1:14" x14ac:dyDescent="0.25">
      <c r="A450" t="s">
        <v>244</v>
      </c>
      <c r="B450" s="143">
        <v>43879</v>
      </c>
      <c r="C450" s="144">
        <v>449</v>
      </c>
      <c r="D450">
        <v>-1</v>
      </c>
      <c r="E450">
        <f t="shared" si="62"/>
        <v>-1</v>
      </c>
      <c r="F450">
        <f t="shared" si="63"/>
        <v>2991</v>
      </c>
      <c r="G450">
        <f t="shared" si="55"/>
        <v>2990</v>
      </c>
      <c r="H450">
        <f t="shared" si="56"/>
        <v>2990</v>
      </c>
      <c r="I450">
        <f t="shared" si="57"/>
        <v>-1</v>
      </c>
      <c r="J450" t="b">
        <f t="shared" si="58"/>
        <v>0</v>
      </c>
      <c r="K450">
        <f t="shared" si="59"/>
        <v>-1</v>
      </c>
      <c r="L450">
        <f t="shared" si="60"/>
        <v>28310</v>
      </c>
      <c r="N450">
        <f t="shared" si="61"/>
        <v>15023</v>
      </c>
    </row>
    <row r="451" spans="1:14" x14ac:dyDescent="0.25">
      <c r="A451" t="s">
        <v>244</v>
      </c>
      <c r="B451" s="143">
        <v>43886</v>
      </c>
      <c r="C451" s="144">
        <v>450</v>
      </c>
      <c r="D451">
        <v>-1</v>
      </c>
      <c r="E451">
        <f t="shared" si="62"/>
        <v>-1</v>
      </c>
      <c r="F451">
        <f t="shared" si="63"/>
        <v>2990</v>
      </c>
      <c r="G451">
        <f t="shared" ref="G451:G514" si="64">D451+G450</f>
        <v>2989</v>
      </c>
      <c r="H451">
        <f t="shared" ref="H451:H514" si="65">IF(D451&gt;10000,D451-F451,G451)</f>
        <v>2989</v>
      </c>
      <c r="I451">
        <f t="shared" ref="I451:I514" si="66">IF(D451&gt;10000,D451-F451,D451)</f>
        <v>-1</v>
      </c>
      <c r="J451" t="b">
        <f t="shared" ref="J451:J514" si="67">IF(D451&gt;0,C451)</f>
        <v>0</v>
      </c>
      <c r="K451">
        <f t="shared" ref="K451:K514" si="68">IF(C451=MIN(J:J),H451,D451)</f>
        <v>-1</v>
      </c>
      <c r="L451">
        <f t="shared" ref="L451:L514" si="69">K451+L450</f>
        <v>28309</v>
      </c>
      <c r="N451">
        <f t="shared" ref="N451:N514" si="70">IF(D451&gt;10000,N450+D451-N450,N450+D451)</f>
        <v>15022</v>
      </c>
    </row>
    <row r="452" spans="1:14" x14ac:dyDescent="0.25">
      <c r="A452" t="s">
        <v>244</v>
      </c>
      <c r="B452" s="143">
        <v>43893</v>
      </c>
      <c r="C452" s="144">
        <v>451</v>
      </c>
      <c r="D452">
        <v>-192</v>
      </c>
      <c r="E452">
        <f t="shared" ref="E452:E515" si="71">D451</f>
        <v>-1</v>
      </c>
      <c r="F452">
        <f t="shared" si="63"/>
        <v>2989</v>
      </c>
      <c r="G452">
        <f t="shared" si="64"/>
        <v>2797</v>
      </c>
      <c r="H452">
        <f t="shared" si="65"/>
        <v>2797</v>
      </c>
      <c r="I452">
        <f t="shared" si="66"/>
        <v>-192</v>
      </c>
      <c r="J452" t="b">
        <f t="shared" si="67"/>
        <v>0</v>
      </c>
      <c r="K452">
        <f t="shared" si="68"/>
        <v>-192</v>
      </c>
      <c r="L452">
        <f t="shared" si="69"/>
        <v>28117</v>
      </c>
      <c r="N452">
        <f t="shared" si="70"/>
        <v>14830</v>
      </c>
    </row>
    <row r="453" spans="1:14" x14ac:dyDescent="0.25">
      <c r="A453" t="s">
        <v>244</v>
      </c>
      <c r="B453" s="143">
        <v>43893</v>
      </c>
      <c r="C453" s="144">
        <v>452</v>
      </c>
      <c r="D453">
        <v>-1</v>
      </c>
      <c r="E453">
        <f t="shared" si="71"/>
        <v>-192</v>
      </c>
      <c r="F453">
        <f t="shared" ref="F453:F516" si="72">E453+F452</f>
        <v>2797</v>
      </c>
      <c r="G453">
        <f t="shared" si="64"/>
        <v>2796</v>
      </c>
      <c r="H453">
        <f t="shared" si="65"/>
        <v>2796</v>
      </c>
      <c r="I453">
        <f t="shared" si="66"/>
        <v>-1</v>
      </c>
      <c r="J453" t="b">
        <f t="shared" si="67"/>
        <v>0</v>
      </c>
      <c r="K453">
        <f t="shared" si="68"/>
        <v>-1</v>
      </c>
      <c r="L453">
        <f t="shared" si="69"/>
        <v>28116</v>
      </c>
      <c r="N453">
        <f t="shared" si="70"/>
        <v>14829</v>
      </c>
    </row>
    <row r="454" spans="1:14" x14ac:dyDescent="0.25">
      <c r="A454" t="s">
        <v>244</v>
      </c>
      <c r="B454" s="143">
        <v>43901</v>
      </c>
      <c r="C454" s="144">
        <v>453</v>
      </c>
      <c r="D454">
        <v>-1</v>
      </c>
      <c r="E454">
        <f t="shared" si="71"/>
        <v>-1</v>
      </c>
      <c r="F454">
        <f t="shared" si="72"/>
        <v>2796</v>
      </c>
      <c r="G454">
        <f t="shared" si="64"/>
        <v>2795</v>
      </c>
      <c r="H454">
        <f t="shared" si="65"/>
        <v>2795</v>
      </c>
      <c r="I454">
        <f t="shared" si="66"/>
        <v>-1</v>
      </c>
      <c r="J454" t="b">
        <f t="shared" si="67"/>
        <v>0</v>
      </c>
      <c r="K454">
        <f t="shared" si="68"/>
        <v>-1</v>
      </c>
      <c r="L454">
        <f t="shared" si="69"/>
        <v>28115</v>
      </c>
      <c r="N454">
        <f t="shared" si="70"/>
        <v>14828</v>
      </c>
    </row>
    <row r="455" spans="1:14" x14ac:dyDescent="0.25">
      <c r="A455" t="s">
        <v>244</v>
      </c>
      <c r="B455" s="143">
        <v>43907</v>
      </c>
      <c r="C455" s="144">
        <v>454</v>
      </c>
      <c r="D455">
        <v>-1</v>
      </c>
      <c r="E455">
        <f t="shared" si="71"/>
        <v>-1</v>
      </c>
      <c r="F455">
        <f t="shared" si="72"/>
        <v>2795</v>
      </c>
      <c r="G455">
        <f t="shared" si="64"/>
        <v>2794</v>
      </c>
      <c r="H455">
        <f t="shared" si="65"/>
        <v>2794</v>
      </c>
      <c r="I455">
        <f t="shared" si="66"/>
        <v>-1</v>
      </c>
      <c r="J455" t="b">
        <f t="shared" si="67"/>
        <v>0</v>
      </c>
      <c r="K455">
        <f t="shared" si="68"/>
        <v>-1</v>
      </c>
      <c r="L455">
        <f t="shared" si="69"/>
        <v>28114</v>
      </c>
      <c r="N455">
        <f t="shared" si="70"/>
        <v>14827</v>
      </c>
    </row>
    <row r="456" spans="1:14" x14ac:dyDescent="0.25">
      <c r="A456" t="s">
        <v>244</v>
      </c>
      <c r="B456" s="143">
        <v>43914</v>
      </c>
      <c r="C456" s="144">
        <v>455</v>
      </c>
      <c r="D456">
        <v>-1</v>
      </c>
      <c r="E456">
        <f t="shared" si="71"/>
        <v>-1</v>
      </c>
      <c r="F456">
        <f t="shared" si="72"/>
        <v>2794</v>
      </c>
      <c r="G456">
        <f t="shared" si="64"/>
        <v>2793</v>
      </c>
      <c r="H456">
        <f t="shared" si="65"/>
        <v>2793</v>
      </c>
      <c r="I456">
        <f t="shared" si="66"/>
        <v>-1</v>
      </c>
      <c r="J456" t="b">
        <f t="shared" si="67"/>
        <v>0</v>
      </c>
      <c r="K456">
        <f t="shared" si="68"/>
        <v>-1</v>
      </c>
      <c r="L456">
        <f t="shared" si="69"/>
        <v>28113</v>
      </c>
      <c r="N456">
        <f t="shared" si="70"/>
        <v>14826</v>
      </c>
    </row>
    <row r="457" spans="1:14" x14ac:dyDescent="0.25">
      <c r="A457" t="s">
        <v>244</v>
      </c>
      <c r="B457" s="143">
        <v>43922</v>
      </c>
      <c r="C457" s="144">
        <v>456</v>
      </c>
      <c r="D457">
        <v>-1</v>
      </c>
      <c r="E457">
        <f t="shared" si="71"/>
        <v>-1</v>
      </c>
      <c r="F457">
        <f t="shared" si="72"/>
        <v>2793</v>
      </c>
      <c r="G457">
        <f t="shared" si="64"/>
        <v>2792</v>
      </c>
      <c r="H457">
        <f t="shared" si="65"/>
        <v>2792</v>
      </c>
      <c r="I457">
        <f t="shared" si="66"/>
        <v>-1</v>
      </c>
      <c r="J457" t="b">
        <f t="shared" si="67"/>
        <v>0</v>
      </c>
      <c r="K457">
        <f t="shared" si="68"/>
        <v>-1</v>
      </c>
      <c r="L457">
        <f t="shared" si="69"/>
        <v>28112</v>
      </c>
      <c r="N457">
        <f t="shared" si="70"/>
        <v>14825</v>
      </c>
    </row>
    <row r="458" spans="1:14" x14ac:dyDescent="0.25">
      <c r="A458" t="s">
        <v>244</v>
      </c>
      <c r="B458" s="143">
        <v>43923</v>
      </c>
      <c r="C458" s="144">
        <v>457</v>
      </c>
      <c r="D458">
        <v>-492</v>
      </c>
      <c r="E458">
        <f t="shared" si="71"/>
        <v>-1</v>
      </c>
      <c r="F458">
        <f t="shared" si="72"/>
        <v>2792</v>
      </c>
      <c r="G458">
        <f t="shared" si="64"/>
        <v>2300</v>
      </c>
      <c r="H458">
        <f t="shared" si="65"/>
        <v>2300</v>
      </c>
      <c r="I458">
        <f t="shared" si="66"/>
        <v>-492</v>
      </c>
      <c r="J458" t="b">
        <f t="shared" si="67"/>
        <v>0</v>
      </c>
      <c r="K458">
        <f t="shared" si="68"/>
        <v>-492</v>
      </c>
      <c r="L458">
        <f t="shared" si="69"/>
        <v>27620</v>
      </c>
      <c r="N458">
        <f t="shared" si="70"/>
        <v>14333</v>
      </c>
    </row>
    <row r="459" spans="1:14" x14ac:dyDescent="0.25">
      <c r="A459" t="s">
        <v>244</v>
      </c>
      <c r="B459" s="143">
        <v>43928</v>
      </c>
      <c r="C459" s="144">
        <v>458</v>
      </c>
      <c r="D459">
        <v>-1</v>
      </c>
      <c r="E459">
        <f t="shared" si="71"/>
        <v>-492</v>
      </c>
      <c r="F459">
        <f t="shared" si="72"/>
        <v>2300</v>
      </c>
      <c r="G459">
        <f t="shared" si="64"/>
        <v>2299</v>
      </c>
      <c r="H459">
        <f t="shared" si="65"/>
        <v>2299</v>
      </c>
      <c r="I459">
        <f t="shared" si="66"/>
        <v>-1</v>
      </c>
      <c r="J459" t="b">
        <f t="shared" si="67"/>
        <v>0</v>
      </c>
      <c r="K459">
        <f t="shared" si="68"/>
        <v>-1</v>
      </c>
      <c r="L459">
        <f t="shared" si="69"/>
        <v>27619</v>
      </c>
      <c r="N459">
        <f t="shared" si="70"/>
        <v>14332</v>
      </c>
    </row>
    <row r="460" spans="1:14" x14ac:dyDescent="0.25">
      <c r="A460" t="s">
        <v>244</v>
      </c>
      <c r="B460" s="143">
        <v>43935</v>
      </c>
      <c r="C460" s="144">
        <v>459</v>
      </c>
      <c r="D460">
        <v>-1</v>
      </c>
      <c r="E460">
        <f t="shared" si="71"/>
        <v>-1</v>
      </c>
      <c r="F460">
        <f t="shared" si="72"/>
        <v>2299</v>
      </c>
      <c r="G460">
        <f t="shared" si="64"/>
        <v>2298</v>
      </c>
      <c r="H460">
        <f t="shared" si="65"/>
        <v>2298</v>
      </c>
      <c r="I460">
        <f t="shared" si="66"/>
        <v>-1</v>
      </c>
      <c r="J460" t="b">
        <f t="shared" si="67"/>
        <v>0</v>
      </c>
      <c r="K460">
        <f t="shared" si="68"/>
        <v>-1</v>
      </c>
      <c r="L460">
        <f t="shared" si="69"/>
        <v>27618</v>
      </c>
      <c r="N460">
        <f t="shared" si="70"/>
        <v>14331</v>
      </c>
    </row>
    <row r="461" spans="1:14" x14ac:dyDescent="0.25">
      <c r="A461" t="s">
        <v>244</v>
      </c>
      <c r="B461" s="143">
        <v>43942</v>
      </c>
      <c r="C461" s="144">
        <v>460</v>
      </c>
      <c r="D461">
        <v>-1</v>
      </c>
      <c r="E461">
        <f t="shared" si="71"/>
        <v>-1</v>
      </c>
      <c r="F461">
        <f t="shared" si="72"/>
        <v>2298</v>
      </c>
      <c r="G461">
        <f t="shared" si="64"/>
        <v>2297</v>
      </c>
      <c r="H461">
        <f t="shared" si="65"/>
        <v>2297</v>
      </c>
      <c r="I461">
        <f t="shared" si="66"/>
        <v>-1</v>
      </c>
      <c r="J461" t="b">
        <f t="shared" si="67"/>
        <v>0</v>
      </c>
      <c r="K461">
        <f t="shared" si="68"/>
        <v>-1</v>
      </c>
      <c r="L461">
        <f t="shared" si="69"/>
        <v>27617</v>
      </c>
      <c r="N461">
        <f t="shared" si="70"/>
        <v>14330</v>
      </c>
    </row>
    <row r="462" spans="1:14" x14ac:dyDescent="0.25">
      <c r="A462" t="s">
        <v>244</v>
      </c>
      <c r="B462" s="143">
        <v>43949</v>
      </c>
      <c r="C462" s="144">
        <v>461</v>
      </c>
      <c r="D462">
        <v>-1</v>
      </c>
      <c r="E462">
        <f t="shared" si="71"/>
        <v>-1</v>
      </c>
      <c r="F462">
        <f t="shared" si="72"/>
        <v>2297</v>
      </c>
      <c r="G462">
        <f t="shared" si="64"/>
        <v>2296</v>
      </c>
      <c r="H462">
        <f t="shared" si="65"/>
        <v>2296</v>
      </c>
      <c r="I462">
        <f t="shared" si="66"/>
        <v>-1</v>
      </c>
      <c r="J462" t="b">
        <f t="shared" si="67"/>
        <v>0</v>
      </c>
      <c r="K462">
        <f t="shared" si="68"/>
        <v>-1</v>
      </c>
      <c r="L462">
        <f t="shared" si="69"/>
        <v>27616</v>
      </c>
      <c r="N462">
        <f t="shared" si="70"/>
        <v>14329</v>
      </c>
    </row>
    <row r="463" spans="1:14" x14ac:dyDescent="0.25">
      <c r="A463" t="s">
        <v>244</v>
      </c>
      <c r="B463" s="143">
        <v>43957</v>
      </c>
      <c r="C463" s="144">
        <v>462</v>
      </c>
      <c r="D463">
        <v>-1</v>
      </c>
      <c r="E463">
        <f t="shared" si="71"/>
        <v>-1</v>
      </c>
      <c r="F463">
        <f t="shared" si="72"/>
        <v>2296</v>
      </c>
      <c r="G463">
        <f t="shared" si="64"/>
        <v>2295</v>
      </c>
      <c r="H463">
        <f t="shared" si="65"/>
        <v>2295</v>
      </c>
      <c r="I463">
        <f t="shared" si="66"/>
        <v>-1</v>
      </c>
      <c r="J463" t="b">
        <f t="shared" si="67"/>
        <v>0</v>
      </c>
      <c r="K463">
        <f t="shared" si="68"/>
        <v>-1</v>
      </c>
      <c r="L463">
        <f t="shared" si="69"/>
        <v>27615</v>
      </c>
      <c r="N463">
        <f t="shared" si="70"/>
        <v>14328</v>
      </c>
    </row>
    <row r="464" spans="1:14" x14ac:dyDescent="0.25">
      <c r="A464" t="s">
        <v>244</v>
      </c>
      <c r="B464" s="143">
        <v>43958</v>
      </c>
      <c r="C464" s="144">
        <v>463</v>
      </c>
      <c r="D464">
        <v>-131</v>
      </c>
      <c r="E464">
        <f t="shared" si="71"/>
        <v>-1</v>
      </c>
      <c r="F464">
        <f t="shared" si="72"/>
        <v>2295</v>
      </c>
      <c r="G464">
        <f t="shared" si="64"/>
        <v>2164</v>
      </c>
      <c r="H464">
        <f t="shared" si="65"/>
        <v>2164</v>
      </c>
      <c r="I464">
        <f t="shared" si="66"/>
        <v>-131</v>
      </c>
      <c r="J464" t="b">
        <f t="shared" si="67"/>
        <v>0</v>
      </c>
      <c r="K464">
        <f t="shared" si="68"/>
        <v>-131</v>
      </c>
      <c r="L464">
        <f t="shared" si="69"/>
        <v>27484</v>
      </c>
      <c r="N464">
        <f t="shared" si="70"/>
        <v>14197</v>
      </c>
    </row>
    <row r="465" spans="1:14" x14ac:dyDescent="0.25">
      <c r="A465" t="s">
        <v>244</v>
      </c>
      <c r="B465" s="143">
        <v>43964</v>
      </c>
      <c r="C465" s="144">
        <v>464</v>
      </c>
      <c r="D465">
        <v>-1</v>
      </c>
      <c r="E465">
        <f t="shared" si="71"/>
        <v>-131</v>
      </c>
      <c r="F465">
        <f t="shared" si="72"/>
        <v>2164</v>
      </c>
      <c r="G465">
        <f t="shared" si="64"/>
        <v>2163</v>
      </c>
      <c r="H465">
        <f t="shared" si="65"/>
        <v>2163</v>
      </c>
      <c r="I465">
        <f t="shared" si="66"/>
        <v>-1</v>
      </c>
      <c r="J465" t="b">
        <f t="shared" si="67"/>
        <v>0</v>
      </c>
      <c r="K465">
        <f t="shared" si="68"/>
        <v>-1</v>
      </c>
      <c r="L465">
        <f t="shared" si="69"/>
        <v>27483</v>
      </c>
      <c r="N465">
        <f t="shared" si="70"/>
        <v>14196</v>
      </c>
    </row>
    <row r="466" spans="1:14" x14ac:dyDescent="0.25">
      <c r="A466" t="s">
        <v>244</v>
      </c>
      <c r="B466" s="143">
        <v>43970</v>
      </c>
      <c r="C466" s="144">
        <v>465</v>
      </c>
      <c r="D466">
        <v>-1</v>
      </c>
      <c r="E466">
        <f t="shared" si="71"/>
        <v>-1</v>
      </c>
      <c r="F466">
        <f t="shared" si="72"/>
        <v>2163</v>
      </c>
      <c r="G466">
        <f t="shared" si="64"/>
        <v>2162</v>
      </c>
      <c r="H466">
        <f t="shared" si="65"/>
        <v>2162</v>
      </c>
      <c r="I466">
        <f t="shared" si="66"/>
        <v>-1</v>
      </c>
      <c r="J466" t="b">
        <f t="shared" si="67"/>
        <v>0</v>
      </c>
      <c r="K466">
        <f t="shared" si="68"/>
        <v>-1</v>
      </c>
      <c r="L466">
        <f t="shared" si="69"/>
        <v>27482</v>
      </c>
      <c r="N466">
        <f t="shared" si="70"/>
        <v>14195</v>
      </c>
    </row>
    <row r="467" spans="1:14" x14ac:dyDescent="0.25">
      <c r="A467" t="s">
        <v>244</v>
      </c>
      <c r="B467" s="143">
        <v>43977</v>
      </c>
      <c r="C467" s="144">
        <v>466</v>
      </c>
      <c r="D467">
        <v>-1</v>
      </c>
      <c r="E467">
        <f t="shared" si="71"/>
        <v>-1</v>
      </c>
      <c r="F467">
        <f t="shared" si="72"/>
        <v>2162</v>
      </c>
      <c r="G467">
        <f t="shared" si="64"/>
        <v>2161</v>
      </c>
      <c r="H467">
        <f t="shared" si="65"/>
        <v>2161</v>
      </c>
      <c r="I467">
        <f t="shared" si="66"/>
        <v>-1</v>
      </c>
      <c r="J467" t="b">
        <f t="shared" si="67"/>
        <v>0</v>
      </c>
      <c r="K467">
        <f t="shared" si="68"/>
        <v>-1</v>
      </c>
      <c r="L467">
        <f t="shared" si="69"/>
        <v>27481</v>
      </c>
      <c r="N467">
        <f t="shared" si="70"/>
        <v>14194</v>
      </c>
    </row>
    <row r="468" spans="1:14" x14ac:dyDescent="0.25">
      <c r="A468" t="s">
        <v>244</v>
      </c>
      <c r="B468" s="143">
        <v>43984</v>
      </c>
      <c r="C468" s="144">
        <v>467</v>
      </c>
      <c r="D468">
        <v>-1</v>
      </c>
      <c r="E468">
        <f t="shared" si="71"/>
        <v>-1</v>
      </c>
      <c r="F468">
        <f t="shared" si="72"/>
        <v>2161</v>
      </c>
      <c r="G468">
        <f t="shared" si="64"/>
        <v>2160</v>
      </c>
      <c r="H468">
        <f t="shared" si="65"/>
        <v>2160</v>
      </c>
      <c r="I468">
        <f t="shared" si="66"/>
        <v>-1</v>
      </c>
      <c r="J468" t="b">
        <f t="shared" si="67"/>
        <v>0</v>
      </c>
      <c r="K468">
        <f t="shared" si="68"/>
        <v>-1</v>
      </c>
      <c r="L468">
        <f t="shared" si="69"/>
        <v>27480</v>
      </c>
      <c r="N468">
        <f t="shared" si="70"/>
        <v>14193</v>
      </c>
    </row>
    <row r="469" spans="1:14" x14ac:dyDescent="0.25">
      <c r="A469" t="s">
        <v>244</v>
      </c>
      <c r="B469" s="143">
        <v>43984</v>
      </c>
      <c r="C469" s="144">
        <v>468</v>
      </c>
      <c r="D469">
        <v>-180</v>
      </c>
      <c r="E469">
        <f t="shared" si="71"/>
        <v>-1</v>
      </c>
      <c r="F469">
        <f t="shared" si="72"/>
        <v>2160</v>
      </c>
      <c r="G469">
        <f t="shared" si="64"/>
        <v>1980</v>
      </c>
      <c r="H469">
        <f t="shared" si="65"/>
        <v>1980</v>
      </c>
      <c r="I469">
        <f t="shared" si="66"/>
        <v>-180</v>
      </c>
      <c r="J469" t="b">
        <f t="shared" si="67"/>
        <v>0</v>
      </c>
      <c r="K469">
        <f t="shared" si="68"/>
        <v>-180</v>
      </c>
      <c r="L469">
        <f t="shared" si="69"/>
        <v>27300</v>
      </c>
      <c r="N469">
        <f t="shared" si="70"/>
        <v>14013</v>
      </c>
    </row>
    <row r="470" spans="1:14" x14ac:dyDescent="0.25">
      <c r="A470" t="s">
        <v>244</v>
      </c>
      <c r="B470" s="143">
        <v>43991</v>
      </c>
      <c r="C470" s="144">
        <v>469</v>
      </c>
      <c r="D470">
        <v>-1</v>
      </c>
      <c r="E470">
        <f t="shared" si="71"/>
        <v>-180</v>
      </c>
      <c r="F470">
        <f t="shared" si="72"/>
        <v>1980</v>
      </c>
      <c r="G470">
        <f t="shared" si="64"/>
        <v>1979</v>
      </c>
      <c r="H470">
        <f t="shared" si="65"/>
        <v>1979</v>
      </c>
      <c r="I470">
        <f t="shared" si="66"/>
        <v>-1</v>
      </c>
      <c r="J470" t="b">
        <f t="shared" si="67"/>
        <v>0</v>
      </c>
      <c r="K470">
        <f t="shared" si="68"/>
        <v>-1</v>
      </c>
      <c r="L470">
        <f t="shared" si="69"/>
        <v>27299</v>
      </c>
      <c r="N470">
        <f t="shared" si="70"/>
        <v>14012</v>
      </c>
    </row>
    <row r="471" spans="1:14" x14ac:dyDescent="0.25">
      <c r="A471" t="s">
        <v>244</v>
      </c>
      <c r="B471" s="143">
        <v>43998</v>
      </c>
      <c r="C471" s="144">
        <v>470</v>
      </c>
      <c r="D471">
        <v>-1</v>
      </c>
      <c r="E471">
        <f t="shared" si="71"/>
        <v>-1</v>
      </c>
      <c r="F471">
        <f t="shared" si="72"/>
        <v>1979</v>
      </c>
      <c r="G471">
        <f t="shared" si="64"/>
        <v>1978</v>
      </c>
      <c r="H471">
        <f t="shared" si="65"/>
        <v>1978</v>
      </c>
      <c r="I471">
        <f t="shared" si="66"/>
        <v>-1</v>
      </c>
      <c r="J471" t="b">
        <f t="shared" si="67"/>
        <v>0</v>
      </c>
      <c r="K471">
        <f t="shared" si="68"/>
        <v>-1</v>
      </c>
      <c r="L471">
        <f t="shared" si="69"/>
        <v>27298</v>
      </c>
      <c r="N471">
        <f t="shared" si="70"/>
        <v>14011</v>
      </c>
    </row>
    <row r="472" spans="1:14" x14ac:dyDescent="0.25">
      <c r="A472" t="s">
        <v>244</v>
      </c>
      <c r="B472" s="143">
        <v>44005</v>
      </c>
      <c r="C472" s="144">
        <v>471</v>
      </c>
      <c r="D472">
        <v>-1</v>
      </c>
      <c r="E472">
        <f t="shared" si="71"/>
        <v>-1</v>
      </c>
      <c r="F472">
        <f t="shared" si="72"/>
        <v>1978</v>
      </c>
      <c r="G472">
        <f t="shared" si="64"/>
        <v>1977</v>
      </c>
      <c r="H472">
        <f t="shared" si="65"/>
        <v>1977</v>
      </c>
      <c r="I472">
        <f t="shared" si="66"/>
        <v>-1</v>
      </c>
      <c r="J472" t="b">
        <f t="shared" si="67"/>
        <v>0</v>
      </c>
      <c r="K472">
        <f t="shared" si="68"/>
        <v>-1</v>
      </c>
      <c r="L472">
        <f t="shared" si="69"/>
        <v>27297</v>
      </c>
      <c r="N472">
        <f t="shared" si="70"/>
        <v>14010</v>
      </c>
    </row>
    <row r="473" spans="1:14" x14ac:dyDescent="0.25">
      <c r="A473" t="s">
        <v>244</v>
      </c>
      <c r="B473" s="143">
        <v>44012</v>
      </c>
      <c r="C473" s="144">
        <v>472</v>
      </c>
      <c r="D473">
        <v>-1</v>
      </c>
      <c r="E473">
        <f t="shared" si="71"/>
        <v>-1</v>
      </c>
      <c r="F473">
        <f t="shared" si="72"/>
        <v>1977</v>
      </c>
      <c r="G473">
        <f t="shared" si="64"/>
        <v>1976</v>
      </c>
      <c r="H473">
        <f t="shared" si="65"/>
        <v>1976</v>
      </c>
      <c r="I473">
        <f t="shared" si="66"/>
        <v>-1</v>
      </c>
      <c r="J473" t="b">
        <f t="shared" si="67"/>
        <v>0</v>
      </c>
      <c r="K473">
        <f t="shared" si="68"/>
        <v>-1</v>
      </c>
      <c r="L473">
        <f t="shared" si="69"/>
        <v>27296</v>
      </c>
      <c r="N473">
        <f t="shared" si="70"/>
        <v>14009</v>
      </c>
    </row>
    <row r="474" spans="1:14" x14ac:dyDescent="0.25">
      <c r="A474" t="s">
        <v>244</v>
      </c>
      <c r="B474" s="143">
        <v>44014</v>
      </c>
      <c r="C474" s="144">
        <v>473</v>
      </c>
      <c r="D474">
        <v>-277</v>
      </c>
      <c r="E474">
        <f t="shared" si="71"/>
        <v>-1</v>
      </c>
      <c r="F474">
        <f t="shared" si="72"/>
        <v>1976</v>
      </c>
      <c r="G474">
        <f t="shared" si="64"/>
        <v>1699</v>
      </c>
      <c r="H474">
        <f t="shared" si="65"/>
        <v>1699</v>
      </c>
      <c r="I474">
        <f t="shared" si="66"/>
        <v>-277</v>
      </c>
      <c r="J474" t="b">
        <f t="shared" si="67"/>
        <v>0</v>
      </c>
      <c r="K474">
        <f t="shared" si="68"/>
        <v>-277</v>
      </c>
      <c r="L474">
        <f t="shared" si="69"/>
        <v>27019</v>
      </c>
      <c r="N474">
        <f t="shared" si="70"/>
        <v>13732</v>
      </c>
    </row>
    <row r="475" spans="1:14" x14ac:dyDescent="0.25">
      <c r="A475" t="s">
        <v>244</v>
      </c>
      <c r="B475" s="143">
        <v>44019</v>
      </c>
      <c r="C475" s="144">
        <v>474</v>
      </c>
      <c r="D475">
        <v>-1</v>
      </c>
      <c r="E475">
        <f t="shared" si="71"/>
        <v>-277</v>
      </c>
      <c r="F475">
        <f t="shared" si="72"/>
        <v>1699</v>
      </c>
      <c r="G475">
        <f t="shared" si="64"/>
        <v>1698</v>
      </c>
      <c r="H475">
        <f t="shared" si="65"/>
        <v>1698</v>
      </c>
      <c r="I475">
        <f t="shared" si="66"/>
        <v>-1</v>
      </c>
      <c r="J475" t="b">
        <f t="shared" si="67"/>
        <v>0</v>
      </c>
      <c r="K475">
        <f t="shared" si="68"/>
        <v>-1</v>
      </c>
      <c r="L475">
        <f t="shared" si="69"/>
        <v>27018</v>
      </c>
      <c r="N475">
        <f t="shared" si="70"/>
        <v>13731</v>
      </c>
    </row>
    <row r="476" spans="1:14" x14ac:dyDescent="0.25">
      <c r="A476" t="s">
        <v>244</v>
      </c>
      <c r="B476" s="143">
        <v>44026</v>
      </c>
      <c r="C476" s="144">
        <v>475</v>
      </c>
      <c r="D476">
        <v>-1</v>
      </c>
      <c r="E476">
        <f t="shared" si="71"/>
        <v>-1</v>
      </c>
      <c r="F476">
        <f t="shared" si="72"/>
        <v>1698</v>
      </c>
      <c r="G476">
        <f t="shared" si="64"/>
        <v>1697</v>
      </c>
      <c r="H476">
        <f t="shared" si="65"/>
        <v>1697</v>
      </c>
      <c r="I476">
        <f t="shared" si="66"/>
        <v>-1</v>
      </c>
      <c r="J476" t="b">
        <f t="shared" si="67"/>
        <v>0</v>
      </c>
      <c r="K476">
        <f t="shared" si="68"/>
        <v>-1</v>
      </c>
      <c r="L476">
        <f t="shared" si="69"/>
        <v>27017</v>
      </c>
      <c r="N476">
        <f t="shared" si="70"/>
        <v>13730</v>
      </c>
    </row>
    <row r="477" spans="1:14" x14ac:dyDescent="0.25">
      <c r="A477" t="s">
        <v>244</v>
      </c>
      <c r="B477" s="143">
        <v>44033</v>
      </c>
      <c r="C477" s="144">
        <v>476</v>
      </c>
      <c r="D477">
        <v>-1</v>
      </c>
      <c r="E477">
        <f t="shared" si="71"/>
        <v>-1</v>
      </c>
      <c r="F477">
        <f t="shared" si="72"/>
        <v>1697</v>
      </c>
      <c r="G477">
        <f t="shared" si="64"/>
        <v>1696</v>
      </c>
      <c r="H477">
        <f t="shared" si="65"/>
        <v>1696</v>
      </c>
      <c r="I477">
        <f t="shared" si="66"/>
        <v>-1</v>
      </c>
      <c r="J477" t="b">
        <f t="shared" si="67"/>
        <v>0</v>
      </c>
      <c r="K477">
        <f t="shared" si="68"/>
        <v>-1</v>
      </c>
      <c r="L477">
        <f t="shared" si="69"/>
        <v>27016</v>
      </c>
      <c r="N477">
        <f t="shared" si="70"/>
        <v>13729</v>
      </c>
    </row>
    <row r="478" spans="1:14" x14ac:dyDescent="0.25">
      <c r="A478" t="s">
        <v>244</v>
      </c>
      <c r="B478" s="143">
        <v>44039</v>
      </c>
      <c r="C478" s="144">
        <v>477</v>
      </c>
      <c r="D478">
        <v>-1</v>
      </c>
      <c r="E478">
        <f t="shared" si="71"/>
        <v>-1</v>
      </c>
      <c r="F478">
        <f t="shared" si="72"/>
        <v>1696</v>
      </c>
      <c r="G478">
        <f t="shared" si="64"/>
        <v>1695</v>
      </c>
      <c r="H478">
        <f t="shared" si="65"/>
        <v>1695</v>
      </c>
      <c r="I478">
        <f t="shared" si="66"/>
        <v>-1</v>
      </c>
      <c r="J478" t="b">
        <f t="shared" si="67"/>
        <v>0</v>
      </c>
      <c r="K478">
        <f t="shared" si="68"/>
        <v>-1</v>
      </c>
      <c r="L478">
        <f t="shared" si="69"/>
        <v>27015</v>
      </c>
      <c r="N478">
        <f t="shared" si="70"/>
        <v>13728</v>
      </c>
    </row>
    <row r="479" spans="1:14" x14ac:dyDescent="0.25">
      <c r="A479" t="s">
        <v>244</v>
      </c>
      <c r="B479" s="143">
        <v>44047</v>
      </c>
      <c r="C479" s="144">
        <v>478</v>
      </c>
      <c r="D479">
        <v>-1</v>
      </c>
      <c r="E479">
        <f t="shared" si="71"/>
        <v>-1</v>
      </c>
      <c r="F479">
        <f t="shared" si="72"/>
        <v>1695</v>
      </c>
      <c r="G479">
        <f t="shared" si="64"/>
        <v>1694</v>
      </c>
      <c r="H479">
        <f t="shared" si="65"/>
        <v>1694</v>
      </c>
      <c r="I479">
        <f t="shared" si="66"/>
        <v>-1</v>
      </c>
      <c r="J479" t="b">
        <f t="shared" si="67"/>
        <v>0</v>
      </c>
      <c r="K479">
        <f t="shared" si="68"/>
        <v>-1</v>
      </c>
      <c r="L479">
        <f t="shared" si="69"/>
        <v>27014</v>
      </c>
      <c r="N479">
        <f t="shared" si="70"/>
        <v>13727</v>
      </c>
    </row>
    <row r="480" spans="1:14" x14ac:dyDescent="0.25">
      <c r="A480" t="s">
        <v>244</v>
      </c>
      <c r="B480" s="143">
        <v>44054</v>
      </c>
      <c r="C480" s="144">
        <v>479</v>
      </c>
      <c r="D480">
        <v>-75</v>
      </c>
      <c r="E480">
        <f t="shared" si="71"/>
        <v>-1</v>
      </c>
      <c r="F480">
        <f t="shared" si="72"/>
        <v>1694</v>
      </c>
      <c r="G480">
        <f t="shared" si="64"/>
        <v>1619</v>
      </c>
      <c r="H480">
        <f t="shared" si="65"/>
        <v>1619</v>
      </c>
      <c r="I480">
        <f t="shared" si="66"/>
        <v>-75</v>
      </c>
      <c r="J480" t="b">
        <f t="shared" si="67"/>
        <v>0</v>
      </c>
      <c r="K480">
        <f t="shared" si="68"/>
        <v>-75</v>
      </c>
      <c r="L480">
        <f t="shared" si="69"/>
        <v>26939</v>
      </c>
      <c r="N480">
        <f t="shared" si="70"/>
        <v>13652</v>
      </c>
    </row>
    <row r="481" spans="1:14" x14ac:dyDescent="0.25">
      <c r="A481" t="s">
        <v>244</v>
      </c>
      <c r="B481" s="143">
        <v>44061</v>
      </c>
      <c r="C481" s="144">
        <v>480</v>
      </c>
      <c r="D481">
        <v>-1</v>
      </c>
      <c r="E481">
        <f t="shared" si="71"/>
        <v>-75</v>
      </c>
      <c r="F481">
        <f t="shared" si="72"/>
        <v>1619</v>
      </c>
      <c r="G481">
        <f t="shared" si="64"/>
        <v>1618</v>
      </c>
      <c r="H481">
        <f t="shared" si="65"/>
        <v>1618</v>
      </c>
      <c r="I481">
        <f t="shared" si="66"/>
        <v>-1</v>
      </c>
      <c r="J481" t="b">
        <f t="shared" si="67"/>
        <v>0</v>
      </c>
      <c r="K481">
        <f t="shared" si="68"/>
        <v>-1</v>
      </c>
      <c r="L481">
        <f t="shared" si="69"/>
        <v>26938</v>
      </c>
      <c r="N481">
        <f t="shared" si="70"/>
        <v>13651</v>
      </c>
    </row>
    <row r="482" spans="1:14" x14ac:dyDescent="0.25">
      <c r="A482" t="s">
        <v>244</v>
      </c>
      <c r="B482" s="143">
        <v>44061</v>
      </c>
      <c r="C482" s="144">
        <v>481</v>
      </c>
      <c r="D482">
        <v>-110</v>
      </c>
      <c r="E482">
        <f t="shared" si="71"/>
        <v>-1</v>
      </c>
      <c r="F482">
        <f t="shared" si="72"/>
        <v>1618</v>
      </c>
      <c r="G482">
        <f t="shared" si="64"/>
        <v>1508</v>
      </c>
      <c r="H482">
        <f t="shared" si="65"/>
        <v>1508</v>
      </c>
      <c r="I482">
        <f t="shared" si="66"/>
        <v>-110</v>
      </c>
      <c r="J482" t="b">
        <f t="shared" si="67"/>
        <v>0</v>
      </c>
      <c r="K482">
        <f t="shared" si="68"/>
        <v>-110</v>
      </c>
      <c r="L482">
        <f t="shared" si="69"/>
        <v>26828</v>
      </c>
      <c r="N482">
        <f t="shared" si="70"/>
        <v>13541</v>
      </c>
    </row>
    <row r="483" spans="1:14" x14ac:dyDescent="0.25">
      <c r="A483" t="s">
        <v>244</v>
      </c>
      <c r="B483" s="143">
        <v>44067</v>
      </c>
      <c r="C483" s="144">
        <v>482</v>
      </c>
      <c r="D483">
        <v>-1</v>
      </c>
      <c r="E483">
        <f t="shared" si="71"/>
        <v>-110</v>
      </c>
      <c r="F483">
        <f t="shared" si="72"/>
        <v>1508</v>
      </c>
      <c r="G483">
        <f t="shared" si="64"/>
        <v>1507</v>
      </c>
      <c r="H483">
        <f t="shared" si="65"/>
        <v>1507</v>
      </c>
      <c r="I483">
        <f t="shared" si="66"/>
        <v>-1</v>
      </c>
      <c r="J483" t="b">
        <f t="shared" si="67"/>
        <v>0</v>
      </c>
      <c r="K483">
        <f t="shared" si="68"/>
        <v>-1</v>
      </c>
      <c r="L483">
        <f t="shared" si="69"/>
        <v>26827</v>
      </c>
      <c r="N483">
        <f t="shared" si="70"/>
        <v>13540</v>
      </c>
    </row>
    <row r="484" spans="1:14" x14ac:dyDescent="0.25">
      <c r="A484" t="s">
        <v>244</v>
      </c>
      <c r="B484" s="143">
        <v>44068</v>
      </c>
      <c r="C484" s="144">
        <v>483</v>
      </c>
      <c r="D484">
        <v>-71</v>
      </c>
      <c r="E484">
        <f t="shared" si="71"/>
        <v>-1</v>
      </c>
      <c r="F484">
        <f t="shared" si="72"/>
        <v>1507</v>
      </c>
      <c r="G484">
        <f t="shared" si="64"/>
        <v>1436</v>
      </c>
      <c r="H484">
        <f t="shared" si="65"/>
        <v>1436</v>
      </c>
      <c r="I484">
        <f t="shared" si="66"/>
        <v>-71</v>
      </c>
      <c r="J484" t="b">
        <f t="shared" si="67"/>
        <v>0</v>
      </c>
      <c r="K484">
        <f t="shared" si="68"/>
        <v>-71</v>
      </c>
      <c r="L484">
        <f t="shared" si="69"/>
        <v>26756</v>
      </c>
      <c r="N484">
        <f t="shared" si="70"/>
        <v>13469</v>
      </c>
    </row>
    <row r="485" spans="1:14" x14ac:dyDescent="0.25">
      <c r="A485" t="s">
        <v>244</v>
      </c>
      <c r="B485" s="143">
        <v>44074</v>
      </c>
      <c r="C485" s="144">
        <v>484</v>
      </c>
      <c r="D485">
        <v>-70</v>
      </c>
      <c r="E485">
        <f t="shared" si="71"/>
        <v>-71</v>
      </c>
      <c r="F485">
        <f t="shared" si="72"/>
        <v>1436</v>
      </c>
      <c r="G485">
        <f t="shared" si="64"/>
        <v>1366</v>
      </c>
      <c r="H485">
        <f t="shared" si="65"/>
        <v>1366</v>
      </c>
      <c r="I485">
        <f t="shared" si="66"/>
        <v>-70</v>
      </c>
      <c r="J485" t="b">
        <f t="shared" si="67"/>
        <v>0</v>
      </c>
      <c r="K485">
        <f t="shared" si="68"/>
        <v>-70</v>
      </c>
      <c r="L485">
        <f t="shared" si="69"/>
        <v>26686</v>
      </c>
      <c r="N485">
        <f t="shared" si="70"/>
        <v>13399</v>
      </c>
    </row>
    <row r="486" spans="1:14" x14ac:dyDescent="0.25">
      <c r="A486" t="s">
        <v>244</v>
      </c>
      <c r="B486" s="143">
        <v>44075</v>
      </c>
      <c r="C486" s="144">
        <v>485</v>
      </c>
      <c r="D486">
        <v>-1</v>
      </c>
      <c r="E486">
        <f t="shared" si="71"/>
        <v>-70</v>
      </c>
      <c r="F486">
        <f t="shared" si="72"/>
        <v>1366</v>
      </c>
      <c r="G486">
        <f t="shared" si="64"/>
        <v>1365</v>
      </c>
      <c r="H486">
        <f t="shared" si="65"/>
        <v>1365</v>
      </c>
      <c r="I486">
        <f t="shared" si="66"/>
        <v>-1</v>
      </c>
      <c r="J486" t="b">
        <f t="shared" si="67"/>
        <v>0</v>
      </c>
      <c r="K486">
        <f t="shared" si="68"/>
        <v>-1</v>
      </c>
      <c r="L486">
        <f t="shared" si="69"/>
        <v>26685</v>
      </c>
      <c r="N486">
        <f t="shared" si="70"/>
        <v>13398</v>
      </c>
    </row>
    <row r="487" spans="1:14" x14ac:dyDescent="0.25">
      <c r="A487" t="s">
        <v>244</v>
      </c>
      <c r="B487" s="143">
        <v>44081</v>
      </c>
      <c r="C487" s="144">
        <v>486</v>
      </c>
      <c r="D487">
        <v>-1</v>
      </c>
      <c r="E487">
        <f t="shared" si="71"/>
        <v>-1</v>
      </c>
      <c r="F487">
        <f t="shared" si="72"/>
        <v>1365</v>
      </c>
      <c r="G487">
        <f t="shared" si="64"/>
        <v>1364</v>
      </c>
      <c r="H487">
        <f t="shared" si="65"/>
        <v>1364</v>
      </c>
      <c r="I487">
        <f t="shared" si="66"/>
        <v>-1</v>
      </c>
      <c r="J487" t="b">
        <f t="shared" si="67"/>
        <v>0</v>
      </c>
      <c r="K487">
        <f t="shared" si="68"/>
        <v>-1</v>
      </c>
      <c r="L487">
        <f t="shared" si="69"/>
        <v>26684</v>
      </c>
      <c r="N487">
        <f t="shared" si="70"/>
        <v>13397</v>
      </c>
    </row>
    <row r="488" spans="1:14" x14ac:dyDescent="0.25">
      <c r="A488" t="s">
        <v>244</v>
      </c>
      <c r="B488" s="143">
        <v>44082</v>
      </c>
      <c r="C488" s="144">
        <v>487</v>
      </c>
      <c r="D488">
        <v>-53</v>
      </c>
      <c r="E488">
        <f t="shared" si="71"/>
        <v>-1</v>
      </c>
      <c r="F488">
        <f t="shared" si="72"/>
        <v>1364</v>
      </c>
      <c r="G488">
        <f t="shared" si="64"/>
        <v>1311</v>
      </c>
      <c r="H488">
        <f t="shared" si="65"/>
        <v>1311</v>
      </c>
      <c r="I488">
        <f t="shared" si="66"/>
        <v>-53</v>
      </c>
      <c r="J488" t="b">
        <f t="shared" si="67"/>
        <v>0</v>
      </c>
      <c r="K488">
        <f t="shared" si="68"/>
        <v>-53</v>
      </c>
      <c r="L488">
        <f t="shared" si="69"/>
        <v>26631</v>
      </c>
      <c r="N488">
        <f t="shared" si="70"/>
        <v>13344</v>
      </c>
    </row>
    <row r="489" spans="1:14" x14ac:dyDescent="0.25">
      <c r="A489" t="s">
        <v>244</v>
      </c>
      <c r="B489" s="143">
        <v>44089</v>
      </c>
      <c r="C489" s="144">
        <v>488</v>
      </c>
      <c r="D489">
        <v>-1</v>
      </c>
      <c r="E489">
        <f t="shared" si="71"/>
        <v>-53</v>
      </c>
      <c r="F489">
        <f t="shared" si="72"/>
        <v>1311</v>
      </c>
      <c r="G489">
        <f t="shared" si="64"/>
        <v>1310</v>
      </c>
      <c r="H489">
        <f t="shared" si="65"/>
        <v>1310</v>
      </c>
      <c r="I489">
        <f t="shared" si="66"/>
        <v>-1</v>
      </c>
      <c r="J489" t="b">
        <f t="shared" si="67"/>
        <v>0</v>
      </c>
      <c r="K489">
        <f t="shared" si="68"/>
        <v>-1</v>
      </c>
      <c r="L489">
        <f t="shared" si="69"/>
        <v>26630</v>
      </c>
      <c r="N489">
        <f t="shared" si="70"/>
        <v>13343</v>
      </c>
    </row>
    <row r="490" spans="1:14" x14ac:dyDescent="0.25">
      <c r="A490" t="s">
        <v>244</v>
      </c>
      <c r="B490" s="143">
        <v>44089</v>
      </c>
      <c r="C490" s="144">
        <v>489</v>
      </c>
      <c r="D490">
        <v>-79</v>
      </c>
      <c r="E490">
        <f t="shared" si="71"/>
        <v>-1</v>
      </c>
      <c r="F490">
        <f t="shared" si="72"/>
        <v>1310</v>
      </c>
      <c r="G490">
        <f t="shared" si="64"/>
        <v>1231</v>
      </c>
      <c r="H490">
        <f t="shared" si="65"/>
        <v>1231</v>
      </c>
      <c r="I490">
        <f t="shared" si="66"/>
        <v>-79</v>
      </c>
      <c r="J490" t="b">
        <f t="shared" si="67"/>
        <v>0</v>
      </c>
      <c r="K490">
        <f t="shared" si="68"/>
        <v>-79</v>
      </c>
      <c r="L490">
        <f t="shared" si="69"/>
        <v>26551</v>
      </c>
      <c r="N490">
        <f t="shared" si="70"/>
        <v>13264</v>
      </c>
    </row>
    <row r="491" spans="1:14" x14ac:dyDescent="0.25">
      <c r="A491" t="s">
        <v>244</v>
      </c>
      <c r="B491" s="143">
        <v>44096</v>
      </c>
      <c r="C491" s="144">
        <v>490</v>
      </c>
      <c r="D491">
        <v>-1</v>
      </c>
      <c r="E491">
        <f t="shared" si="71"/>
        <v>-79</v>
      </c>
      <c r="F491">
        <f t="shared" si="72"/>
        <v>1231</v>
      </c>
      <c r="G491">
        <f t="shared" si="64"/>
        <v>1230</v>
      </c>
      <c r="H491">
        <f t="shared" si="65"/>
        <v>1230</v>
      </c>
      <c r="I491">
        <f t="shared" si="66"/>
        <v>-1</v>
      </c>
      <c r="J491" t="b">
        <f t="shared" si="67"/>
        <v>0</v>
      </c>
      <c r="K491">
        <f t="shared" si="68"/>
        <v>-1</v>
      </c>
      <c r="L491">
        <f t="shared" si="69"/>
        <v>26550</v>
      </c>
      <c r="N491">
        <f t="shared" si="70"/>
        <v>13263</v>
      </c>
    </row>
    <row r="492" spans="1:14" x14ac:dyDescent="0.25">
      <c r="A492" t="s">
        <v>244</v>
      </c>
      <c r="B492" s="143">
        <v>44096</v>
      </c>
      <c r="C492" s="144">
        <v>491</v>
      </c>
      <c r="D492">
        <v>-59</v>
      </c>
      <c r="E492">
        <f t="shared" si="71"/>
        <v>-1</v>
      </c>
      <c r="F492">
        <f t="shared" si="72"/>
        <v>1230</v>
      </c>
      <c r="G492">
        <f t="shared" si="64"/>
        <v>1171</v>
      </c>
      <c r="H492">
        <f t="shared" si="65"/>
        <v>1171</v>
      </c>
      <c r="I492">
        <f t="shared" si="66"/>
        <v>-59</v>
      </c>
      <c r="J492" t="b">
        <f t="shared" si="67"/>
        <v>0</v>
      </c>
      <c r="K492">
        <f t="shared" si="68"/>
        <v>-59</v>
      </c>
      <c r="L492">
        <f t="shared" si="69"/>
        <v>26491</v>
      </c>
      <c r="N492">
        <f t="shared" si="70"/>
        <v>13204</v>
      </c>
    </row>
    <row r="493" spans="1:14" x14ac:dyDescent="0.25">
      <c r="A493" t="s">
        <v>244</v>
      </c>
      <c r="B493" s="143">
        <v>44102</v>
      </c>
      <c r="C493" s="144">
        <v>492</v>
      </c>
      <c r="D493">
        <v>-1</v>
      </c>
      <c r="E493">
        <f t="shared" si="71"/>
        <v>-59</v>
      </c>
      <c r="F493">
        <f t="shared" si="72"/>
        <v>1171</v>
      </c>
      <c r="G493">
        <f t="shared" si="64"/>
        <v>1170</v>
      </c>
      <c r="H493">
        <f t="shared" si="65"/>
        <v>1170</v>
      </c>
      <c r="I493">
        <f t="shared" si="66"/>
        <v>-1</v>
      </c>
      <c r="J493" t="b">
        <f t="shared" si="67"/>
        <v>0</v>
      </c>
      <c r="K493">
        <f t="shared" si="68"/>
        <v>-1</v>
      </c>
      <c r="L493">
        <f t="shared" si="69"/>
        <v>26490</v>
      </c>
      <c r="N493">
        <f t="shared" si="70"/>
        <v>13203</v>
      </c>
    </row>
    <row r="494" spans="1:14" x14ac:dyDescent="0.25">
      <c r="A494" t="s">
        <v>244</v>
      </c>
      <c r="B494" s="143">
        <v>44102</v>
      </c>
      <c r="C494" s="144">
        <v>493</v>
      </c>
      <c r="D494">
        <v>-48</v>
      </c>
      <c r="E494">
        <f t="shared" si="71"/>
        <v>-1</v>
      </c>
      <c r="F494">
        <f t="shared" si="72"/>
        <v>1170</v>
      </c>
      <c r="G494">
        <f t="shared" si="64"/>
        <v>1122</v>
      </c>
      <c r="H494">
        <f t="shared" si="65"/>
        <v>1122</v>
      </c>
      <c r="I494">
        <f t="shared" si="66"/>
        <v>-48</v>
      </c>
      <c r="J494" t="b">
        <f t="shared" si="67"/>
        <v>0</v>
      </c>
      <c r="K494">
        <f t="shared" si="68"/>
        <v>-48</v>
      </c>
      <c r="L494">
        <f t="shared" si="69"/>
        <v>26442</v>
      </c>
      <c r="N494">
        <f t="shared" si="70"/>
        <v>13155</v>
      </c>
    </row>
    <row r="495" spans="1:14" x14ac:dyDescent="0.25">
      <c r="A495" t="s">
        <v>244</v>
      </c>
      <c r="B495" s="143">
        <v>44109</v>
      </c>
      <c r="C495" s="144">
        <v>494</v>
      </c>
      <c r="D495">
        <v>-1</v>
      </c>
      <c r="E495">
        <f t="shared" si="71"/>
        <v>-48</v>
      </c>
      <c r="F495">
        <f t="shared" si="72"/>
        <v>1122</v>
      </c>
      <c r="G495">
        <f t="shared" si="64"/>
        <v>1121</v>
      </c>
      <c r="H495">
        <f t="shared" si="65"/>
        <v>1121</v>
      </c>
      <c r="I495">
        <f t="shared" si="66"/>
        <v>-1</v>
      </c>
      <c r="J495" t="b">
        <f t="shared" si="67"/>
        <v>0</v>
      </c>
      <c r="K495">
        <f t="shared" si="68"/>
        <v>-1</v>
      </c>
      <c r="L495">
        <f t="shared" si="69"/>
        <v>26441</v>
      </c>
      <c r="N495">
        <f t="shared" si="70"/>
        <v>13154</v>
      </c>
    </row>
    <row r="496" spans="1:14" x14ac:dyDescent="0.25">
      <c r="A496" t="s">
        <v>244</v>
      </c>
      <c r="B496" s="143">
        <v>44109</v>
      </c>
      <c r="C496" s="144">
        <v>495</v>
      </c>
      <c r="D496">
        <v>-45</v>
      </c>
      <c r="E496">
        <f t="shared" si="71"/>
        <v>-1</v>
      </c>
      <c r="F496">
        <f t="shared" si="72"/>
        <v>1121</v>
      </c>
      <c r="G496">
        <f t="shared" si="64"/>
        <v>1076</v>
      </c>
      <c r="H496">
        <f t="shared" si="65"/>
        <v>1076</v>
      </c>
      <c r="I496">
        <f t="shared" si="66"/>
        <v>-45</v>
      </c>
      <c r="J496" t="b">
        <f t="shared" si="67"/>
        <v>0</v>
      </c>
      <c r="K496">
        <f t="shared" si="68"/>
        <v>-45</v>
      </c>
      <c r="L496">
        <f t="shared" si="69"/>
        <v>26396</v>
      </c>
      <c r="N496">
        <f t="shared" si="70"/>
        <v>13109</v>
      </c>
    </row>
    <row r="497" spans="1:14" x14ac:dyDescent="0.25">
      <c r="A497" t="s">
        <v>244</v>
      </c>
      <c r="B497" s="143">
        <v>44117</v>
      </c>
      <c r="C497" s="144">
        <v>496</v>
      </c>
      <c r="D497">
        <v>-1</v>
      </c>
      <c r="E497">
        <f t="shared" si="71"/>
        <v>-45</v>
      </c>
      <c r="F497">
        <f t="shared" si="72"/>
        <v>1076</v>
      </c>
      <c r="G497">
        <f t="shared" si="64"/>
        <v>1075</v>
      </c>
      <c r="H497">
        <f t="shared" si="65"/>
        <v>1075</v>
      </c>
      <c r="I497">
        <f t="shared" si="66"/>
        <v>-1</v>
      </c>
      <c r="J497" t="b">
        <f t="shared" si="67"/>
        <v>0</v>
      </c>
      <c r="K497">
        <f t="shared" si="68"/>
        <v>-1</v>
      </c>
      <c r="L497">
        <f t="shared" si="69"/>
        <v>26395</v>
      </c>
      <c r="N497">
        <f t="shared" si="70"/>
        <v>13108</v>
      </c>
    </row>
    <row r="498" spans="1:14" x14ac:dyDescent="0.25">
      <c r="A498" t="s">
        <v>244</v>
      </c>
      <c r="B498" s="143">
        <v>44117</v>
      </c>
      <c r="C498" s="144">
        <v>497</v>
      </c>
      <c r="D498">
        <v>-71</v>
      </c>
      <c r="E498">
        <f t="shared" si="71"/>
        <v>-1</v>
      </c>
      <c r="F498">
        <f t="shared" si="72"/>
        <v>1075</v>
      </c>
      <c r="G498">
        <f t="shared" si="64"/>
        <v>1004</v>
      </c>
      <c r="H498">
        <f t="shared" si="65"/>
        <v>1004</v>
      </c>
      <c r="I498">
        <f t="shared" si="66"/>
        <v>-71</v>
      </c>
      <c r="J498" t="b">
        <f t="shared" si="67"/>
        <v>0</v>
      </c>
      <c r="K498">
        <f t="shared" si="68"/>
        <v>-71</v>
      </c>
      <c r="L498">
        <f t="shared" si="69"/>
        <v>26324</v>
      </c>
      <c r="N498">
        <f t="shared" si="70"/>
        <v>13037</v>
      </c>
    </row>
    <row r="499" spans="1:14" x14ac:dyDescent="0.25">
      <c r="A499" t="s">
        <v>244</v>
      </c>
      <c r="B499" s="143">
        <v>44123</v>
      </c>
      <c r="C499" s="144">
        <v>498</v>
      </c>
      <c r="D499">
        <v>-1</v>
      </c>
      <c r="E499">
        <f t="shared" si="71"/>
        <v>-71</v>
      </c>
      <c r="F499">
        <f t="shared" si="72"/>
        <v>1004</v>
      </c>
      <c r="G499">
        <f t="shared" si="64"/>
        <v>1003</v>
      </c>
      <c r="H499">
        <f t="shared" si="65"/>
        <v>1003</v>
      </c>
      <c r="I499">
        <f t="shared" si="66"/>
        <v>-1</v>
      </c>
      <c r="J499" t="b">
        <f t="shared" si="67"/>
        <v>0</v>
      </c>
      <c r="K499">
        <f t="shared" si="68"/>
        <v>-1</v>
      </c>
      <c r="L499">
        <f t="shared" si="69"/>
        <v>26323</v>
      </c>
      <c r="N499">
        <f t="shared" si="70"/>
        <v>13036</v>
      </c>
    </row>
    <row r="500" spans="1:14" x14ac:dyDescent="0.25">
      <c r="A500" t="s">
        <v>244</v>
      </c>
      <c r="B500" s="143">
        <v>44123</v>
      </c>
      <c r="C500" s="144">
        <v>499</v>
      </c>
      <c r="D500">
        <v>-46</v>
      </c>
      <c r="E500">
        <f t="shared" si="71"/>
        <v>-1</v>
      </c>
      <c r="F500">
        <f t="shared" si="72"/>
        <v>1003</v>
      </c>
      <c r="G500">
        <f t="shared" si="64"/>
        <v>957</v>
      </c>
      <c r="H500">
        <f t="shared" si="65"/>
        <v>957</v>
      </c>
      <c r="I500">
        <f t="shared" si="66"/>
        <v>-46</v>
      </c>
      <c r="J500" t="b">
        <f t="shared" si="67"/>
        <v>0</v>
      </c>
      <c r="K500">
        <f t="shared" si="68"/>
        <v>-46</v>
      </c>
      <c r="L500">
        <f t="shared" si="69"/>
        <v>26277</v>
      </c>
      <c r="N500">
        <f t="shared" si="70"/>
        <v>12990</v>
      </c>
    </row>
    <row r="501" spans="1:14" x14ac:dyDescent="0.25">
      <c r="A501" t="s">
        <v>244</v>
      </c>
      <c r="B501" s="143">
        <v>44130</v>
      </c>
      <c r="C501" s="144">
        <v>500</v>
      </c>
      <c r="D501">
        <v>-1</v>
      </c>
      <c r="E501">
        <f t="shared" si="71"/>
        <v>-46</v>
      </c>
      <c r="F501">
        <f t="shared" si="72"/>
        <v>957</v>
      </c>
      <c r="G501">
        <f t="shared" si="64"/>
        <v>956</v>
      </c>
      <c r="H501">
        <f t="shared" si="65"/>
        <v>956</v>
      </c>
      <c r="I501">
        <f t="shared" si="66"/>
        <v>-1</v>
      </c>
      <c r="J501" t="b">
        <f t="shared" si="67"/>
        <v>0</v>
      </c>
      <c r="K501">
        <f t="shared" si="68"/>
        <v>-1</v>
      </c>
      <c r="L501">
        <f t="shared" si="69"/>
        <v>26276</v>
      </c>
      <c r="N501">
        <f t="shared" si="70"/>
        <v>12989</v>
      </c>
    </row>
    <row r="502" spans="1:14" x14ac:dyDescent="0.25">
      <c r="A502" t="s">
        <v>244</v>
      </c>
      <c r="B502" s="143">
        <v>44131</v>
      </c>
      <c r="C502" s="144">
        <v>501</v>
      </c>
      <c r="D502">
        <v>-60</v>
      </c>
      <c r="E502">
        <f t="shared" si="71"/>
        <v>-1</v>
      </c>
      <c r="F502">
        <f t="shared" si="72"/>
        <v>956</v>
      </c>
      <c r="G502">
        <f t="shared" si="64"/>
        <v>896</v>
      </c>
      <c r="H502">
        <f t="shared" si="65"/>
        <v>896</v>
      </c>
      <c r="I502">
        <f t="shared" si="66"/>
        <v>-60</v>
      </c>
      <c r="J502" t="b">
        <f t="shared" si="67"/>
        <v>0</v>
      </c>
      <c r="K502">
        <f t="shared" si="68"/>
        <v>-60</v>
      </c>
      <c r="L502">
        <f t="shared" si="69"/>
        <v>26216</v>
      </c>
      <c r="N502">
        <f t="shared" si="70"/>
        <v>12929</v>
      </c>
    </row>
    <row r="503" spans="1:14" x14ac:dyDescent="0.25">
      <c r="A503" t="s">
        <v>244</v>
      </c>
      <c r="B503" s="143">
        <v>44137</v>
      </c>
      <c r="C503" s="144">
        <v>502</v>
      </c>
      <c r="D503">
        <v>-33</v>
      </c>
      <c r="E503">
        <f t="shared" si="71"/>
        <v>-60</v>
      </c>
      <c r="F503">
        <f t="shared" si="72"/>
        <v>896</v>
      </c>
      <c r="G503">
        <f t="shared" si="64"/>
        <v>863</v>
      </c>
      <c r="H503">
        <f t="shared" si="65"/>
        <v>863</v>
      </c>
      <c r="I503">
        <f t="shared" si="66"/>
        <v>-33</v>
      </c>
      <c r="J503" t="b">
        <f t="shared" si="67"/>
        <v>0</v>
      </c>
      <c r="K503">
        <f t="shared" si="68"/>
        <v>-33</v>
      </c>
      <c r="L503">
        <f t="shared" si="69"/>
        <v>26183</v>
      </c>
      <c r="N503">
        <f t="shared" si="70"/>
        <v>12896</v>
      </c>
    </row>
    <row r="504" spans="1:14" x14ac:dyDescent="0.25">
      <c r="A504" t="s">
        <v>244</v>
      </c>
      <c r="B504" s="143">
        <v>44138</v>
      </c>
      <c r="C504" s="144">
        <v>503</v>
      </c>
      <c r="D504">
        <v>-1</v>
      </c>
      <c r="E504">
        <f t="shared" si="71"/>
        <v>-33</v>
      </c>
      <c r="F504">
        <f t="shared" si="72"/>
        <v>863</v>
      </c>
      <c r="G504">
        <f t="shared" si="64"/>
        <v>862</v>
      </c>
      <c r="H504">
        <f t="shared" si="65"/>
        <v>862</v>
      </c>
      <c r="I504">
        <f t="shared" si="66"/>
        <v>-1</v>
      </c>
      <c r="J504" t="b">
        <f t="shared" si="67"/>
        <v>0</v>
      </c>
      <c r="K504">
        <f t="shared" si="68"/>
        <v>-1</v>
      </c>
      <c r="L504">
        <f t="shared" si="69"/>
        <v>26182</v>
      </c>
      <c r="N504">
        <f t="shared" si="70"/>
        <v>12895</v>
      </c>
    </row>
    <row r="505" spans="1:14" x14ac:dyDescent="0.25">
      <c r="A505" t="s">
        <v>244</v>
      </c>
      <c r="B505" s="143">
        <v>44144</v>
      </c>
      <c r="C505" s="144">
        <v>504</v>
      </c>
      <c r="D505">
        <v>-34</v>
      </c>
      <c r="E505">
        <f t="shared" si="71"/>
        <v>-1</v>
      </c>
      <c r="F505">
        <f t="shared" si="72"/>
        <v>862</v>
      </c>
      <c r="G505">
        <f t="shared" si="64"/>
        <v>828</v>
      </c>
      <c r="H505">
        <f t="shared" si="65"/>
        <v>828</v>
      </c>
      <c r="I505">
        <f t="shared" si="66"/>
        <v>-34</v>
      </c>
      <c r="J505" t="b">
        <f t="shared" si="67"/>
        <v>0</v>
      </c>
      <c r="K505">
        <f t="shared" si="68"/>
        <v>-34</v>
      </c>
      <c r="L505">
        <f t="shared" si="69"/>
        <v>26148</v>
      </c>
      <c r="N505">
        <f t="shared" si="70"/>
        <v>12861</v>
      </c>
    </row>
    <row r="506" spans="1:14" x14ac:dyDescent="0.25">
      <c r="A506" t="s">
        <v>244</v>
      </c>
      <c r="B506" s="143">
        <v>44145</v>
      </c>
      <c r="C506" s="144">
        <v>505</v>
      </c>
      <c r="D506">
        <v>-1</v>
      </c>
      <c r="E506">
        <f t="shared" si="71"/>
        <v>-34</v>
      </c>
      <c r="F506">
        <f t="shared" si="72"/>
        <v>828</v>
      </c>
      <c r="G506">
        <f t="shared" si="64"/>
        <v>827</v>
      </c>
      <c r="H506">
        <f t="shared" si="65"/>
        <v>827</v>
      </c>
      <c r="I506">
        <f t="shared" si="66"/>
        <v>-1</v>
      </c>
      <c r="J506" t="b">
        <f t="shared" si="67"/>
        <v>0</v>
      </c>
      <c r="K506">
        <f t="shared" si="68"/>
        <v>-1</v>
      </c>
      <c r="L506">
        <f t="shared" si="69"/>
        <v>26147</v>
      </c>
      <c r="N506">
        <f t="shared" si="70"/>
        <v>12860</v>
      </c>
    </row>
    <row r="507" spans="1:14" x14ac:dyDescent="0.25">
      <c r="A507" t="s">
        <v>244</v>
      </c>
      <c r="B507" s="143">
        <v>44152</v>
      </c>
      <c r="C507" s="144">
        <v>506</v>
      </c>
      <c r="D507">
        <v>-1</v>
      </c>
      <c r="E507">
        <f t="shared" si="71"/>
        <v>-1</v>
      </c>
      <c r="F507">
        <f t="shared" si="72"/>
        <v>827</v>
      </c>
      <c r="G507">
        <f t="shared" si="64"/>
        <v>826</v>
      </c>
      <c r="H507">
        <f t="shared" si="65"/>
        <v>826</v>
      </c>
      <c r="I507">
        <f t="shared" si="66"/>
        <v>-1</v>
      </c>
      <c r="J507" t="b">
        <f t="shared" si="67"/>
        <v>0</v>
      </c>
      <c r="K507">
        <f t="shared" si="68"/>
        <v>-1</v>
      </c>
      <c r="L507">
        <f t="shared" si="69"/>
        <v>26146</v>
      </c>
      <c r="N507">
        <f t="shared" si="70"/>
        <v>12859</v>
      </c>
    </row>
    <row r="508" spans="1:14" x14ac:dyDescent="0.25">
      <c r="A508" t="s">
        <v>244</v>
      </c>
      <c r="B508" s="143">
        <v>44152</v>
      </c>
      <c r="C508" s="144">
        <v>507</v>
      </c>
      <c r="D508">
        <v>-43</v>
      </c>
      <c r="E508">
        <f t="shared" si="71"/>
        <v>-1</v>
      </c>
      <c r="F508">
        <f t="shared" si="72"/>
        <v>826</v>
      </c>
      <c r="G508">
        <f t="shared" si="64"/>
        <v>783</v>
      </c>
      <c r="H508">
        <f t="shared" si="65"/>
        <v>783</v>
      </c>
      <c r="I508">
        <f t="shared" si="66"/>
        <v>-43</v>
      </c>
      <c r="J508" t="b">
        <f t="shared" si="67"/>
        <v>0</v>
      </c>
      <c r="K508">
        <f t="shared" si="68"/>
        <v>-43</v>
      </c>
      <c r="L508">
        <f t="shared" si="69"/>
        <v>26103</v>
      </c>
      <c r="N508">
        <f t="shared" si="70"/>
        <v>12816</v>
      </c>
    </row>
    <row r="509" spans="1:14" x14ac:dyDescent="0.25">
      <c r="A509" t="s">
        <v>244</v>
      </c>
      <c r="B509" s="143">
        <v>44158</v>
      </c>
      <c r="C509" s="144">
        <v>508</v>
      </c>
      <c r="D509">
        <v>-47</v>
      </c>
      <c r="E509">
        <f t="shared" si="71"/>
        <v>-43</v>
      </c>
      <c r="F509">
        <f t="shared" si="72"/>
        <v>783</v>
      </c>
      <c r="G509">
        <f t="shared" si="64"/>
        <v>736</v>
      </c>
      <c r="H509">
        <f t="shared" si="65"/>
        <v>736</v>
      </c>
      <c r="I509">
        <f t="shared" si="66"/>
        <v>-47</v>
      </c>
      <c r="J509" t="b">
        <f t="shared" si="67"/>
        <v>0</v>
      </c>
      <c r="K509">
        <f t="shared" si="68"/>
        <v>-47</v>
      </c>
      <c r="L509">
        <f t="shared" si="69"/>
        <v>26056</v>
      </c>
      <c r="N509">
        <f t="shared" si="70"/>
        <v>12769</v>
      </c>
    </row>
    <row r="510" spans="1:14" x14ac:dyDescent="0.25">
      <c r="A510" t="s">
        <v>244</v>
      </c>
      <c r="B510" s="143">
        <v>44159</v>
      </c>
      <c r="C510" s="144">
        <v>509</v>
      </c>
      <c r="D510">
        <v>-1</v>
      </c>
      <c r="E510">
        <f t="shared" si="71"/>
        <v>-47</v>
      </c>
      <c r="F510">
        <f t="shared" si="72"/>
        <v>736</v>
      </c>
      <c r="G510">
        <f t="shared" si="64"/>
        <v>735</v>
      </c>
      <c r="H510">
        <f t="shared" si="65"/>
        <v>735</v>
      </c>
      <c r="I510">
        <f t="shared" si="66"/>
        <v>-1</v>
      </c>
      <c r="J510" t="b">
        <f t="shared" si="67"/>
        <v>0</v>
      </c>
      <c r="K510">
        <f t="shared" si="68"/>
        <v>-1</v>
      </c>
      <c r="L510">
        <f t="shared" si="69"/>
        <v>26055</v>
      </c>
      <c r="N510">
        <f t="shared" si="70"/>
        <v>12768</v>
      </c>
    </row>
    <row r="511" spans="1:14" x14ac:dyDescent="0.25">
      <c r="A511" t="s">
        <v>244</v>
      </c>
      <c r="B511" s="143">
        <v>44170</v>
      </c>
      <c r="C511" s="144">
        <v>510</v>
      </c>
      <c r="D511">
        <v>-43</v>
      </c>
      <c r="E511">
        <f t="shared" si="71"/>
        <v>-1</v>
      </c>
      <c r="F511">
        <f t="shared" si="72"/>
        <v>735</v>
      </c>
      <c r="G511">
        <f t="shared" si="64"/>
        <v>692</v>
      </c>
      <c r="H511">
        <f t="shared" si="65"/>
        <v>692</v>
      </c>
      <c r="I511">
        <f t="shared" si="66"/>
        <v>-43</v>
      </c>
      <c r="J511" t="b">
        <f t="shared" si="67"/>
        <v>0</v>
      </c>
      <c r="K511">
        <f t="shared" si="68"/>
        <v>-43</v>
      </c>
      <c r="L511">
        <f t="shared" si="69"/>
        <v>26012</v>
      </c>
      <c r="N511">
        <f t="shared" si="70"/>
        <v>12725</v>
      </c>
    </row>
    <row r="512" spans="1:14" x14ac:dyDescent="0.25">
      <c r="A512" t="s">
        <v>244</v>
      </c>
      <c r="B512" s="143">
        <v>44170</v>
      </c>
      <c r="C512" s="144">
        <v>511</v>
      </c>
      <c r="D512">
        <v>-1</v>
      </c>
      <c r="E512">
        <f t="shared" si="71"/>
        <v>-43</v>
      </c>
      <c r="F512">
        <f t="shared" si="72"/>
        <v>692</v>
      </c>
      <c r="G512">
        <f t="shared" si="64"/>
        <v>691</v>
      </c>
      <c r="H512">
        <f t="shared" si="65"/>
        <v>691</v>
      </c>
      <c r="I512">
        <f t="shared" si="66"/>
        <v>-1</v>
      </c>
      <c r="J512" t="b">
        <f t="shared" si="67"/>
        <v>0</v>
      </c>
      <c r="K512">
        <f t="shared" si="68"/>
        <v>-1</v>
      </c>
      <c r="L512">
        <f t="shared" si="69"/>
        <v>26011</v>
      </c>
      <c r="N512">
        <f t="shared" si="70"/>
        <v>12724</v>
      </c>
    </row>
    <row r="513" spans="1:14" x14ac:dyDescent="0.25">
      <c r="A513" t="s">
        <v>244</v>
      </c>
      <c r="B513" s="143">
        <v>44173</v>
      </c>
      <c r="C513" s="144">
        <v>512</v>
      </c>
      <c r="D513">
        <v>-40</v>
      </c>
      <c r="E513">
        <f t="shared" si="71"/>
        <v>-1</v>
      </c>
      <c r="F513">
        <f t="shared" si="72"/>
        <v>691</v>
      </c>
      <c r="G513">
        <f t="shared" si="64"/>
        <v>651</v>
      </c>
      <c r="H513">
        <f t="shared" si="65"/>
        <v>651</v>
      </c>
      <c r="I513">
        <f t="shared" si="66"/>
        <v>-40</v>
      </c>
      <c r="J513" t="b">
        <f t="shared" si="67"/>
        <v>0</v>
      </c>
      <c r="K513">
        <f t="shared" si="68"/>
        <v>-40</v>
      </c>
      <c r="L513">
        <f t="shared" si="69"/>
        <v>25971</v>
      </c>
      <c r="N513">
        <f t="shared" si="70"/>
        <v>12684</v>
      </c>
    </row>
    <row r="514" spans="1:14" x14ac:dyDescent="0.25">
      <c r="A514" t="s">
        <v>244</v>
      </c>
      <c r="B514" s="143">
        <v>44173</v>
      </c>
      <c r="C514" s="144">
        <v>513</v>
      </c>
      <c r="D514">
        <v>-1</v>
      </c>
      <c r="E514">
        <f t="shared" si="71"/>
        <v>-40</v>
      </c>
      <c r="F514">
        <f t="shared" si="72"/>
        <v>651</v>
      </c>
      <c r="G514">
        <f t="shared" si="64"/>
        <v>650</v>
      </c>
      <c r="H514">
        <f t="shared" si="65"/>
        <v>650</v>
      </c>
      <c r="I514">
        <f t="shared" si="66"/>
        <v>-1</v>
      </c>
      <c r="J514" t="b">
        <f t="shared" si="67"/>
        <v>0</v>
      </c>
      <c r="K514">
        <f t="shared" si="68"/>
        <v>-1</v>
      </c>
      <c r="L514">
        <f t="shared" si="69"/>
        <v>25970</v>
      </c>
      <c r="N514">
        <f t="shared" si="70"/>
        <v>12683</v>
      </c>
    </row>
    <row r="515" spans="1:14" x14ac:dyDescent="0.25">
      <c r="A515" t="s">
        <v>244</v>
      </c>
      <c r="B515" s="143">
        <v>44179</v>
      </c>
      <c r="C515" s="144">
        <v>514</v>
      </c>
      <c r="D515">
        <v>-45</v>
      </c>
      <c r="E515">
        <f t="shared" si="71"/>
        <v>-1</v>
      </c>
      <c r="F515">
        <f t="shared" si="72"/>
        <v>650</v>
      </c>
      <c r="G515">
        <f t="shared" ref="G515:G578" si="73">D515+G514</f>
        <v>605</v>
      </c>
      <c r="H515">
        <f t="shared" ref="H515:H578" si="74">IF(D515&gt;10000,D515-F515,G515)</f>
        <v>605</v>
      </c>
      <c r="I515">
        <f t="shared" ref="I515:I578" si="75">IF(D515&gt;10000,D515-F515,D515)</f>
        <v>-45</v>
      </c>
      <c r="J515" t="b">
        <f t="shared" ref="J515:J578" si="76">IF(D515&gt;0,C515)</f>
        <v>0</v>
      </c>
      <c r="K515">
        <f t="shared" ref="K515:K578" si="77">IF(C515=MIN(J:J),H515,D515)</f>
        <v>-45</v>
      </c>
      <c r="L515">
        <f t="shared" ref="L515:L578" si="78">K515+L514</f>
        <v>25925</v>
      </c>
      <c r="N515">
        <f t="shared" ref="N515:N578" si="79">IF(D515&gt;10000,N514+D515-N514,N514+D515)</f>
        <v>12638</v>
      </c>
    </row>
    <row r="516" spans="1:14" x14ac:dyDescent="0.25">
      <c r="A516" t="s">
        <v>244</v>
      </c>
      <c r="B516" s="143">
        <v>44179</v>
      </c>
      <c r="C516" s="144">
        <v>515</v>
      </c>
      <c r="D516">
        <v>-1</v>
      </c>
      <c r="E516">
        <f t="shared" ref="E516:E579" si="80">D515</f>
        <v>-45</v>
      </c>
      <c r="F516">
        <f t="shared" si="72"/>
        <v>605</v>
      </c>
      <c r="G516">
        <f t="shared" si="73"/>
        <v>604</v>
      </c>
      <c r="H516">
        <f t="shared" si="74"/>
        <v>604</v>
      </c>
      <c r="I516">
        <f t="shared" si="75"/>
        <v>-1</v>
      </c>
      <c r="J516" t="b">
        <f t="shared" si="76"/>
        <v>0</v>
      </c>
      <c r="K516">
        <f t="shared" si="77"/>
        <v>-1</v>
      </c>
      <c r="L516">
        <f t="shared" si="78"/>
        <v>25924</v>
      </c>
      <c r="N516">
        <f t="shared" si="79"/>
        <v>12637</v>
      </c>
    </row>
    <row r="517" spans="1:14" x14ac:dyDescent="0.25">
      <c r="A517" t="s">
        <v>244</v>
      </c>
      <c r="B517" s="143">
        <v>44186</v>
      </c>
      <c r="C517" s="144">
        <v>516</v>
      </c>
      <c r="D517">
        <v>-39</v>
      </c>
      <c r="E517">
        <f t="shared" si="80"/>
        <v>-1</v>
      </c>
      <c r="F517">
        <f t="shared" ref="F517:F580" si="81">E517+F516</f>
        <v>604</v>
      </c>
      <c r="G517">
        <f t="shared" si="73"/>
        <v>565</v>
      </c>
      <c r="H517">
        <f t="shared" si="74"/>
        <v>565</v>
      </c>
      <c r="I517">
        <f t="shared" si="75"/>
        <v>-39</v>
      </c>
      <c r="J517" t="b">
        <f t="shared" si="76"/>
        <v>0</v>
      </c>
      <c r="K517">
        <f t="shared" si="77"/>
        <v>-39</v>
      </c>
      <c r="L517">
        <f t="shared" si="78"/>
        <v>25885</v>
      </c>
      <c r="N517">
        <f t="shared" si="79"/>
        <v>12598</v>
      </c>
    </row>
    <row r="518" spans="1:14" x14ac:dyDescent="0.25">
      <c r="A518" t="s">
        <v>244</v>
      </c>
      <c r="B518" s="143">
        <v>44186</v>
      </c>
      <c r="C518" s="144">
        <v>517</v>
      </c>
      <c r="D518">
        <v>-1</v>
      </c>
      <c r="E518">
        <f t="shared" si="80"/>
        <v>-39</v>
      </c>
      <c r="F518">
        <f t="shared" si="81"/>
        <v>565</v>
      </c>
      <c r="G518">
        <f t="shared" si="73"/>
        <v>564</v>
      </c>
      <c r="H518">
        <f t="shared" si="74"/>
        <v>564</v>
      </c>
      <c r="I518">
        <f t="shared" si="75"/>
        <v>-1</v>
      </c>
      <c r="J518" t="b">
        <f t="shared" si="76"/>
        <v>0</v>
      </c>
      <c r="K518">
        <f t="shared" si="77"/>
        <v>-1</v>
      </c>
      <c r="L518">
        <f t="shared" si="78"/>
        <v>25884</v>
      </c>
      <c r="N518">
        <f t="shared" si="79"/>
        <v>12597</v>
      </c>
    </row>
    <row r="519" spans="1:14" x14ac:dyDescent="0.25">
      <c r="A519" t="s">
        <v>244</v>
      </c>
      <c r="B519" s="143">
        <v>44194</v>
      </c>
      <c r="C519" s="144">
        <v>518</v>
      </c>
      <c r="D519">
        <v>-49</v>
      </c>
      <c r="E519">
        <f t="shared" si="80"/>
        <v>-1</v>
      </c>
      <c r="F519">
        <f t="shared" si="81"/>
        <v>564</v>
      </c>
      <c r="G519">
        <f t="shared" si="73"/>
        <v>515</v>
      </c>
      <c r="H519">
        <f t="shared" si="74"/>
        <v>515</v>
      </c>
      <c r="I519">
        <f t="shared" si="75"/>
        <v>-49</v>
      </c>
      <c r="J519" t="b">
        <f t="shared" si="76"/>
        <v>0</v>
      </c>
      <c r="K519">
        <f t="shared" si="77"/>
        <v>-49</v>
      </c>
      <c r="L519">
        <f t="shared" si="78"/>
        <v>25835</v>
      </c>
      <c r="N519">
        <f t="shared" si="79"/>
        <v>12548</v>
      </c>
    </row>
    <row r="520" spans="1:14" x14ac:dyDescent="0.25">
      <c r="A520" t="s">
        <v>244</v>
      </c>
      <c r="B520" s="143">
        <v>44201</v>
      </c>
      <c r="C520" s="144">
        <v>519</v>
      </c>
      <c r="D520">
        <v>-50</v>
      </c>
      <c r="E520">
        <f t="shared" si="80"/>
        <v>-49</v>
      </c>
      <c r="F520">
        <f t="shared" si="81"/>
        <v>515</v>
      </c>
      <c r="G520">
        <f t="shared" si="73"/>
        <v>465</v>
      </c>
      <c r="H520">
        <f t="shared" si="74"/>
        <v>465</v>
      </c>
      <c r="I520">
        <f t="shared" si="75"/>
        <v>-50</v>
      </c>
      <c r="J520" t="b">
        <f t="shared" si="76"/>
        <v>0</v>
      </c>
      <c r="K520">
        <f t="shared" si="77"/>
        <v>-50</v>
      </c>
      <c r="L520">
        <f t="shared" si="78"/>
        <v>25785</v>
      </c>
      <c r="N520">
        <f t="shared" si="79"/>
        <v>12498</v>
      </c>
    </row>
    <row r="521" spans="1:14" x14ac:dyDescent="0.25">
      <c r="A521" t="s">
        <v>244</v>
      </c>
      <c r="B521" s="143">
        <v>44208</v>
      </c>
      <c r="C521" s="144">
        <v>520</v>
      </c>
      <c r="D521">
        <v>-46</v>
      </c>
      <c r="E521">
        <f t="shared" si="80"/>
        <v>-50</v>
      </c>
      <c r="F521">
        <f t="shared" si="81"/>
        <v>465</v>
      </c>
      <c r="G521">
        <f t="shared" si="73"/>
        <v>419</v>
      </c>
      <c r="H521">
        <f t="shared" si="74"/>
        <v>419</v>
      </c>
      <c r="I521">
        <f t="shared" si="75"/>
        <v>-46</v>
      </c>
      <c r="J521" t="b">
        <f t="shared" si="76"/>
        <v>0</v>
      </c>
      <c r="K521">
        <f t="shared" si="77"/>
        <v>-46</v>
      </c>
      <c r="L521">
        <f t="shared" si="78"/>
        <v>25739</v>
      </c>
      <c r="N521">
        <f t="shared" si="79"/>
        <v>12452</v>
      </c>
    </row>
    <row r="522" spans="1:14" x14ac:dyDescent="0.25">
      <c r="A522" t="s">
        <v>244</v>
      </c>
      <c r="B522" s="143">
        <v>44214</v>
      </c>
      <c r="C522" s="144">
        <v>521</v>
      </c>
      <c r="D522">
        <v>-50</v>
      </c>
      <c r="E522">
        <f t="shared" si="80"/>
        <v>-46</v>
      </c>
      <c r="F522">
        <f t="shared" si="81"/>
        <v>419</v>
      </c>
      <c r="G522">
        <f t="shared" si="73"/>
        <v>369</v>
      </c>
      <c r="H522">
        <f t="shared" si="74"/>
        <v>369</v>
      </c>
      <c r="I522">
        <f t="shared" si="75"/>
        <v>-50</v>
      </c>
      <c r="J522" t="b">
        <f t="shared" si="76"/>
        <v>0</v>
      </c>
      <c r="K522">
        <f t="shared" si="77"/>
        <v>-50</v>
      </c>
      <c r="L522">
        <f t="shared" si="78"/>
        <v>25689</v>
      </c>
      <c r="N522">
        <f t="shared" si="79"/>
        <v>12402</v>
      </c>
    </row>
    <row r="523" spans="1:14" x14ac:dyDescent="0.25">
      <c r="A523" t="s">
        <v>244</v>
      </c>
      <c r="B523" s="143">
        <v>44221</v>
      </c>
      <c r="C523" s="144">
        <v>522</v>
      </c>
      <c r="D523">
        <v>-36</v>
      </c>
      <c r="E523">
        <f t="shared" si="80"/>
        <v>-50</v>
      </c>
      <c r="F523">
        <f t="shared" si="81"/>
        <v>369</v>
      </c>
      <c r="G523">
        <f t="shared" si="73"/>
        <v>333</v>
      </c>
      <c r="H523">
        <f t="shared" si="74"/>
        <v>333</v>
      </c>
      <c r="I523">
        <f t="shared" si="75"/>
        <v>-36</v>
      </c>
      <c r="J523" t="b">
        <f t="shared" si="76"/>
        <v>0</v>
      </c>
      <c r="K523">
        <f t="shared" si="77"/>
        <v>-36</v>
      </c>
      <c r="L523">
        <f t="shared" si="78"/>
        <v>25653</v>
      </c>
      <c r="N523">
        <f t="shared" si="79"/>
        <v>12366</v>
      </c>
    </row>
    <row r="524" spans="1:14" x14ac:dyDescent="0.25">
      <c r="A524" t="s">
        <v>244</v>
      </c>
      <c r="B524" s="143">
        <v>44229</v>
      </c>
      <c r="C524" s="144">
        <v>523</v>
      </c>
      <c r="D524">
        <v>-25</v>
      </c>
      <c r="E524">
        <f t="shared" si="80"/>
        <v>-36</v>
      </c>
      <c r="F524">
        <f t="shared" si="81"/>
        <v>333</v>
      </c>
      <c r="G524">
        <f t="shared" si="73"/>
        <v>308</v>
      </c>
      <c r="H524">
        <f t="shared" si="74"/>
        <v>308</v>
      </c>
      <c r="I524">
        <f t="shared" si="75"/>
        <v>-25</v>
      </c>
      <c r="J524" t="b">
        <f t="shared" si="76"/>
        <v>0</v>
      </c>
      <c r="K524">
        <f t="shared" si="77"/>
        <v>-25</v>
      </c>
      <c r="L524">
        <f t="shared" si="78"/>
        <v>25628</v>
      </c>
      <c r="N524">
        <f t="shared" si="79"/>
        <v>12341</v>
      </c>
    </row>
    <row r="525" spans="1:14" x14ac:dyDescent="0.25">
      <c r="A525" t="s">
        <v>244</v>
      </c>
      <c r="B525" s="143">
        <v>44235</v>
      </c>
      <c r="C525" s="144">
        <v>524</v>
      </c>
      <c r="D525">
        <v>-163</v>
      </c>
      <c r="E525">
        <f t="shared" si="80"/>
        <v>-25</v>
      </c>
      <c r="F525">
        <f t="shared" si="81"/>
        <v>308</v>
      </c>
      <c r="G525">
        <f t="shared" si="73"/>
        <v>145</v>
      </c>
      <c r="H525">
        <f t="shared" si="74"/>
        <v>145</v>
      </c>
      <c r="I525">
        <f t="shared" si="75"/>
        <v>-163</v>
      </c>
      <c r="J525" t="b">
        <f t="shared" si="76"/>
        <v>0</v>
      </c>
      <c r="K525">
        <f t="shared" si="77"/>
        <v>-163</v>
      </c>
      <c r="L525">
        <f t="shared" si="78"/>
        <v>25465</v>
      </c>
      <c r="N525">
        <f t="shared" si="79"/>
        <v>12178</v>
      </c>
    </row>
    <row r="526" spans="1:14" x14ac:dyDescent="0.25">
      <c r="A526" t="s">
        <v>244</v>
      </c>
      <c r="B526" s="143">
        <v>44242</v>
      </c>
      <c r="C526" s="144">
        <v>525</v>
      </c>
      <c r="D526">
        <v>-78</v>
      </c>
      <c r="E526">
        <f t="shared" si="80"/>
        <v>-163</v>
      </c>
      <c r="F526">
        <f t="shared" si="81"/>
        <v>145</v>
      </c>
      <c r="G526">
        <f t="shared" si="73"/>
        <v>67</v>
      </c>
      <c r="H526">
        <f t="shared" si="74"/>
        <v>67</v>
      </c>
      <c r="I526">
        <f t="shared" si="75"/>
        <v>-78</v>
      </c>
      <c r="J526" t="b">
        <f t="shared" si="76"/>
        <v>0</v>
      </c>
      <c r="K526">
        <f t="shared" si="77"/>
        <v>-78</v>
      </c>
      <c r="L526">
        <f t="shared" si="78"/>
        <v>25387</v>
      </c>
      <c r="N526">
        <f t="shared" si="79"/>
        <v>12100</v>
      </c>
    </row>
    <row r="527" spans="1:14" x14ac:dyDescent="0.25">
      <c r="A527" t="s">
        <v>244</v>
      </c>
      <c r="B527" s="143">
        <v>44249</v>
      </c>
      <c r="C527" s="144">
        <v>526</v>
      </c>
      <c r="D527">
        <v>-72</v>
      </c>
      <c r="E527">
        <f t="shared" si="80"/>
        <v>-78</v>
      </c>
      <c r="F527">
        <f t="shared" si="81"/>
        <v>67</v>
      </c>
      <c r="G527">
        <f t="shared" si="73"/>
        <v>-5</v>
      </c>
      <c r="H527">
        <f t="shared" si="74"/>
        <v>-5</v>
      </c>
      <c r="I527">
        <f t="shared" si="75"/>
        <v>-72</v>
      </c>
      <c r="J527" t="b">
        <f t="shared" si="76"/>
        <v>0</v>
      </c>
      <c r="K527">
        <f t="shared" si="77"/>
        <v>-72</v>
      </c>
      <c r="L527">
        <f t="shared" si="78"/>
        <v>25315</v>
      </c>
      <c r="N527">
        <f t="shared" si="79"/>
        <v>12028</v>
      </c>
    </row>
    <row r="528" spans="1:14" x14ac:dyDescent="0.25">
      <c r="A528" t="s">
        <v>244</v>
      </c>
      <c r="B528" s="143">
        <v>44256</v>
      </c>
      <c r="C528" s="144">
        <v>527</v>
      </c>
      <c r="D528">
        <v>-24</v>
      </c>
      <c r="E528">
        <f t="shared" si="80"/>
        <v>-72</v>
      </c>
      <c r="F528">
        <f t="shared" si="81"/>
        <v>-5</v>
      </c>
      <c r="G528">
        <f t="shared" si="73"/>
        <v>-29</v>
      </c>
      <c r="H528">
        <f t="shared" si="74"/>
        <v>-29</v>
      </c>
      <c r="I528">
        <f t="shared" si="75"/>
        <v>-24</v>
      </c>
      <c r="J528" t="b">
        <f t="shared" si="76"/>
        <v>0</v>
      </c>
      <c r="K528">
        <f t="shared" si="77"/>
        <v>-24</v>
      </c>
      <c r="L528">
        <f t="shared" si="78"/>
        <v>25291</v>
      </c>
      <c r="N528">
        <f t="shared" si="79"/>
        <v>12004</v>
      </c>
    </row>
    <row r="529" spans="1:14" x14ac:dyDescent="0.25">
      <c r="A529" t="s">
        <v>244</v>
      </c>
      <c r="B529" s="143">
        <v>44263</v>
      </c>
      <c r="C529" s="144">
        <v>528</v>
      </c>
      <c r="D529">
        <v>-41</v>
      </c>
      <c r="E529">
        <f t="shared" si="80"/>
        <v>-24</v>
      </c>
      <c r="F529">
        <f t="shared" si="81"/>
        <v>-29</v>
      </c>
      <c r="G529">
        <f t="shared" si="73"/>
        <v>-70</v>
      </c>
      <c r="H529">
        <f t="shared" si="74"/>
        <v>-70</v>
      </c>
      <c r="I529">
        <f t="shared" si="75"/>
        <v>-41</v>
      </c>
      <c r="J529" t="b">
        <f t="shared" si="76"/>
        <v>0</v>
      </c>
      <c r="K529">
        <f t="shared" si="77"/>
        <v>-41</v>
      </c>
      <c r="L529">
        <f t="shared" si="78"/>
        <v>25250</v>
      </c>
      <c r="N529">
        <f t="shared" si="79"/>
        <v>11963</v>
      </c>
    </row>
    <row r="530" spans="1:14" x14ac:dyDescent="0.25">
      <c r="A530" t="s">
        <v>244</v>
      </c>
      <c r="B530" s="143">
        <v>44272</v>
      </c>
      <c r="C530" s="144">
        <v>529</v>
      </c>
      <c r="D530">
        <v>-38</v>
      </c>
      <c r="E530">
        <f t="shared" si="80"/>
        <v>-41</v>
      </c>
      <c r="F530">
        <f t="shared" si="81"/>
        <v>-70</v>
      </c>
      <c r="G530">
        <f t="shared" si="73"/>
        <v>-108</v>
      </c>
      <c r="H530">
        <f t="shared" si="74"/>
        <v>-108</v>
      </c>
      <c r="I530">
        <f t="shared" si="75"/>
        <v>-38</v>
      </c>
      <c r="J530" t="b">
        <f t="shared" si="76"/>
        <v>0</v>
      </c>
      <c r="K530">
        <f t="shared" si="77"/>
        <v>-38</v>
      </c>
      <c r="L530">
        <f t="shared" si="78"/>
        <v>25212</v>
      </c>
      <c r="N530">
        <f t="shared" si="79"/>
        <v>11925</v>
      </c>
    </row>
    <row r="531" spans="1:14" x14ac:dyDescent="0.25">
      <c r="A531" t="s">
        <v>244</v>
      </c>
      <c r="B531" s="143">
        <v>44277</v>
      </c>
      <c r="C531" s="144">
        <v>530</v>
      </c>
      <c r="D531">
        <v>-31</v>
      </c>
      <c r="E531">
        <f t="shared" si="80"/>
        <v>-38</v>
      </c>
      <c r="F531">
        <f t="shared" si="81"/>
        <v>-108</v>
      </c>
      <c r="G531">
        <f t="shared" si="73"/>
        <v>-139</v>
      </c>
      <c r="H531">
        <f t="shared" si="74"/>
        <v>-139</v>
      </c>
      <c r="I531">
        <f t="shared" si="75"/>
        <v>-31</v>
      </c>
      <c r="J531" t="b">
        <f t="shared" si="76"/>
        <v>0</v>
      </c>
      <c r="K531">
        <f t="shared" si="77"/>
        <v>-31</v>
      </c>
      <c r="L531">
        <f t="shared" si="78"/>
        <v>25181</v>
      </c>
      <c r="N531">
        <f t="shared" si="79"/>
        <v>11894</v>
      </c>
    </row>
    <row r="532" spans="1:14" x14ac:dyDescent="0.25">
      <c r="A532" t="s">
        <v>244</v>
      </c>
      <c r="B532" s="143">
        <v>44284</v>
      </c>
      <c r="C532" s="144">
        <v>531</v>
      </c>
      <c r="D532">
        <v>-26</v>
      </c>
      <c r="E532">
        <f t="shared" si="80"/>
        <v>-31</v>
      </c>
      <c r="F532">
        <f t="shared" si="81"/>
        <v>-139</v>
      </c>
      <c r="G532">
        <f t="shared" si="73"/>
        <v>-165</v>
      </c>
      <c r="H532">
        <f t="shared" si="74"/>
        <v>-165</v>
      </c>
      <c r="I532">
        <f t="shared" si="75"/>
        <v>-26</v>
      </c>
      <c r="J532" t="b">
        <f t="shared" si="76"/>
        <v>0</v>
      </c>
      <c r="K532">
        <f t="shared" si="77"/>
        <v>-26</v>
      </c>
      <c r="L532">
        <f t="shared" si="78"/>
        <v>25155</v>
      </c>
      <c r="N532">
        <f t="shared" si="79"/>
        <v>11868</v>
      </c>
    </row>
    <row r="533" spans="1:14" x14ac:dyDescent="0.25">
      <c r="A533" t="s">
        <v>244</v>
      </c>
      <c r="B533" s="143">
        <v>44292</v>
      </c>
      <c r="C533" s="144">
        <v>532</v>
      </c>
      <c r="D533">
        <v>-23</v>
      </c>
      <c r="E533">
        <f t="shared" si="80"/>
        <v>-26</v>
      </c>
      <c r="F533">
        <f t="shared" si="81"/>
        <v>-165</v>
      </c>
      <c r="G533">
        <f t="shared" si="73"/>
        <v>-188</v>
      </c>
      <c r="H533">
        <f t="shared" si="74"/>
        <v>-188</v>
      </c>
      <c r="I533">
        <f t="shared" si="75"/>
        <v>-23</v>
      </c>
      <c r="J533" t="b">
        <f t="shared" si="76"/>
        <v>0</v>
      </c>
      <c r="K533">
        <f t="shared" si="77"/>
        <v>-23</v>
      </c>
      <c r="L533">
        <f t="shared" si="78"/>
        <v>25132</v>
      </c>
      <c r="N533">
        <f t="shared" si="79"/>
        <v>11845</v>
      </c>
    </row>
    <row r="534" spans="1:14" x14ac:dyDescent="0.25">
      <c r="A534" t="s">
        <v>244</v>
      </c>
      <c r="B534" s="143">
        <v>44298</v>
      </c>
      <c r="C534" s="144">
        <v>533</v>
      </c>
      <c r="D534">
        <v>-26</v>
      </c>
      <c r="E534">
        <f t="shared" si="80"/>
        <v>-23</v>
      </c>
      <c r="F534">
        <f t="shared" si="81"/>
        <v>-188</v>
      </c>
      <c r="G534">
        <f t="shared" si="73"/>
        <v>-214</v>
      </c>
      <c r="H534">
        <f t="shared" si="74"/>
        <v>-214</v>
      </c>
      <c r="I534">
        <f t="shared" si="75"/>
        <v>-26</v>
      </c>
      <c r="J534" t="b">
        <f t="shared" si="76"/>
        <v>0</v>
      </c>
      <c r="K534">
        <f t="shared" si="77"/>
        <v>-26</v>
      </c>
      <c r="L534">
        <f t="shared" si="78"/>
        <v>25106</v>
      </c>
      <c r="N534">
        <f t="shared" si="79"/>
        <v>11819</v>
      </c>
    </row>
    <row r="535" spans="1:14" x14ac:dyDescent="0.25">
      <c r="A535" t="s">
        <v>244</v>
      </c>
      <c r="B535" s="143">
        <v>44309</v>
      </c>
      <c r="C535" s="144">
        <v>534</v>
      </c>
      <c r="D535">
        <v>-23</v>
      </c>
      <c r="E535">
        <f t="shared" si="80"/>
        <v>-26</v>
      </c>
      <c r="F535">
        <f t="shared" si="81"/>
        <v>-214</v>
      </c>
      <c r="G535">
        <f t="shared" si="73"/>
        <v>-237</v>
      </c>
      <c r="H535">
        <f t="shared" si="74"/>
        <v>-237</v>
      </c>
      <c r="I535">
        <f t="shared" si="75"/>
        <v>-23</v>
      </c>
      <c r="J535" t="b">
        <f t="shared" si="76"/>
        <v>0</v>
      </c>
      <c r="K535">
        <f t="shared" si="77"/>
        <v>-23</v>
      </c>
      <c r="L535">
        <f t="shared" si="78"/>
        <v>25083</v>
      </c>
      <c r="N535">
        <f t="shared" si="79"/>
        <v>11796</v>
      </c>
    </row>
    <row r="536" spans="1:14" x14ac:dyDescent="0.25">
      <c r="A536" t="s">
        <v>244</v>
      </c>
      <c r="B536" s="143">
        <v>44312</v>
      </c>
      <c r="C536" s="144">
        <v>535</v>
      </c>
      <c r="D536">
        <v>-16</v>
      </c>
      <c r="E536">
        <f t="shared" si="80"/>
        <v>-23</v>
      </c>
      <c r="F536">
        <f t="shared" si="81"/>
        <v>-237</v>
      </c>
      <c r="G536">
        <f t="shared" si="73"/>
        <v>-253</v>
      </c>
      <c r="H536">
        <f t="shared" si="74"/>
        <v>-253</v>
      </c>
      <c r="I536">
        <f t="shared" si="75"/>
        <v>-16</v>
      </c>
      <c r="J536" t="b">
        <f t="shared" si="76"/>
        <v>0</v>
      </c>
      <c r="K536">
        <f t="shared" si="77"/>
        <v>-16</v>
      </c>
      <c r="L536">
        <f t="shared" si="78"/>
        <v>25067</v>
      </c>
      <c r="N536">
        <f t="shared" si="79"/>
        <v>11780</v>
      </c>
    </row>
    <row r="537" spans="1:14" x14ac:dyDescent="0.25">
      <c r="A537" t="s">
        <v>244</v>
      </c>
      <c r="B537" s="143">
        <v>44319</v>
      </c>
      <c r="C537" s="144">
        <v>536</v>
      </c>
      <c r="D537">
        <v>-19</v>
      </c>
      <c r="E537">
        <f t="shared" si="80"/>
        <v>-16</v>
      </c>
      <c r="F537">
        <f t="shared" si="81"/>
        <v>-253</v>
      </c>
      <c r="G537">
        <f t="shared" si="73"/>
        <v>-272</v>
      </c>
      <c r="H537">
        <f t="shared" si="74"/>
        <v>-272</v>
      </c>
      <c r="I537">
        <f t="shared" si="75"/>
        <v>-19</v>
      </c>
      <c r="J537" t="b">
        <f t="shared" si="76"/>
        <v>0</v>
      </c>
      <c r="K537">
        <f t="shared" si="77"/>
        <v>-19</v>
      </c>
      <c r="L537">
        <f t="shared" si="78"/>
        <v>25048</v>
      </c>
      <c r="N537">
        <f t="shared" si="79"/>
        <v>11761</v>
      </c>
    </row>
    <row r="538" spans="1:14" x14ac:dyDescent="0.25">
      <c r="A538" t="s">
        <v>244</v>
      </c>
      <c r="B538" s="143">
        <v>44327</v>
      </c>
      <c r="C538" s="144">
        <v>537</v>
      </c>
      <c r="D538">
        <v>-21</v>
      </c>
      <c r="E538">
        <f t="shared" si="80"/>
        <v>-19</v>
      </c>
      <c r="F538">
        <f t="shared" si="81"/>
        <v>-272</v>
      </c>
      <c r="G538">
        <f t="shared" si="73"/>
        <v>-293</v>
      </c>
      <c r="H538">
        <f t="shared" si="74"/>
        <v>-293</v>
      </c>
      <c r="I538">
        <f t="shared" si="75"/>
        <v>-21</v>
      </c>
      <c r="J538" t="b">
        <f t="shared" si="76"/>
        <v>0</v>
      </c>
      <c r="K538">
        <f t="shared" si="77"/>
        <v>-21</v>
      </c>
      <c r="L538">
        <f t="shared" si="78"/>
        <v>25027</v>
      </c>
      <c r="N538">
        <f t="shared" si="79"/>
        <v>11740</v>
      </c>
    </row>
    <row r="539" spans="1:14" x14ac:dyDescent="0.25">
      <c r="A539" t="s">
        <v>244</v>
      </c>
      <c r="B539" s="143">
        <v>44333</v>
      </c>
      <c r="C539" s="144">
        <v>538</v>
      </c>
      <c r="D539">
        <v>-10</v>
      </c>
      <c r="E539">
        <f t="shared" si="80"/>
        <v>-21</v>
      </c>
      <c r="F539">
        <f t="shared" si="81"/>
        <v>-293</v>
      </c>
      <c r="G539">
        <f t="shared" si="73"/>
        <v>-303</v>
      </c>
      <c r="H539">
        <f t="shared" si="74"/>
        <v>-303</v>
      </c>
      <c r="I539">
        <f t="shared" si="75"/>
        <v>-10</v>
      </c>
      <c r="J539" t="b">
        <f t="shared" si="76"/>
        <v>0</v>
      </c>
      <c r="K539">
        <f t="shared" si="77"/>
        <v>-10</v>
      </c>
      <c r="L539">
        <f t="shared" si="78"/>
        <v>25017</v>
      </c>
      <c r="N539">
        <f t="shared" si="79"/>
        <v>11730</v>
      </c>
    </row>
    <row r="540" spans="1:14" x14ac:dyDescent="0.25">
      <c r="A540" t="s">
        <v>244</v>
      </c>
      <c r="B540" s="143">
        <v>44340</v>
      </c>
      <c r="C540" s="144">
        <v>539</v>
      </c>
      <c r="D540">
        <v>-18</v>
      </c>
      <c r="E540">
        <f t="shared" si="80"/>
        <v>-10</v>
      </c>
      <c r="F540">
        <f t="shared" si="81"/>
        <v>-303</v>
      </c>
      <c r="G540">
        <f t="shared" si="73"/>
        <v>-321</v>
      </c>
      <c r="H540">
        <f t="shared" si="74"/>
        <v>-321</v>
      </c>
      <c r="I540">
        <f t="shared" si="75"/>
        <v>-18</v>
      </c>
      <c r="J540" t="b">
        <f t="shared" si="76"/>
        <v>0</v>
      </c>
      <c r="K540">
        <f t="shared" si="77"/>
        <v>-18</v>
      </c>
      <c r="L540">
        <f t="shared" si="78"/>
        <v>24999</v>
      </c>
      <c r="N540">
        <f t="shared" si="79"/>
        <v>11712</v>
      </c>
    </row>
    <row r="541" spans="1:14" x14ac:dyDescent="0.25">
      <c r="A541" t="s">
        <v>244</v>
      </c>
      <c r="B541" s="143">
        <v>44347</v>
      </c>
      <c r="C541" s="144">
        <v>540</v>
      </c>
      <c r="D541">
        <v>-21</v>
      </c>
      <c r="E541">
        <f t="shared" si="80"/>
        <v>-18</v>
      </c>
      <c r="F541">
        <f t="shared" si="81"/>
        <v>-321</v>
      </c>
      <c r="G541">
        <f t="shared" si="73"/>
        <v>-342</v>
      </c>
      <c r="H541">
        <f t="shared" si="74"/>
        <v>-342</v>
      </c>
      <c r="I541">
        <f t="shared" si="75"/>
        <v>-21</v>
      </c>
      <c r="J541" t="b">
        <f t="shared" si="76"/>
        <v>0</v>
      </c>
      <c r="K541">
        <f t="shared" si="77"/>
        <v>-21</v>
      </c>
      <c r="L541">
        <f t="shared" si="78"/>
        <v>24978</v>
      </c>
      <c r="N541">
        <f t="shared" si="79"/>
        <v>11691</v>
      </c>
    </row>
    <row r="542" spans="1:14" x14ac:dyDescent="0.25">
      <c r="A542" t="s">
        <v>244</v>
      </c>
      <c r="B542" s="143">
        <v>44363</v>
      </c>
      <c r="C542" s="144">
        <v>541</v>
      </c>
      <c r="D542">
        <v>-19</v>
      </c>
      <c r="E542">
        <f t="shared" si="80"/>
        <v>-21</v>
      </c>
      <c r="F542">
        <f t="shared" si="81"/>
        <v>-342</v>
      </c>
      <c r="G542">
        <f t="shared" si="73"/>
        <v>-361</v>
      </c>
      <c r="H542">
        <f t="shared" si="74"/>
        <v>-361</v>
      </c>
      <c r="I542">
        <f t="shared" si="75"/>
        <v>-19</v>
      </c>
      <c r="J542" t="b">
        <f t="shared" si="76"/>
        <v>0</v>
      </c>
      <c r="K542">
        <f t="shared" si="77"/>
        <v>-19</v>
      </c>
      <c r="L542">
        <f t="shared" si="78"/>
        <v>24959</v>
      </c>
      <c r="N542">
        <f t="shared" si="79"/>
        <v>11672</v>
      </c>
    </row>
    <row r="543" spans="1:14" x14ac:dyDescent="0.25">
      <c r="A543" t="s">
        <v>244</v>
      </c>
      <c r="B543" s="143">
        <v>44368</v>
      </c>
      <c r="C543" s="144">
        <v>542</v>
      </c>
      <c r="D543">
        <v>-27</v>
      </c>
      <c r="E543">
        <f t="shared" si="80"/>
        <v>-19</v>
      </c>
      <c r="F543">
        <f t="shared" si="81"/>
        <v>-361</v>
      </c>
      <c r="G543">
        <f t="shared" si="73"/>
        <v>-388</v>
      </c>
      <c r="H543">
        <f t="shared" si="74"/>
        <v>-388</v>
      </c>
      <c r="I543">
        <f t="shared" si="75"/>
        <v>-27</v>
      </c>
      <c r="J543" t="b">
        <f t="shared" si="76"/>
        <v>0</v>
      </c>
      <c r="K543">
        <f t="shared" si="77"/>
        <v>-27</v>
      </c>
      <c r="L543">
        <f t="shared" si="78"/>
        <v>24932</v>
      </c>
      <c r="N543">
        <f t="shared" si="79"/>
        <v>11645</v>
      </c>
    </row>
    <row r="544" spans="1:14" x14ac:dyDescent="0.25">
      <c r="A544" t="s">
        <v>245</v>
      </c>
      <c r="B544" s="143">
        <v>42496</v>
      </c>
      <c r="C544" s="144">
        <v>543</v>
      </c>
      <c r="D544">
        <v>-55</v>
      </c>
      <c r="E544">
        <f t="shared" si="80"/>
        <v>-27</v>
      </c>
      <c r="F544">
        <f t="shared" si="81"/>
        <v>-388</v>
      </c>
      <c r="G544">
        <f t="shared" si="73"/>
        <v>-443</v>
      </c>
      <c r="H544">
        <f t="shared" si="74"/>
        <v>-443</v>
      </c>
      <c r="I544">
        <f t="shared" si="75"/>
        <v>-55</v>
      </c>
      <c r="J544" t="b">
        <f t="shared" si="76"/>
        <v>0</v>
      </c>
      <c r="K544">
        <f t="shared" si="77"/>
        <v>-55</v>
      </c>
      <c r="L544">
        <f t="shared" si="78"/>
        <v>24877</v>
      </c>
      <c r="N544">
        <f t="shared" si="79"/>
        <v>11590</v>
      </c>
    </row>
    <row r="545" spans="1:14" x14ac:dyDescent="0.25">
      <c r="A545" t="s">
        <v>245</v>
      </c>
      <c r="B545" s="143">
        <v>42831</v>
      </c>
      <c r="C545" s="144">
        <v>544</v>
      </c>
      <c r="D545">
        <v>-100</v>
      </c>
      <c r="E545">
        <f t="shared" si="80"/>
        <v>-55</v>
      </c>
      <c r="F545">
        <f t="shared" si="81"/>
        <v>-443</v>
      </c>
      <c r="G545">
        <f t="shared" si="73"/>
        <v>-543</v>
      </c>
      <c r="H545">
        <f t="shared" si="74"/>
        <v>-543</v>
      </c>
      <c r="I545">
        <f t="shared" si="75"/>
        <v>-100</v>
      </c>
      <c r="J545" t="b">
        <f t="shared" si="76"/>
        <v>0</v>
      </c>
      <c r="K545">
        <f t="shared" si="77"/>
        <v>-100</v>
      </c>
      <c r="L545">
        <f t="shared" si="78"/>
        <v>24777</v>
      </c>
      <c r="N545">
        <f t="shared" si="79"/>
        <v>11490</v>
      </c>
    </row>
    <row r="546" spans="1:14" x14ac:dyDescent="0.25">
      <c r="A546" t="s">
        <v>245</v>
      </c>
      <c r="B546" s="143">
        <v>42857</v>
      </c>
      <c r="C546" s="144">
        <v>545</v>
      </c>
      <c r="D546">
        <v>-55</v>
      </c>
      <c r="E546">
        <f t="shared" si="80"/>
        <v>-100</v>
      </c>
      <c r="F546">
        <f t="shared" si="81"/>
        <v>-543</v>
      </c>
      <c r="G546">
        <f t="shared" si="73"/>
        <v>-598</v>
      </c>
      <c r="H546">
        <f t="shared" si="74"/>
        <v>-598</v>
      </c>
      <c r="I546">
        <f t="shared" si="75"/>
        <v>-55</v>
      </c>
      <c r="J546" t="b">
        <f t="shared" si="76"/>
        <v>0</v>
      </c>
      <c r="K546">
        <f t="shared" si="77"/>
        <v>-55</v>
      </c>
      <c r="L546">
        <f t="shared" si="78"/>
        <v>24722</v>
      </c>
      <c r="N546">
        <f t="shared" si="79"/>
        <v>11435</v>
      </c>
    </row>
    <row r="547" spans="1:14" x14ac:dyDescent="0.25">
      <c r="A547" t="s">
        <v>245</v>
      </c>
      <c r="B547" s="143">
        <v>42919</v>
      </c>
      <c r="C547" s="144">
        <v>546</v>
      </c>
      <c r="D547">
        <v>-235</v>
      </c>
      <c r="E547">
        <f t="shared" si="80"/>
        <v>-55</v>
      </c>
      <c r="F547">
        <f t="shared" si="81"/>
        <v>-598</v>
      </c>
      <c r="G547">
        <f t="shared" si="73"/>
        <v>-833</v>
      </c>
      <c r="H547">
        <f t="shared" si="74"/>
        <v>-833</v>
      </c>
      <c r="I547">
        <f t="shared" si="75"/>
        <v>-235</v>
      </c>
      <c r="J547" t="b">
        <f t="shared" si="76"/>
        <v>0</v>
      </c>
      <c r="K547">
        <f t="shared" si="77"/>
        <v>-235</v>
      </c>
      <c r="L547">
        <f t="shared" si="78"/>
        <v>24487</v>
      </c>
      <c r="N547">
        <f t="shared" si="79"/>
        <v>11200</v>
      </c>
    </row>
    <row r="548" spans="1:14" x14ac:dyDescent="0.25">
      <c r="A548" t="s">
        <v>245</v>
      </c>
      <c r="B548" s="143">
        <v>42952</v>
      </c>
      <c r="C548" s="144">
        <v>547</v>
      </c>
      <c r="D548">
        <v>-85</v>
      </c>
      <c r="E548">
        <f t="shared" si="80"/>
        <v>-235</v>
      </c>
      <c r="F548">
        <f t="shared" si="81"/>
        <v>-833</v>
      </c>
      <c r="G548">
        <f t="shared" si="73"/>
        <v>-918</v>
      </c>
      <c r="H548">
        <f t="shared" si="74"/>
        <v>-918</v>
      </c>
      <c r="I548">
        <f t="shared" si="75"/>
        <v>-85</v>
      </c>
      <c r="J548" t="b">
        <f t="shared" si="76"/>
        <v>0</v>
      </c>
      <c r="K548">
        <f t="shared" si="77"/>
        <v>-85</v>
      </c>
      <c r="L548">
        <f t="shared" si="78"/>
        <v>24402</v>
      </c>
      <c r="N548">
        <f t="shared" si="79"/>
        <v>11115</v>
      </c>
    </row>
    <row r="549" spans="1:14" x14ac:dyDescent="0.25">
      <c r="A549" t="s">
        <v>245</v>
      </c>
      <c r="B549" s="143">
        <v>42979</v>
      </c>
      <c r="C549" s="144">
        <v>548</v>
      </c>
      <c r="D549">
        <v>-77</v>
      </c>
      <c r="E549">
        <f t="shared" si="80"/>
        <v>-85</v>
      </c>
      <c r="F549">
        <f t="shared" si="81"/>
        <v>-918</v>
      </c>
      <c r="G549">
        <f t="shared" si="73"/>
        <v>-995</v>
      </c>
      <c r="H549">
        <f t="shared" si="74"/>
        <v>-995</v>
      </c>
      <c r="I549">
        <f t="shared" si="75"/>
        <v>-77</v>
      </c>
      <c r="J549" t="b">
        <f t="shared" si="76"/>
        <v>0</v>
      </c>
      <c r="K549">
        <f t="shared" si="77"/>
        <v>-77</v>
      </c>
      <c r="L549">
        <f t="shared" si="78"/>
        <v>24325</v>
      </c>
      <c r="N549">
        <f t="shared" si="79"/>
        <v>11038</v>
      </c>
    </row>
    <row r="550" spans="1:14" x14ac:dyDescent="0.25">
      <c r="A550" t="s">
        <v>245</v>
      </c>
      <c r="B550" s="143">
        <v>42979</v>
      </c>
      <c r="C550" s="144">
        <v>549</v>
      </c>
      <c r="D550">
        <v>-13788</v>
      </c>
      <c r="E550">
        <f t="shared" si="80"/>
        <v>-77</v>
      </c>
      <c r="F550">
        <f t="shared" si="81"/>
        <v>-995</v>
      </c>
      <c r="G550">
        <f t="shared" si="73"/>
        <v>-14783</v>
      </c>
      <c r="H550">
        <f t="shared" si="74"/>
        <v>-14783</v>
      </c>
      <c r="I550">
        <f t="shared" si="75"/>
        <v>-13788</v>
      </c>
      <c r="J550" t="b">
        <f t="shared" si="76"/>
        <v>0</v>
      </c>
      <c r="K550">
        <f t="shared" si="77"/>
        <v>-13788</v>
      </c>
      <c r="L550">
        <f t="shared" si="78"/>
        <v>10537</v>
      </c>
      <c r="N550">
        <f t="shared" si="79"/>
        <v>-2750</v>
      </c>
    </row>
    <row r="551" spans="1:14" x14ac:dyDescent="0.25">
      <c r="A551" t="s">
        <v>245</v>
      </c>
      <c r="B551" s="143">
        <v>43010</v>
      </c>
      <c r="C551" s="144">
        <v>550</v>
      </c>
      <c r="D551">
        <v>15400</v>
      </c>
      <c r="E551">
        <f t="shared" si="80"/>
        <v>-13788</v>
      </c>
      <c r="F551">
        <f t="shared" si="81"/>
        <v>-14783</v>
      </c>
      <c r="G551">
        <f t="shared" si="73"/>
        <v>617</v>
      </c>
      <c r="H551">
        <f t="shared" si="74"/>
        <v>30183</v>
      </c>
      <c r="I551">
        <f t="shared" si="75"/>
        <v>30183</v>
      </c>
      <c r="J551">
        <f t="shared" si="76"/>
        <v>550</v>
      </c>
      <c r="K551">
        <f t="shared" si="77"/>
        <v>15400</v>
      </c>
      <c r="L551">
        <f t="shared" si="78"/>
        <v>25937</v>
      </c>
      <c r="N551">
        <f t="shared" si="79"/>
        <v>15400</v>
      </c>
    </row>
    <row r="552" spans="1:14" x14ac:dyDescent="0.25">
      <c r="A552" t="s">
        <v>245</v>
      </c>
      <c r="B552" s="143">
        <v>43039</v>
      </c>
      <c r="C552" s="144">
        <v>551</v>
      </c>
      <c r="D552">
        <v>-50</v>
      </c>
      <c r="E552">
        <f t="shared" si="80"/>
        <v>15400</v>
      </c>
      <c r="F552">
        <f t="shared" si="81"/>
        <v>617</v>
      </c>
      <c r="G552">
        <f t="shared" si="73"/>
        <v>567</v>
      </c>
      <c r="H552">
        <f t="shared" si="74"/>
        <v>567</v>
      </c>
      <c r="I552">
        <f t="shared" si="75"/>
        <v>-50</v>
      </c>
      <c r="J552" t="b">
        <f t="shared" si="76"/>
        <v>0</v>
      </c>
      <c r="K552">
        <f t="shared" si="77"/>
        <v>-50</v>
      </c>
      <c r="L552">
        <f t="shared" si="78"/>
        <v>25887</v>
      </c>
      <c r="N552">
        <f t="shared" si="79"/>
        <v>15350</v>
      </c>
    </row>
    <row r="553" spans="1:14" x14ac:dyDescent="0.25">
      <c r="A553" t="s">
        <v>245</v>
      </c>
      <c r="B553" s="143">
        <v>43069</v>
      </c>
      <c r="C553" s="144">
        <v>552</v>
      </c>
      <c r="D553">
        <v>-60</v>
      </c>
      <c r="E553">
        <f t="shared" si="80"/>
        <v>-50</v>
      </c>
      <c r="F553">
        <f t="shared" si="81"/>
        <v>567</v>
      </c>
      <c r="G553">
        <f t="shared" si="73"/>
        <v>507</v>
      </c>
      <c r="H553">
        <f t="shared" si="74"/>
        <v>507</v>
      </c>
      <c r="I553">
        <f t="shared" si="75"/>
        <v>-60</v>
      </c>
      <c r="J553" t="b">
        <f t="shared" si="76"/>
        <v>0</v>
      </c>
      <c r="K553">
        <f t="shared" si="77"/>
        <v>-60</v>
      </c>
      <c r="L553">
        <f t="shared" si="78"/>
        <v>25827</v>
      </c>
      <c r="N553">
        <f t="shared" si="79"/>
        <v>15290</v>
      </c>
    </row>
    <row r="554" spans="1:14" x14ac:dyDescent="0.25">
      <c r="A554" t="s">
        <v>245</v>
      </c>
      <c r="B554" s="143">
        <v>43100</v>
      </c>
      <c r="C554" s="144">
        <v>553</v>
      </c>
      <c r="D554">
        <v>-55</v>
      </c>
      <c r="E554">
        <f t="shared" si="80"/>
        <v>-60</v>
      </c>
      <c r="F554">
        <f t="shared" si="81"/>
        <v>507</v>
      </c>
      <c r="G554">
        <f t="shared" si="73"/>
        <v>452</v>
      </c>
      <c r="H554">
        <f t="shared" si="74"/>
        <v>452</v>
      </c>
      <c r="I554">
        <f t="shared" si="75"/>
        <v>-55</v>
      </c>
      <c r="J554" t="b">
        <f t="shared" si="76"/>
        <v>0</v>
      </c>
      <c r="K554">
        <f t="shared" si="77"/>
        <v>-55</v>
      </c>
      <c r="L554">
        <f t="shared" si="78"/>
        <v>25772</v>
      </c>
      <c r="N554">
        <f t="shared" si="79"/>
        <v>15235</v>
      </c>
    </row>
    <row r="555" spans="1:14" x14ac:dyDescent="0.25">
      <c r="A555" t="s">
        <v>245</v>
      </c>
      <c r="B555" s="143">
        <v>43131</v>
      </c>
      <c r="C555" s="144">
        <v>554</v>
      </c>
      <c r="D555">
        <v>-75</v>
      </c>
      <c r="E555">
        <f t="shared" si="80"/>
        <v>-55</v>
      </c>
      <c r="F555">
        <f t="shared" si="81"/>
        <v>452</v>
      </c>
      <c r="G555">
        <f t="shared" si="73"/>
        <v>377</v>
      </c>
      <c r="H555">
        <f t="shared" si="74"/>
        <v>377</v>
      </c>
      <c r="I555">
        <f t="shared" si="75"/>
        <v>-75</v>
      </c>
      <c r="J555" t="b">
        <f t="shared" si="76"/>
        <v>0</v>
      </c>
      <c r="K555">
        <f t="shared" si="77"/>
        <v>-75</v>
      </c>
      <c r="L555">
        <f t="shared" si="78"/>
        <v>25697</v>
      </c>
      <c r="N555">
        <f t="shared" si="79"/>
        <v>15160</v>
      </c>
    </row>
    <row r="556" spans="1:14" x14ac:dyDescent="0.25">
      <c r="A556" t="s">
        <v>245</v>
      </c>
      <c r="B556" s="143">
        <v>43159</v>
      </c>
      <c r="C556" s="144">
        <v>555</v>
      </c>
      <c r="D556">
        <v>-70</v>
      </c>
      <c r="E556">
        <f t="shared" si="80"/>
        <v>-75</v>
      </c>
      <c r="F556">
        <f t="shared" si="81"/>
        <v>377</v>
      </c>
      <c r="G556">
        <f t="shared" si="73"/>
        <v>307</v>
      </c>
      <c r="H556">
        <f t="shared" si="74"/>
        <v>307</v>
      </c>
      <c r="I556">
        <f t="shared" si="75"/>
        <v>-70</v>
      </c>
      <c r="J556" t="b">
        <f t="shared" si="76"/>
        <v>0</v>
      </c>
      <c r="K556">
        <f t="shared" si="77"/>
        <v>-70</v>
      </c>
      <c r="L556">
        <f t="shared" si="78"/>
        <v>25627</v>
      </c>
      <c r="N556">
        <f t="shared" si="79"/>
        <v>15090</v>
      </c>
    </row>
    <row r="557" spans="1:14" x14ac:dyDescent="0.25">
      <c r="A557" t="s">
        <v>245</v>
      </c>
      <c r="B557" s="143">
        <v>43190</v>
      </c>
      <c r="C557" s="144">
        <v>556</v>
      </c>
      <c r="D557">
        <v>-105</v>
      </c>
      <c r="E557">
        <f t="shared" si="80"/>
        <v>-70</v>
      </c>
      <c r="F557">
        <f t="shared" si="81"/>
        <v>307</v>
      </c>
      <c r="G557">
        <f t="shared" si="73"/>
        <v>202</v>
      </c>
      <c r="H557">
        <f t="shared" si="74"/>
        <v>202</v>
      </c>
      <c r="I557">
        <f t="shared" si="75"/>
        <v>-105</v>
      </c>
      <c r="J557" t="b">
        <f t="shared" si="76"/>
        <v>0</v>
      </c>
      <c r="K557">
        <f t="shared" si="77"/>
        <v>-105</v>
      </c>
      <c r="L557">
        <f t="shared" si="78"/>
        <v>25522</v>
      </c>
      <c r="N557">
        <f t="shared" si="79"/>
        <v>14985</v>
      </c>
    </row>
    <row r="558" spans="1:14" x14ac:dyDescent="0.25">
      <c r="A558" t="s">
        <v>245</v>
      </c>
      <c r="B558" s="143">
        <v>43220</v>
      </c>
      <c r="C558" s="144">
        <v>557</v>
      </c>
      <c r="D558">
        <v>-365</v>
      </c>
      <c r="E558">
        <f t="shared" si="80"/>
        <v>-105</v>
      </c>
      <c r="F558">
        <f t="shared" si="81"/>
        <v>202</v>
      </c>
      <c r="G558">
        <f t="shared" si="73"/>
        <v>-163</v>
      </c>
      <c r="H558">
        <f t="shared" si="74"/>
        <v>-163</v>
      </c>
      <c r="I558">
        <f t="shared" si="75"/>
        <v>-365</v>
      </c>
      <c r="J558" t="b">
        <f t="shared" si="76"/>
        <v>0</v>
      </c>
      <c r="K558">
        <f t="shared" si="77"/>
        <v>-365</v>
      </c>
      <c r="L558">
        <f t="shared" si="78"/>
        <v>25157</v>
      </c>
      <c r="N558">
        <f t="shared" si="79"/>
        <v>14620</v>
      </c>
    </row>
    <row r="559" spans="1:14" x14ac:dyDescent="0.25">
      <c r="A559" t="s">
        <v>245</v>
      </c>
      <c r="B559" s="143">
        <v>43251</v>
      </c>
      <c r="C559" s="144">
        <v>558</v>
      </c>
      <c r="D559">
        <v>-160</v>
      </c>
      <c r="E559">
        <f t="shared" si="80"/>
        <v>-365</v>
      </c>
      <c r="F559">
        <f t="shared" si="81"/>
        <v>-163</v>
      </c>
      <c r="G559">
        <f t="shared" si="73"/>
        <v>-323</v>
      </c>
      <c r="H559">
        <f t="shared" si="74"/>
        <v>-323</v>
      </c>
      <c r="I559">
        <f t="shared" si="75"/>
        <v>-160</v>
      </c>
      <c r="J559" t="b">
        <f t="shared" si="76"/>
        <v>0</v>
      </c>
      <c r="K559">
        <f t="shared" si="77"/>
        <v>-160</v>
      </c>
      <c r="L559">
        <f t="shared" si="78"/>
        <v>24997</v>
      </c>
      <c r="N559">
        <f t="shared" si="79"/>
        <v>14460</v>
      </c>
    </row>
    <row r="560" spans="1:14" x14ac:dyDescent="0.25">
      <c r="A560" t="s">
        <v>245</v>
      </c>
      <c r="B560" s="143">
        <v>43281</v>
      </c>
      <c r="C560" s="144">
        <v>559</v>
      </c>
      <c r="D560">
        <v>-100</v>
      </c>
      <c r="E560">
        <f t="shared" si="80"/>
        <v>-160</v>
      </c>
      <c r="F560">
        <f t="shared" si="81"/>
        <v>-323</v>
      </c>
      <c r="G560">
        <f t="shared" si="73"/>
        <v>-423</v>
      </c>
      <c r="H560">
        <f t="shared" si="74"/>
        <v>-423</v>
      </c>
      <c r="I560">
        <f t="shared" si="75"/>
        <v>-100</v>
      </c>
      <c r="J560" t="b">
        <f t="shared" si="76"/>
        <v>0</v>
      </c>
      <c r="K560">
        <f t="shared" si="77"/>
        <v>-100</v>
      </c>
      <c r="L560">
        <f t="shared" si="78"/>
        <v>24897</v>
      </c>
      <c r="N560">
        <f t="shared" si="79"/>
        <v>14360</v>
      </c>
    </row>
    <row r="561" spans="1:14" x14ac:dyDescent="0.25">
      <c r="A561" t="s">
        <v>245</v>
      </c>
      <c r="B561" s="143">
        <v>43312</v>
      </c>
      <c r="C561" s="144">
        <v>560</v>
      </c>
      <c r="D561">
        <v>-120</v>
      </c>
      <c r="E561">
        <f t="shared" si="80"/>
        <v>-100</v>
      </c>
      <c r="F561">
        <f t="shared" si="81"/>
        <v>-423</v>
      </c>
      <c r="G561">
        <f t="shared" si="73"/>
        <v>-543</v>
      </c>
      <c r="H561">
        <f t="shared" si="74"/>
        <v>-543</v>
      </c>
      <c r="I561">
        <f t="shared" si="75"/>
        <v>-120</v>
      </c>
      <c r="J561" t="b">
        <f t="shared" si="76"/>
        <v>0</v>
      </c>
      <c r="K561">
        <f t="shared" si="77"/>
        <v>-120</v>
      </c>
      <c r="L561">
        <f t="shared" si="78"/>
        <v>24777</v>
      </c>
      <c r="N561">
        <f t="shared" si="79"/>
        <v>14240</v>
      </c>
    </row>
    <row r="562" spans="1:14" x14ac:dyDescent="0.25">
      <c r="A562" t="s">
        <v>245</v>
      </c>
      <c r="B562" s="143">
        <v>43343</v>
      </c>
      <c r="C562" s="144">
        <v>561</v>
      </c>
      <c r="D562">
        <v>-155</v>
      </c>
      <c r="E562">
        <f t="shared" si="80"/>
        <v>-120</v>
      </c>
      <c r="F562">
        <f t="shared" si="81"/>
        <v>-543</v>
      </c>
      <c r="G562">
        <f t="shared" si="73"/>
        <v>-698</v>
      </c>
      <c r="H562">
        <f t="shared" si="74"/>
        <v>-698</v>
      </c>
      <c r="I562">
        <f t="shared" si="75"/>
        <v>-155</v>
      </c>
      <c r="J562" t="b">
        <f t="shared" si="76"/>
        <v>0</v>
      </c>
      <c r="K562">
        <f t="shared" si="77"/>
        <v>-155</v>
      </c>
      <c r="L562">
        <f t="shared" si="78"/>
        <v>24622</v>
      </c>
      <c r="N562">
        <f t="shared" si="79"/>
        <v>14085</v>
      </c>
    </row>
    <row r="563" spans="1:14" x14ac:dyDescent="0.25">
      <c r="A563" t="s">
        <v>245</v>
      </c>
      <c r="B563" s="143">
        <v>43373</v>
      </c>
      <c r="C563" s="144">
        <v>562</v>
      </c>
      <c r="D563">
        <v>-85</v>
      </c>
      <c r="E563">
        <f t="shared" si="80"/>
        <v>-155</v>
      </c>
      <c r="F563">
        <f t="shared" si="81"/>
        <v>-698</v>
      </c>
      <c r="G563">
        <f t="shared" si="73"/>
        <v>-783</v>
      </c>
      <c r="H563">
        <f t="shared" si="74"/>
        <v>-783</v>
      </c>
      <c r="I563">
        <f t="shared" si="75"/>
        <v>-85</v>
      </c>
      <c r="J563" t="b">
        <f t="shared" si="76"/>
        <v>0</v>
      </c>
      <c r="K563">
        <f t="shared" si="77"/>
        <v>-85</v>
      </c>
      <c r="L563">
        <f t="shared" si="78"/>
        <v>24537</v>
      </c>
      <c r="N563">
        <f t="shared" si="79"/>
        <v>14000</v>
      </c>
    </row>
    <row r="564" spans="1:14" x14ac:dyDescent="0.25">
      <c r="A564" t="s">
        <v>245</v>
      </c>
      <c r="B564" s="143">
        <v>43404</v>
      </c>
      <c r="C564" s="144">
        <v>563</v>
      </c>
      <c r="D564">
        <v>-110</v>
      </c>
      <c r="E564">
        <f t="shared" si="80"/>
        <v>-85</v>
      </c>
      <c r="F564">
        <f t="shared" si="81"/>
        <v>-783</v>
      </c>
      <c r="G564">
        <f t="shared" si="73"/>
        <v>-893</v>
      </c>
      <c r="H564">
        <f t="shared" si="74"/>
        <v>-893</v>
      </c>
      <c r="I564">
        <f t="shared" si="75"/>
        <v>-110</v>
      </c>
      <c r="J564" t="b">
        <f t="shared" si="76"/>
        <v>0</v>
      </c>
      <c r="K564">
        <f t="shared" si="77"/>
        <v>-110</v>
      </c>
      <c r="L564">
        <f t="shared" si="78"/>
        <v>24427</v>
      </c>
      <c r="N564">
        <f t="shared" si="79"/>
        <v>13890</v>
      </c>
    </row>
    <row r="565" spans="1:14" x14ac:dyDescent="0.25">
      <c r="A565" t="s">
        <v>245</v>
      </c>
      <c r="B565" s="143">
        <v>43434</v>
      </c>
      <c r="C565" s="144">
        <v>564</v>
      </c>
      <c r="D565">
        <v>-250</v>
      </c>
      <c r="E565">
        <f t="shared" si="80"/>
        <v>-110</v>
      </c>
      <c r="F565">
        <f t="shared" si="81"/>
        <v>-893</v>
      </c>
      <c r="G565">
        <f t="shared" si="73"/>
        <v>-1143</v>
      </c>
      <c r="H565">
        <f t="shared" si="74"/>
        <v>-1143</v>
      </c>
      <c r="I565">
        <f t="shared" si="75"/>
        <v>-250</v>
      </c>
      <c r="J565" t="b">
        <f t="shared" si="76"/>
        <v>0</v>
      </c>
      <c r="K565">
        <f t="shared" si="77"/>
        <v>-250</v>
      </c>
      <c r="L565">
        <f t="shared" si="78"/>
        <v>24177</v>
      </c>
      <c r="N565">
        <f t="shared" si="79"/>
        <v>13640</v>
      </c>
    </row>
    <row r="566" spans="1:14" x14ac:dyDescent="0.25">
      <c r="A566" t="s">
        <v>245</v>
      </c>
      <c r="B566" s="143">
        <v>43465</v>
      </c>
      <c r="C566" s="144">
        <v>565</v>
      </c>
      <c r="D566">
        <v>-75</v>
      </c>
      <c r="E566">
        <f t="shared" si="80"/>
        <v>-250</v>
      </c>
      <c r="F566">
        <f t="shared" si="81"/>
        <v>-1143</v>
      </c>
      <c r="G566">
        <f t="shared" si="73"/>
        <v>-1218</v>
      </c>
      <c r="H566">
        <f t="shared" si="74"/>
        <v>-1218</v>
      </c>
      <c r="I566">
        <f t="shared" si="75"/>
        <v>-75</v>
      </c>
      <c r="J566" t="b">
        <f t="shared" si="76"/>
        <v>0</v>
      </c>
      <c r="K566">
        <f t="shared" si="77"/>
        <v>-75</v>
      </c>
      <c r="L566">
        <f t="shared" si="78"/>
        <v>24102</v>
      </c>
      <c r="N566">
        <f t="shared" si="79"/>
        <v>13565</v>
      </c>
    </row>
    <row r="567" spans="1:14" x14ac:dyDescent="0.25">
      <c r="A567" t="s">
        <v>245</v>
      </c>
      <c r="B567" s="143">
        <v>43496</v>
      </c>
      <c r="C567" s="144">
        <v>566</v>
      </c>
      <c r="D567">
        <v>-75</v>
      </c>
      <c r="E567">
        <f t="shared" si="80"/>
        <v>-75</v>
      </c>
      <c r="F567">
        <f t="shared" si="81"/>
        <v>-1218</v>
      </c>
      <c r="G567">
        <f t="shared" si="73"/>
        <v>-1293</v>
      </c>
      <c r="H567">
        <f t="shared" si="74"/>
        <v>-1293</v>
      </c>
      <c r="I567">
        <f t="shared" si="75"/>
        <v>-75</v>
      </c>
      <c r="J567" t="b">
        <f t="shared" si="76"/>
        <v>0</v>
      </c>
      <c r="K567">
        <f t="shared" si="77"/>
        <v>-75</v>
      </c>
      <c r="L567">
        <f t="shared" si="78"/>
        <v>24027</v>
      </c>
      <c r="N567">
        <f t="shared" si="79"/>
        <v>13490</v>
      </c>
    </row>
    <row r="568" spans="1:14" x14ac:dyDescent="0.25">
      <c r="A568" t="s">
        <v>245</v>
      </c>
      <c r="B568" s="143">
        <v>43530</v>
      </c>
      <c r="C568" s="144">
        <v>567</v>
      </c>
      <c r="D568">
        <v>-80</v>
      </c>
      <c r="E568">
        <f t="shared" si="80"/>
        <v>-75</v>
      </c>
      <c r="F568">
        <f t="shared" si="81"/>
        <v>-1293</v>
      </c>
      <c r="G568">
        <f t="shared" si="73"/>
        <v>-1373</v>
      </c>
      <c r="H568">
        <f t="shared" si="74"/>
        <v>-1373</v>
      </c>
      <c r="I568">
        <f t="shared" si="75"/>
        <v>-80</v>
      </c>
      <c r="J568" t="b">
        <f t="shared" si="76"/>
        <v>0</v>
      </c>
      <c r="K568">
        <f t="shared" si="77"/>
        <v>-80</v>
      </c>
      <c r="L568">
        <f t="shared" si="78"/>
        <v>23947</v>
      </c>
      <c r="N568">
        <f t="shared" si="79"/>
        <v>13410</v>
      </c>
    </row>
    <row r="569" spans="1:14" x14ac:dyDescent="0.25">
      <c r="A569" t="s">
        <v>245</v>
      </c>
      <c r="B569" s="143">
        <v>43555</v>
      </c>
      <c r="C569" s="144">
        <v>568</v>
      </c>
      <c r="D569">
        <v>-95</v>
      </c>
      <c r="E569">
        <f t="shared" si="80"/>
        <v>-80</v>
      </c>
      <c r="F569">
        <f t="shared" si="81"/>
        <v>-1373</v>
      </c>
      <c r="G569">
        <f t="shared" si="73"/>
        <v>-1468</v>
      </c>
      <c r="H569">
        <f t="shared" si="74"/>
        <v>-1468</v>
      </c>
      <c r="I569">
        <f t="shared" si="75"/>
        <v>-95</v>
      </c>
      <c r="J569" t="b">
        <f t="shared" si="76"/>
        <v>0</v>
      </c>
      <c r="K569">
        <f t="shared" si="77"/>
        <v>-95</v>
      </c>
      <c r="L569">
        <f t="shared" si="78"/>
        <v>23852</v>
      </c>
      <c r="N569">
        <f t="shared" si="79"/>
        <v>13315</v>
      </c>
    </row>
    <row r="570" spans="1:14" x14ac:dyDescent="0.25">
      <c r="A570" t="s">
        <v>245</v>
      </c>
      <c r="B570" s="143">
        <v>43585</v>
      </c>
      <c r="C570" s="144">
        <v>569</v>
      </c>
      <c r="D570">
        <v>-70</v>
      </c>
      <c r="E570">
        <f t="shared" si="80"/>
        <v>-95</v>
      </c>
      <c r="F570">
        <f t="shared" si="81"/>
        <v>-1468</v>
      </c>
      <c r="G570">
        <f t="shared" si="73"/>
        <v>-1538</v>
      </c>
      <c r="H570">
        <f t="shared" si="74"/>
        <v>-1538</v>
      </c>
      <c r="I570">
        <f t="shared" si="75"/>
        <v>-70</v>
      </c>
      <c r="J570" t="b">
        <f t="shared" si="76"/>
        <v>0</v>
      </c>
      <c r="K570">
        <f t="shared" si="77"/>
        <v>-70</v>
      </c>
      <c r="L570">
        <f t="shared" si="78"/>
        <v>23782</v>
      </c>
      <c r="N570">
        <f t="shared" si="79"/>
        <v>13245</v>
      </c>
    </row>
    <row r="571" spans="1:14" x14ac:dyDescent="0.25">
      <c r="A571" t="s">
        <v>245</v>
      </c>
      <c r="B571" s="143">
        <v>43616</v>
      </c>
      <c r="C571" s="144">
        <v>570</v>
      </c>
      <c r="D571">
        <v>-170</v>
      </c>
      <c r="E571">
        <f t="shared" si="80"/>
        <v>-70</v>
      </c>
      <c r="F571">
        <f t="shared" si="81"/>
        <v>-1538</v>
      </c>
      <c r="G571">
        <f t="shared" si="73"/>
        <v>-1708</v>
      </c>
      <c r="H571">
        <f t="shared" si="74"/>
        <v>-1708</v>
      </c>
      <c r="I571">
        <f t="shared" si="75"/>
        <v>-170</v>
      </c>
      <c r="J571" t="b">
        <f t="shared" si="76"/>
        <v>0</v>
      </c>
      <c r="K571">
        <f t="shared" si="77"/>
        <v>-170</v>
      </c>
      <c r="L571">
        <f t="shared" si="78"/>
        <v>23612</v>
      </c>
      <c r="N571">
        <f t="shared" si="79"/>
        <v>13075</v>
      </c>
    </row>
    <row r="572" spans="1:14" x14ac:dyDescent="0.25">
      <c r="A572" t="s">
        <v>245</v>
      </c>
      <c r="B572" s="143">
        <v>43646</v>
      </c>
      <c r="C572" s="144">
        <v>571</v>
      </c>
      <c r="D572">
        <v>-125</v>
      </c>
      <c r="E572">
        <f t="shared" si="80"/>
        <v>-170</v>
      </c>
      <c r="F572">
        <f t="shared" si="81"/>
        <v>-1708</v>
      </c>
      <c r="G572">
        <f t="shared" si="73"/>
        <v>-1833</v>
      </c>
      <c r="H572">
        <f t="shared" si="74"/>
        <v>-1833</v>
      </c>
      <c r="I572">
        <f t="shared" si="75"/>
        <v>-125</v>
      </c>
      <c r="J572" t="b">
        <f t="shared" si="76"/>
        <v>0</v>
      </c>
      <c r="K572">
        <f t="shared" si="77"/>
        <v>-125</v>
      </c>
      <c r="L572">
        <f t="shared" si="78"/>
        <v>23487</v>
      </c>
      <c r="N572">
        <f t="shared" si="79"/>
        <v>12950</v>
      </c>
    </row>
    <row r="573" spans="1:14" x14ac:dyDescent="0.25">
      <c r="A573" t="s">
        <v>245</v>
      </c>
      <c r="B573" s="143">
        <v>43677</v>
      </c>
      <c r="C573" s="144">
        <v>572</v>
      </c>
      <c r="D573">
        <v>-100</v>
      </c>
      <c r="E573">
        <f t="shared" si="80"/>
        <v>-125</v>
      </c>
      <c r="F573">
        <f t="shared" si="81"/>
        <v>-1833</v>
      </c>
      <c r="G573">
        <f t="shared" si="73"/>
        <v>-1933</v>
      </c>
      <c r="H573">
        <f t="shared" si="74"/>
        <v>-1933</v>
      </c>
      <c r="I573">
        <f t="shared" si="75"/>
        <v>-100</v>
      </c>
      <c r="J573" t="b">
        <f t="shared" si="76"/>
        <v>0</v>
      </c>
      <c r="K573">
        <f t="shared" si="77"/>
        <v>-100</v>
      </c>
      <c r="L573">
        <f t="shared" si="78"/>
        <v>23387</v>
      </c>
      <c r="N573">
        <f t="shared" si="79"/>
        <v>12850</v>
      </c>
    </row>
    <row r="574" spans="1:14" x14ac:dyDescent="0.25">
      <c r="A574" t="s">
        <v>245</v>
      </c>
      <c r="B574" s="143">
        <v>43707</v>
      </c>
      <c r="C574" s="144">
        <v>573</v>
      </c>
      <c r="D574">
        <v>-1</v>
      </c>
      <c r="E574">
        <f t="shared" si="80"/>
        <v>-100</v>
      </c>
      <c r="F574">
        <f t="shared" si="81"/>
        <v>-1933</v>
      </c>
      <c r="G574">
        <f t="shared" si="73"/>
        <v>-1934</v>
      </c>
      <c r="H574">
        <f t="shared" si="74"/>
        <v>-1934</v>
      </c>
      <c r="I574">
        <f t="shared" si="75"/>
        <v>-1</v>
      </c>
      <c r="J574" t="b">
        <f t="shared" si="76"/>
        <v>0</v>
      </c>
      <c r="K574">
        <f t="shared" si="77"/>
        <v>-1</v>
      </c>
      <c r="L574">
        <f t="shared" si="78"/>
        <v>23386</v>
      </c>
      <c r="N574">
        <f t="shared" si="79"/>
        <v>12849</v>
      </c>
    </row>
    <row r="575" spans="1:14" x14ac:dyDescent="0.25">
      <c r="A575" t="s">
        <v>245</v>
      </c>
      <c r="B575" s="143">
        <v>43707</v>
      </c>
      <c r="C575" s="144">
        <v>574</v>
      </c>
      <c r="D575">
        <v>1</v>
      </c>
      <c r="E575">
        <f t="shared" si="80"/>
        <v>-1</v>
      </c>
      <c r="F575">
        <f t="shared" si="81"/>
        <v>-1934</v>
      </c>
      <c r="G575">
        <f t="shared" si="73"/>
        <v>-1933</v>
      </c>
      <c r="H575">
        <f t="shared" si="74"/>
        <v>-1933</v>
      </c>
      <c r="I575">
        <f t="shared" si="75"/>
        <v>1</v>
      </c>
      <c r="J575">
        <f t="shared" si="76"/>
        <v>574</v>
      </c>
      <c r="K575">
        <f t="shared" si="77"/>
        <v>1</v>
      </c>
      <c r="L575">
        <f t="shared" si="78"/>
        <v>23387</v>
      </c>
      <c r="N575">
        <f t="shared" si="79"/>
        <v>12850</v>
      </c>
    </row>
    <row r="576" spans="1:14" x14ac:dyDescent="0.25">
      <c r="A576" t="s">
        <v>245</v>
      </c>
      <c r="B576" s="143">
        <v>43707</v>
      </c>
      <c r="C576" s="144">
        <v>575</v>
      </c>
      <c r="D576">
        <v>-1</v>
      </c>
      <c r="E576">
        <f t="shared" si="80"/>
        <v>1</v>
      </c>
      <c r="F576">
        <f t="shared" si="81"/>
        <v>-1933</v>
      </c>
      <c r="G576">
        <f t="shared" si="73"/>
        <v>-1934</v>
      </c>
      <c r="H576">
        <f t="shared" si="74"/>
        <v>-1934</v>
      </c>
      <c r="I576">
        <f t="shared" si="75"/>
        <v>-1</v>
      </c>
      <c r="J576" t="b">
        <f t="shared" si="76"/>
        <v>0</v>
      </c>
      <c r="K576">
        <f t="shared" si="77"/>
        <v>-1</v>
      </c>
      <c r="L576">
        <f t="shared" si="78"/>
        <v>23386</v>
      </c>
      <c r="N576">
        <f t="shared" si="79"/>
        <v>12849</v>
      </c>
    </row>
    <row r="577" spans="1:14" x14ac:dyDescent="0.25">
      <c r="A577" t="s">
        <v>245</v>
      </c>
      <c r="B577" s="143">
        <v>43713</v>
      </c>
      <c r="C577" s="144">
        <v>576</v>
      </c>
      <c r="D577">
        <v>-124</v>
      </c>
      <c r="E577">
        <f t="shared" si="80"/>
        <v>-1</v>
      </c>
      <c r="F577">
        <f t="shared" si="81"/>
        <v>-1934</v>
      </c>
      <c r="G577">
        <f t="shared" si="73"/>
        <v>-2058</v>
      </c>
      <c r="H577">
        <f t="shared" si="74"/>
        <v>-2058</v>
      </c>
      <c r="I577">
        <f t="shared" si="75"/>
        <v>-124</v>
      </c>
      <c r="J577" t="b">
        <f t="shared" si="76"/>
        <v>0</v>
      </c>
      <c r="K577">
        <f t="shared" si="77"/>
        <v>-124</v>
      </c>
      <c r="L577">
        <f t="shared" si="78"/>
        <v>23262</v>
      </c>
      <c r="N577">
        <f t="shared" si="79"/>
        <v>12725</v>
      </c>
    </row>
    <row r="578" spans="1:14" x14ac:dyDescent="0.25">
      <c r="A578" t="s">
        <v>245</v>
      </c>
      <c r="B578" s="143">
        <v>43741</v>
      </c>
      <c r="C578" s="144">
        <v>577</v>
      </c>
      <c r="D578">
        <v>-200</v>
      </c>
      <c r="E578">
        <f t="shared" si="80"/>
        <v>-124</v>
      </c>
      <c r="F578">
        <f t="shared" si="81"/>
        <v>-2058</v>
      </c>
      <c r="G578">
        <f t="shared" si="73"/>
        <v>-2258</v>
      </c>
      <c r="H578">
        <f t="shared" si="74"/>
        <v>-2258</v>
      </c>
      <c r="I578">
        <f t="shared" si="75"/>
        <v>-200</v>
      </c>
      <c r="J578" t="b">
        <f t="shared" si="76"/>
        <v>0</v>
      </c>
      <c r="K578">
        <f t="shared" si="77"/>
        <v>-200</v>
      </c>
      <c r="L578">
        <f t="shared" si="78"/>
        <v>23062</v>
      </c>
      <c r="N578">
        <f t="shared" si="79"/>
        <v>12525</v>
      </c>
    </row>
    <row r="579" spans="1:14" x14ac:dyDescent="0.25">
      <c r="A579" t="s">
        <v>245</v>
      </c>
      <c r="B579" s="143">
        <v>43798</v>
      </c>
      <c r="C579" s="144">
        <v>578</v>
      </c>
      <c r="D579">
        <v>-12525</v>
      </c>
      <c r="E579">
        <f t="shared" si="80"/>
        <v>-200</v>
      </c>
      <c r="F579">
        <f t="shared" si="81"/>
        <v>-2258</v>
      </c>
      <c r="G579">
        <f t="shared" ref="G579:G642" si="82">D579+G578</f>
        <v>-14783</v>
      </c>
      <c r="H579">
        <f t="shared" ref="H579:H642" si="83">IF(D579&gt;10000,D579-F579,G579)</f>
        <v>-14783</v>
      </c>
      <c r="I579">
        <f t="shared" ref="I579:I642" si="84">IF(D579&gt;10000,D579-F579,D579)</f>
        <v>-12525</v>
      </c>
      <c r="J579" t="b">
        <f t="shared" ref="J579:J642" si="85">IF(D579&gt;0,C579)</f>
        <v>0</v>
      </c>
      <c r="K579">
        <f t="shared" ref="K579:K642" si="86">IF(C579=MIN(J:J),H579,D579)</f>
        <v>-12525</v>
      </c>
      <c r="L579">
        <f t="shared" ref="L579:L642" si="87">K579+L578</f>
        <v>10537</v>
      </c>
      <c r="N579">
        <f t="shared" ref="N579:N642" si="88">IF(D579&gt;10000,N578+D579-N578,N578+D579)</f>
        <v>0</v>
      </c>
    </row>
    <row r="580" spans="1:14" x14ac:dyDescent="0.25">
      <c r="A580" t="s">
        <v>245</v>
      </c>
      <c r="B580" s="143">
        <v>43837</v>
      </c>
      <c r="C580" s="144">
        <v>579</v>
      </c>
      <c r="D580">
        <v>14830</v>
      </c>
      <c r="E580">
        <f t="shared" ref="E580:E643" si="89">D579</f>
        <v>-12525</v>
      </c>
      <c r="F580">
        <f t="shared" si="81"/>
        <v>-14783</v>
      </c>
      <c r="G580">
        <f t="shared" si="82"/>
        <v>47</v>
      </c>
      <c r="H580">
        <f t="shared" si="83"/>
        <v>29613</v>
      </c>
      <c r="I580">
        <f t="shared" si="84"/>
        <v>29613</v>
      </c>
      <c r="J580">
        <f t="shared" si="85"/>
        <v>579</v>
      </c>
      <c r="K580">
        <f t="shared" si="86"/>
        <v>14830</v>
      </c>
      <c r="L580">
        <f t="shared" si="87"/>
        <v>25367</v>
      </c>
      <c r="N580">
        <f t="shared" si="88"/>
        <v>14830</v>
      </c>
    </row>
    <row r="581" spans="1:14" x14ac:dyDescent="0.25">
      <c r="A581" t="s">
        <v>245</v>
      </c>
      <c r="B581" s="143">
        <v>43866</v>
      </c>
      <c r="C581" s="144">
        <v>580</v>
      </c>
      <c r="D581">
        <v>-1</v>
      </c>
      <c r="E581">
        <f t="shared" si="89"/>
        <v>14830</v>
      </c>
      <c r="F581">
        <f t="shared" ref="F581:F644" si="90">E581+F580</f>
        <v>47</v>
      </c>
      <c r="G581">
        <f t="shared" si="82"/>
        <v>46</v>
      </c>
      <c r="H581">
        <f t="shared" si="83"/>
        <v>46</v>
      </c>
      <c r="I581">
        <f t="shared" si="84"/>
        <v>-1</v>
      </c>
      <c r="J581" t="b">
        <f t="shared" si="85"/>
        <v>0</v>
      </c>
      <c r="K581">
        <f t="shared" si="86"/>
        <v>-1</v>
      </c>
      <c r="L581">
        <f t="shared" si="87"/>
        <v>25366</v>
      </c>
      <c r="N581">
        <f t="shared" si="88"/>
        <v>14829</v>
      </c>
    </row>
    <row r="582" spans="1:14" x14ac:dyDescent="0.25">
      <c r="A582" t="s">
        <v>245</v>
      </c>
      <c r="B582" s="143">
        <v>43872</v>
      </c>
      <c r="C582" s="144">
        <v>581</v>
      </c>
      <c r="D582">
        <v>-1</v>
      </c>
      <c r="E582">
        <f t="shared" si="89"/>
        <v>-1</v>
      </c>
      <c r="F582">
        <f t="shared" si="90"/>
        <v>46</v>
      </c>
      <c r="G582">
        <f t="shared" si="82"/>
        <v>45</v>
      </c>
      <c r="H582">
        <f t="shared" si="83"/>
        <v>45</v>
      </c>
      <c r="I582">
        <f t="shared" si="84"/>
        <v>-1</v>
      </c>
      <c r="J582" t="b">
        <f t="shared" si="85"/>
        <v>0</v>
      </c>
      <c r="K582">
        <f t="shared" si="86"/>
        <v>-1</v>
      </c>
      <c r="L582">
        <f t="shared" si="87"/>
        <v>25365</v>
      </c>
      <c r="N582">
        <f t="shared" si="88"/>
        <v>14828</v>
      </c>
    </row>
    <row r="583" spans="1:14" x14ac:dyDescent="0.25">
      <c r="A583" t="s">
        <v>245</v>
      </c>
      <c r="B583" s="143">
        <v>43879</v>
      </c>
      <c r="C583" s="144">
        <v>582</v>
      </c>
      <c r="D583">
        <v>-1</v>
      </c>
      <c r="E583">
        <f t="shared" si="89"/>
        <v>-1</v>
      </c>
      <c r="F583">
        <f t="shared" si="90"/>
        <v>45</v>
      </c>
      <c r="G583">
        <f t="shared" si="82"/>
        <v>44</v>
      </c>
      <c r="H583">
        <f t="shared" si="83"/>
        <v>44</v>
      </c>
      <c r="I583">
        <f t="shared" si="84"/>
        <v>-1</v>
      </c>
      <c r="J583" t="b">
        <f t="shared" si="85"/>
        <v>0</v>
      </c>
      <c r="K583">
        <f t="shared" si="86"/>
        <v>-1</v>
      </c>
      <c r="L583">
        <f t="shared" si="87"/>
        <v>25364</v>
      </c>
      <c r="N583">
        <f t="shared" si="88"/>
        <v>14827</v>
      </c>
    </row>
    <row r="584" spans="1:14" x14ac:dyDescent="0.25">
      <c r="A584" t="s">
        <v>245</v>
      </c>
      <c r="B584" s="143">
        <v>43886</v>
      </c>
      <c r="C584" s="144">
        <v>583</v>
      </c>
      <c r="D584">
        <v>-1</v>
      </c>
      <c r="E584">
        <f t="shared" si="89"/>
        <v>-1</v>
      </c>
      <c r="F584">
        <f t="shared" si="90"/>
        <v>44</v>
      </c>
      <c r="G584">
        <f t="shared" si="82"/>
        <v>43</v>
      </c>
      <c r="H584">
        <f t="shared" si="83"/>
        <v>43</v>
      </c>
      <c r="I584">
        <f t="shared" si="84"/>
        <v>-1</v>
      </c>
      <c r="J584" t="b">
        <f t="shared" si="85"/>
        <v>0</v>
      </c>
      <c r="K584">
        <f t="shared" si="86"/>
        <v>-1</v>
      </c>
      <c r="L584">
        <f t="shared" si="87"/>
        <v>25363</v>
      </c>
      <c r="N584">
        <f t="shared" si="88"/>
        <v>14826</v>
      </c>
    </row>
    <row r="585" spans="1:14" x14ac:dyDescent="0.25">
      <c r="A585" t="s">
        <v>245</v>
      </c>
      <c r="B585" s="143">
        <v>43893</v>
      </c>
      <c r="C585" s="144">
        <v>584</v>
      </c>
      <c r="D585">
        <v>-371</v>
      </c>
      <c r="E585">
        <f t="shared" si="89"/>
        <v>-1</v>
      </c>
      <c r="F585">
        <f t="shared" si="90"/>
        <v>43</v>
      </c>
      <c r="G585">
        <f t="shared" si="82"/>
        <v>-328</v>
      </c>
      <c r="H585">
        <f t="shared" si="83"/>
        <v>-328</v>
      </c>
      <c r="I585">
        <f t="shared" si="84"/>
        <v>-371</v>
      </c>
      <c r="J585" t="b">
        <f t="shared" si="85"/>
        <v>0</v>
      </c>
      <c r="K585">
        <f t="shared" si="86"/>
        <v>-371</v>
      </c>
      <c r="L585">
        <f t="shared" si="87"/>
        <v>24992</v>
      </c>
      <c r="N585">
        <f t="shared" si="88"/>
        <v>14455</v>
      </c>
    </row>
    <row r="586" spans="1:14" x14ac:dyDescent="0.25">
      <c r="A586" t="s">
        <v>245</v>
      </c>
      <c r="B586" s="143">
        <v>43893</v>
      </c>
      <c r="C586" s="144">
        <v>585</v>
      </c>
      <c r="D586">
        <v>-1</v>
      </c>
      <c r="E586">
        <f t="shared" si="89"/>
        <v>-371</v>
      </c>
      <c r="F586">
        <f t="shared" si="90"/>
        <v>-328</v>
      </c>
      <c r="G586">
        <f t="shared" si="82"/>
        <v>-329</v>
      </c>
      <c r="H586">
        <f t="shared" si="83"/>
        <v>-329</v>
      </c>
      <c r="I586">
        <f t="shared" si="84"/>
        <v>-1</v>
      </c>
      <c r="J586" t="b">
        <f t="shared" si="85"/>
        <v>0</v>
      </c>
      <c r="K586">
        <f t="shared" si="86"/>
        <v>-1</v>
      </c>
      <c r="L586">
        <f t="shared" si="87"/>
        <v>24991</v>
      </c>
      <c r="N586">
        <f t="shared" si="88"/>
        <v>14454</v>
      </c>
    </row>
    <row r="587" spans="1:14" x14ac:dyDescent="0.25">
      <c r="A587" t="s">
        <v>245</v>
      </c>
      <c r="B587" s="143">
        <v>43901</v>
      </c>
      <c r="C587" s="144">
        <v>586</v>
      </c>
      <c r="D587">
        <v>-1</v>
      </c>
      <c r="E587">
        <f t="shared" si="89"/>
        <v>-1</v>
      </c>
      <c r="F587">
        <f t="shared" si="90"/>
        <v>-329</v>
      </c>
      <c r="G587">
        <f t="shared" si="82"/>
        <v>-330</v>
      </c>
      <c r="H587">
        <f t="shared" si="83"/>
        <v>-330</v>
      </c>
      <c r="I587">
        <f t="shared" si="84"/>
        <v>-1</v>
      </c>
      <c r="J587" t="b">
        <f t="shared" si="85"/>
        <v>0</v>
      </c>
      <c r="K587">
        <f t="shared" si="86"/>
        <v>-1</v>
      </c>
      <c r="L587">
        <f t="shared" si="87"/>
        <v>24990</v>
      </c>
      <c r="N587">
        <f t="shared" si="88"/>
        <v>14453</v>
      </c>
    </row>
    <row r="588" spans="1:14" x14ac:dyDescent="0.25">
      <c r="A588" t="s">
        <v>245</v>
      </c>
      <c r="B588" s="143">
        <v>43907</v>
      </c>
      <c r="C588" s="144">
        <v>587</v>
      </c>
      <c r="D588">
        <v>-1</v>
      </c>
      <c r="E588">
        <f t="shared" si="89"/>
        <v>-1</v>
      </c>
      <c r="F588">
        <f t="shared" si="90"/>
        <v>-330</v>
      </c>
      <c r="G588">
        <f t="shared" si="82"/>
        <v>-331</v>
      </c>
      <c r="H588">
        <f t="shared" si="83"/>
        <v>-331</v>
      </c>
      <c r="I588">
        <f t="shared" si="84"/>
        <v>-1</v>
      </c>
      <c r="J588" t="b">
        <f t="shared" si="85"/>
        <v>0</v>
      </c>
      <c r="K588">
        <f t="shared" si="86"/>
        <v>-1</v>
      </c>
      <c r="L588">
        <f t="shared" si="87"/>
        <v>24989</v>
      </c>
      <c r="N588">
        <f t="shared" si="88"/>
        <v>14452</v>
      </c>
    </row>
    <row r="589" spans="1:14" x14ac:dyDescent="0.25">
      <c r="A589" t="s">
        <v>245</v>
      </c>
      <c r="B589" s="143">
        <v>43914</v>
      </c>
      <c r="C589" s="144">
        <v>588</v>
      </c>
      <c r="D589">
        <v>-1</v>
      </c>
      <c r="E589">
        <f t="shared" si="89"/>
        <v>-1</v>
      </c>
      <c r="F589">
        <f t="shared" si="90"/>
        <v>-331</v>
      </c>
      <c r="G589">
        <f t="shared" si="82"/>
        <v>-332</v>
      </c>
      <c r="H589">
        <f t="shared" si="83"/>
        <v>-332</v>
      </c>
      <c r="I589">
        <f t="shared" si="84"/>
        <v>-1</v>
      </c>
      <c r="J589" t="b">
        <f t="shared" si="85"/>
        <v>0</v>
      </c>
      <c r="K589">
        <f t="shared" si="86"/>
        <v>-1</v>
      </c>
      <c r="L589">
        <f t="shared" si="87"/>
        <v>24988</v>
      </c>
      <c r="N589">
        <f t="shared" si="88"/>
        <v>14451</v>
      </c>
    </row>
    <row r="590" spans="1:14" x14ac:dyDescent="0.25">
      <c r="A590" t="s">
        <v>245</v>
      </c>
      <c r="B590" s="143">
        <v>43922</v>
      </c>
      <c r="C590" s="144">
        <v>589</v>
      </c>
      <c r="D590">
        <v>-1</v>
      </c>
      <c r="E590">
        <f t="shared" si="89"/>
        <v>-1</v>
      </c>
      <c r="F590">
        <f t="shared" si="90"/>
        <v>-332</v>
      </c>
      <c r="G590">
        <f t="shared" si="82"/>
        <v>-333</v>
      </c>
      <c r="H590">
        <f t="shared" si="83"/>
        <v>-333</v>
      </c>
      <c r="I590">
        <f t="shared" si="84"/>
        <v>-1</v>
      </c>
      <c r="J590" t="b">
        <f t="shared" si="85"/>
        <v>0</v>
      </c>
      <c r="K590">
        <f t="shared" si="86"/>
        <v>-1</v>
      </c>
      <c r="L590">
        <f t="shared" si="87"/>
        <v>24987</v>
      </c>
      <c r="N590">
        <f t="shared" si="88"/>
        <v>14450</v>
      </c>
    </row>
    <row r="591" spans="1:14" x14ac:dyDescent="0.25">
      <c r="A591" t="s">
        <v>245</v>
      </c>
      <c r="B591" s="143">
        <v>43923</v>
      </c>
      <c r="C591" s="144">
        <v>590</v>
      </c>
      <c r="D591">
        <v>-931</v>
      </c>
      <c r="E591">
        <f t="shared" si="89"/>
        <v>-1</v>
      </c>
      <c r="F591">
        <f t="shared" si="90"/>
        <v>-333</v>
      </c>
      <c r="G591">
        <f t="shared" si="82"/>
        <v>-1264</v>
      </c>
      <c r="H591">
        <f t="shared" si="83"/>
        <v>-1264</v>
      </c>
      <c r="I591">
        <f t="shared" si="84"/>
        <v>-931</v>
      </c>
      <c r="J591" t="b">
        <f t="shared" si="85"/>
        <v>0</v>
      </c>
      <c r="K591">
        <f t="shared" si="86"/>
        <v>-931</v>
      </c>
      <c r="L591">
        <f t="shared" si="87"/>
        <v>24056</v>
      </c>
      <c r="N591">
        <f t="shared" si="88"/>
        <v>13519</v>
      </c>
    </row>
    <row r="592" spans="1:14" x14ac:dyDescent="0.25">
      <c r="A592" t="s">
        <v>245</v>
      </c>
      <c r="B592" s="143">
        <v>43928</v>
      </c>
      <c r="C592" s="144">
        <v>591</v>
      </c>
      <c r="D592">
        <v>-1</v>
      </c>
      <c r="E592">
        <f t="shared" si="89"/>
        <v>-931</v>
      </c>
      <c r="F592">
        <f t="shared" si="90"/>
        <v>-1264</v>
      </c>
      <c r="G592">
        <f t="shared" si="82"/>
        <v>-1265</v>
      </c>
      <c r="H592">
        <f t="shared" si="83"/>
        <v>-1265</v>
      </c>
      <c r="I592">
        <f t="shared" si="84"/>
        <v>-1</v>
      </c>
      <c r="J592" t="b">
        <f t="shared" si="85"/>
        <v>0</v>
      </c>
      <c r="K592">
        <f t="shared" si="86"/>
        <v>-1</v>
      </c>
      <c r="L592">
        <f t="shared" si="87"/>
        <v>24055</v>
      </c>
      <c r="N592">
        <f t="shared" si="88"/>
        <v>13518</v>
      </c>
    </row>
    <row r="593" spans="1:14" x14ac:dyDescent="0.25">
      <c r="A593" t="s">
        <v>245</v>
      </c>
      <c r="B593" s="143">
        <v>43935</v>
      </c>
      <c r="C593" s="144">
        <v>592</v>
      </c>
      <c r="D593">
        <v>-1</v>
      </c>
      <c r="E593">
        <f t="shared" si="89"/>
        <v>-1</v>
      </c>
      <c r="F593">
        <f t="shared" si="90"/>
        <v>-1265</v>
      </c>
      <c r="G593">
        <f t="shared" si="82"/>
        <v>-1266</v>
      </c>
      <c r="H593">
        <f t="shared" si="83"/>
        <v>-1266</v>
      </c>
      <c r="I593">
        <f t="shared" si="84"/>
        <v>-1</v>
      </c>
      <c r="J593" t="b">
        <f t="shared" si="85"/>
        <v>0</v>
      </c>
      <c r="K593">
        <f t="shared" si="86"/>
        <v>-1</v>
      </c>
      <c r="L593">
        <f t="shared" si="87"/>
        <v>24054</v>
      </c>
      <c r="N593">
        <f t="shared" si="88"/>
        <v>13517</v>
      </c>
    </row>
    <row r="594" spans="1:14" x14ac:dyDescent="0.25">
      <c r="A594" t="s">
        <v>245</v>
      </c>
      <c r="B594" s="143">
        <v>43942</v>
      </c>
      <c r="C594" s="144">
        <v>593</v>
      </c>
      <c r="D594">
        <v>-1</v>
      </c>
      <c r="E594">
        <f t="shared" si="89"/>
        <v>-1</v>
      </c>
      <c r="F594">
        <f t="shared" si="90"/>
        <v>-1266</v>
      </c>
      <c r="G594">
        <f t="shared" si="82"/>
        <v>-1267</v>
      </c>
      <c r="H594">
        <f t="shared" si="83"/>
        <v>-1267</v>
      </c>
      <c r="I594">
        <f t="shared" si="84"/>
        <v>-1</v>
      </c>
      <c r="J594" t="b">
        <f t="shared" si="85"/>
        <v>0</v>
      </c>
      <c r="K594">
        <f t="shared" si="86"/>
        <v>-1</v>
      </c>
      <c r="L594">
        <f t="shared" si="87"/>
        <v>24053</v>
      </c>
      <c r="N594">
        <f t="shared" si="88"/>
        <v>13516</v>
      </c>
    </row>
    <row r="595" spans="1:14" x14ac:dyDescent="0.25">
      <c r="A595" t="s">
        <v>245</v>
      </c>
      <c r="B595" s="143">
        <v>43949</v>
      </c>
      <c r="C595" s="144">
        <v>594</v>
      </c>
      <c r="D595">
        <v>-1</v>
      </c>
      <c r="E595">
        <f t="shared" si="89"/>
        <v>-1</v>
      </c>
      <c r="F595">
        <f t="shared" si="90"/>
        <v>-1267</v>
      </c>
      <c r="G595">
        <f t="shared" si="82"/>
        <v>-1268</v>
      </c>
      <c r="H595">
        <f t="shared" si="83"/>
        <v>-1268</v>
      </c>
      <c r="I595">
        <f t="shared" si="84"/>
        <v>-1</v>
      </c>
      <c r="J595" t="b">
        <f t="shared" si="85"/>
        <v>0</v>
      </c>
      <c r="K595">
        <f t="shared" si="86"/>
        <v>-1</v>
      </c>
      <c r="L595">
        <f t="shared" si="87"/>
        <v>24052</v>
      </c>
      <c r="N595">
        <f t="shared" si="88"/>
        <v>13515</v>
      </c>
    </row>
    <row r="596" spans="1:14" x14ac:dyDescent="0.25">
      <c r="A596" t="s">
        <v>245</v>
      </c>
      <c r="B596" s="143">
        <v>43957</v>
      </c>
      <c r="C596" s="144">
        <v>595</v>
      </c>
      <c r="D596">
        <v>-1</v>
      </c>
      <c r="E596">
        <f t="shared" si="89"/>
        <v>-1</v>
      </c>
      <c r="F596">
        <f t="shared" si="90"/>
        <v>-1268</v>
      </c>
      <c r="G596">
        <f t="shared" si="82"/>
        <v>-1269</v>
      </c>
      <c r="H596">
        <f t="shared" si="83"/>
        <v>-1269</v>
      </c>
      <c r="I596">
        <f t="shared" si="84"/>
        <v>-1</v>
      </c>
      <c r="J596" t="b">
        <f t="shared" si="85"/>
        <v>0</v>
      </c>
      <c r="K596">
        <f t="shared" si="86"/>
        <v>-1</v>
      </c>
      <c r="L596">
        <f t="shared" si="87"/>
        <v>24051</v>
      </c>
      <c r="N596">
        <f t="shared" si="88"/>
        <v>13514</v>
      </c>
    </row>
    <row r="597" spans="1:14" x14ac:dyDescent="0.25">
      <c r="A597" t="s">
        <v>245</v>
      </c>
      <c r="B597" s="143">
        <v>43958</v>
      </c>
      <c r="C597" s="144">
        <v>596</v>
      </c>
      <c r="D597">
        <v>-160</v>
      </c>
      <c r="E597">
        <f t="shared" si="89"/>
        <v>-1</v>
      </c>
      <c r="F597">
        <f t="shared" si="90"/>
        <v>-1269</v>
      </c>
      <c r="G597">
        <f t="shared" si="82"/>
        <v>-1429</v>
      </c>
      <c r="H597">
        <f t="shared" si="83"/>
        <v>-1429</v>
      </c>
      <c r="I597">
        <f t="shared" si="84"/>
        <v>-160</v>
      </c>
      <c r="J597" t="b">
        <f t="shared" si="85"/>
        <v>0</v>
      </c>
      <c r="K597">
        <f t="shared" si="86"/>
        <v>-160</v>
      </c>
      <c r="L597">
        <f t="shared" si="87"/>
        <v>23891</v>
      </c>
      <c r="N597">
        <f t="shared" si="88"/>
        <v>13354</v>
      </c>
    </row>
    <row r="598" spans="1:14" x14ac:dyDescent="0.25">
      <c r="A598" t="s">
        <v>245</v>
      </c>
      <c r="B598" s="143">
        <v>43964</v>
      </c>
      <c r="C598" s="144">
        <v>597</v>
      </c>
      <c r="D598">
        <v>-1</v>
      </c>
      <c r="E598">
        <f t="shared" si="89"/>
        <v>-160</v>
      </c>
      <c r="F598">
        <f t="shared" si="90"/>
        <v>-1429</v>
      </c>
      <c r="G598">
        <f t="shared" si="82"/>
        <v>-1430</v>
      </c>
      <c r="H598">
        <f t="shared" si="83"/>
        <v>-1430</v>
      </c>
      <c r="I598">
        <f t="shared" si="84"/>
        <v>-1</v>
      </c>
      <c r="J598" t="b">
        <f t="shared" si="85"/>
        <v>0</v>
      </c>
      <c r="K598">
        <f t="shared" si="86"/>
        <v>-1</v>
      </c>
      <c r="L598">
        <f t="shared" si="87"/>
        <v>23890</v>
      </c>
      <c r="N598">
        <f t="shared" si="88"/>
        <v>13353</v>
      </c>
    </row>
    <row r="599" spans="1:14" x14ac:dyDescent="0.25">
      <c r="A599" t="s">
        <v>245</v>
      </c>
      <c r="B599" s="143">
        <v>43970</v>
      </c>
      <c r="C599" s="144">
        <v>598</v>
      </c>
      <c r="D599">
        <v>-1</v>
      </c>
      <c r="E599">
        <f t="shared" si="89"/>
        <v>-1</v>
      </c>
      <c r="F599">
        <f t="shared" si="90"/>
        <v>-1430</v>
      </c>
      <c r="G599">
        <f t="shared" si="82"/>
        <v>-1431</v>
      </c>
      <c r="H599">
        <f t="shared" si="83"/>
        <v>-1431</v>
      </c>
      <c r="I599">
        <f t="shared" si="84"/>
        <v>-1</v>
      </c>
      <c r="J599" t="b">
        <f t="shared" si="85"/>
        <v>0</v>
      </c>
      <c r="K599">
        <f t="shared" si="86"/>
        <v>-1</v>
      </c>
      <c r="L599">
        <f t="shared" si="87"/>
        <v>23889</v>
      </c>
      <c r="N599">
        <f t="shared" si="88"/>
        <v>13352</v>
      </c>
    </row>
    <row r="600" spans="1:14" x14ac:dyDescent="0.25">
      <c r="A600" t="s">
        <v>245</v>
      </c>
      <c r="B600" s="143">
        <v>43977</v>
      </c>
      <c r="C600" s="144">
        <v>599</v>
      </c>
      <c r="D600">
        <v>-1</v>
      </c>
      <c r="E600">
        <f t="shared" si="89"/>
        <v>-1</v>
      </c>
      <c r="F600">
        <f t="shared" si="90"/>
        <v>-1431</v>
      </c>
      <c r="G600">
        <f t="shared" si="82"/>
        <v>-1432</v>
      </c>
      <c r="H600">
        <f t="shared" si="83"/>
        <v>-1432</v>
      </c>
      <c r="I600">
        <f t="shared" si="84"/>
        <v>-1</v>
      </c>
      <c r="J600" t="b">
        <f t="shared" si="85"/>
        <v>0</v>
      </c>
      <c r="K600">
        <f t="shared" si="86"/>
        <v>-1</v>
      </c>
      <c r="L600">
        <f t="shared" si="87"/>
        <v>23888</v>
      </c>
      <c r="N600">
        <f t="shared" si="88"/>
        <v>13351</v>
      </c>
    </row>
    <row r="601" spans="1:14" x14ac:dyDescent="0.25">
      <c r="A601" t="s">
        <v>245</v>
      </c>
      <c r="B601" s="143">
        <v>43984</v>
      </c>
      <c r="C601" s="144">
        <v>600</v>
      </c>
      <c r="D601">
        <v>-1</v>
      </c>
      <c r="E601">
        <f t="shared" si="89"/>
        <v>-1</v>
      </c>
      <c r="F601">
        <f t="shared" si="90"/>
        <v>-1432</v>
      </c>
      <c r="G601">
        <f t="shared" si="82"/>
        <v>-1433</v>
      </c>
      <c r="H601">
        <f t="shared" si="83"/>
        <v>-1433</v>
      </c>
      <c r="I601">
        <f t="shared" si="84"/>
        <v>-1</v>
      </c>
      <c r="J601" t="b">
        <f t="shared" si="85"/>
        <v>0</v>
      </c>
      <c r="K601">
        <f t="shared" si="86"/>
        <v>-1</v>
      </c>
      <c r="L601">
        <f t="shared" si="87"/>
        <v>23887</v>
      </c>
      <c r="N601">
        <f t="shared" si="88"/>
        <v>13350</v>
      </c>
    </row>
    <row r="602" spans="1:14" x14ac:dyDescent="0.25">
      <c r="A602" t="s">
        <v>245</v>
      </c>
      <c r="B602" s="143">
        <v>43984</v>
      </c>
      <c r="C602" s="144">
        <v>601</v>
      </c>
      <c r="D602">
        <v>-152</v>
      </c>
      <c r="E602">
        <f t="shared" si="89"/>
        <v>-1</v>
      </c>
      <c r="F602">
        <f t="shared" si="90"/>
        <v>-1433</v>
      </c>
      <c r="G602">
        <f t="shared" si="82"/>
        <v>-1585</v>
      </c>
      <c r="H602">
        <f t="shared" si="83"/>
        <v>-1585</v>
      </c>
      <c r="I602">
        <f t="shared" si="84"/>
        <v>-152</v>
      </c>
      <c r="J602" t="b">
        <f t="shared" si="85"/>
        <v>0</v>
      </c>
      <c r="K602">
        <f t="shared" si="86"/>
        <v>-152</v>
      </c>
      <c r="L602">
        <f t="shared" si="87"/>
        <v>23735</v>
      </c>
      <c r="N602">
        <f t="shared" si="88"/>
        <v>13198</v>
      </c>
    </row>
    <row r="603" spans="1:14" x14ac:dyDescent="0.25">
      <c r="A603" t="s">
        <v>245</v>
      </c>
      <c r="B603" s="143">
        <v>43991</v>
      </c>
      <c r="C603" s="144">
        <v>602</v>
      </c>
      <c r="D603">
        <v>-1</v>
      </c>
      <c r="E603">
        <f t="shared" si="89"/>
        <v>-152</v>
      </c>
      <c r="F603">
        <f t="shared" si="90"/>
        <v>-1585</v>
      </c>
      <c r="G603">
        <f t="shared" si="82"/>
        <v>-1586</v>
      </c>
      <c r="H603">
        <f t="shared" si="83"/>
        <v>-1586</v>
      </c>
      <c r="I603">
        <f t="shared" si="84"/>
        <v>-1</v>
      </c>
      <c r="J603" t="b">
        <f t="shared" si="85"/>
        <v>0</v>
      </c>
      <c r="K603">
        <f t="shared" si="86"/>
        <v>-1</v>
      </c>
      <c r="L603">
        <f t="shared" si="87"/>
        <v>23734</v>
      </c>
      <c r="N603">
        <f t="shared" si="88"/>
        <v>13197</v>
      </c>
    </row>
    <row r="604" spans="1:14" x14ac:dyDescent="0.25">
      <c r="A604" t="s">
        <v>245</v>
      </c>
      <c r="B604" s="143">
        <v>43998</v>
      </c>
      <c r="C604" s="144">
        <v>603</v>
      </c>
      <c r="D604">
        <v>-1</v>
      </c>
      <c r="E604">
        <f t="shared" si="89"/>
        <v>-1</v>
      </c>
      <c r="F604">
        <f t="shared" si="90"/>
        <v>-1586</v>
      </c>
      <c r="G604">
        <f t="shared" si="82"/>
        <v>-1587</v>
      </c>
      <c r="H604">
        <f t="shared" si="83"/>
        <v>-1587</v>
      </c>
      <c r="I604">
        <f t="shared" si="84"/>
        <v>-1</v>
      </c>
      <c r="J604" t="b">
        <f t="shared" si="85"/>
        <v>0</v>
      </c>
      <c r="K604">
        <f t="shared" si="86"/>
        <v>-1</v>
      </c>
      <c r="L604">
        <f t="shared" si="87"/>
        <v>23733</v>
      </c>
      <c r="N604">
        <f t="shared" si="88"/>
        <v>13196</v>
      </c>
    </row>
    <row r="605" spans="1:14" x14ac:dyDescent="0.25">
      <c r="A605" t="s">
        <v>245</v>
      </c>
      <c r="B605" s="143">
        <v>44005</v>
      </c>
      <c r="C605" s="144">
        <v>604</v>
      </c>
      <c r="D605">
        <v>-1</v>
      </c>
      <c r="E605">
        <f t="shared" si="89"/>
        <v>-1</v>
      </c>
      <c r="F605">
        <f t="shared" si="90"/>
        <v>-1587</v>
      </c>
      <c r="G605">
        <f t="shared" si="82"/>
        <v>-1588</v>
      </c>
      <c r="H605">
        <f t="shared" si="83"/>
        <v>-1588</v>
      </c>
      <c r="I605">
        <f t="shared" si="84"/>
        <v>-1</v>
      </c>
      <c r="J605" t="b">
        <f t="shared" si="85"/>
        <v>0</v>
      </c>
      <c r="K605">
        <f t="shared" si="86"/>
        <v>-1</v>
      </c>
      <c r="L605">
        <f t="shared" si="87"/>
        <v>23732</v>
      </c>
      <c r="N605">
        <f t="shared" si="88"/>
        <v>13195</v>
      </c>
    </row>
    <row r="606" spans="1:14" x14ac:dyDescent="0.25">
      <c r="A606" t="s">
        <v>245</v>
      </c>
      <c r="B606" s="143">
        <v>44012</v>
      </c>
      <c r="C606" s="144">
        <v>605</v>
      </c>
      <c r="D606">
        <v>-1</v>
      </c>
      <c r="E606">
        <f t="shared" si="89"/>
        <v>-1</v>
      </c>
      <c r="F606">
        <f t="shared" si="90"/>
        <v>-1588</v>
      </c>
      <c r="G606">
        <f t="shared" si="82"/>
        <v>-1589</v>
      </c>
      <c r="H606">
        <f t="shared" si="83"/>
        <v>-1589</v>
      </c>
      <c r="I606">
        <f t="shared" si="84"/>
        <v>-1</v>
      </c>
      <c r="J606" t="b">
        <f t="shared" si="85"/>
        <v>0</v>
      </c>
      <c r="K606">
        <f t="shared" si="86"/>
        <v>-1</v>
      </c>
      <c r="L606">
        <f t="shared" si="87"/>
        <v>23731</v>
      </c>
      <c r="N606">
        <f t="shared" si="88"/>
        <v>13194</v>
      </c>
    </row>
    <row r="607" spans="1:14" x14ac:dyDescent="0.25">
      <c r="A607" t="s">
        <v>245</v>
      </c>
      <c r="B607" s="143">
        <v>44014</v>
      </c>
      <c r="C607" s="144">
        <v>606</v>
      </c>
      <c r="D607">
        <v>-180</v>
      </c>
      <c r="E607">
        <f t="shared" si="89"/>
        <v>-1</v>
      </c>
      <c r="F607">
        <f t="shared" si="90"/>
        <v>-1589</v>
      </c>
      <c r="G607">
        <f t="shared" si="82"/>
        <v>-1769</v>
      </c>
      <c r="H607">
        <f t="shared" si="83"/>
        <v>-1769</v>
      </c>
      <c r="I607">
        <f t="shared" si="84"/>
        <v>-180</v>
      </c>
      <c r="J607" t="b">
        <f t="shared" si="85"/>
        <v>0</v>
      </c>
      <c r="K607">
        <f t="shared" si="86"/>
        <v>-180</v>
      </c>
      <c r="L607">
        <f t="shared" si="87"/>
        <v>23551</v>
      </c>
      <c r="N607">
        <f t="shared" si="88"/>
        <v>13014</v>
      </c>
    </row>
    <row r="608" spans="1:14" x14ac:dyDescent="0.25">
      <c r="A608" t="s">
        <v>245</v>
      </c>
      <c r="B608" s="143">
        <v>44019</v>
      </c>
      <c r="C608" s="144">
        <v>607</v>
      </c>
      <c r="D608">
        <v>-1</v>
      </c>
      <c r="E608">
        <f t="shared" si="89"/>
        <v>-180</v>
      </c>
      <c r="F608">
        <f t="shared" si="90"/>
        <v>-1769</v>
      </c>
      <c r="G608">
        <f t="shared" si="82"/>
        <v>-1770</v>
      </c>
      <c r="H608">
        <f t="shared" si="83"/>
        <v>-1770</v>
      </c>
      <c r="I608">
        <f t="shared" si="84"/>
        <v>-1</v>
      </c>
      <c r="J608" t="b">
        <f t="shared" si="85"/>
        <v>0</v>
      </c>
      <c r="K608">
        <f t="shared" si="86"/>
        <v>-1</v>
      </c>
      <c r="L608">
        <f t="shared" si="87"/>
        <v>23550</v>
      </c>
      <c r="N608">
        <f t="shared" si="88"/>
        <v>13013</v>
      </c>
    </row>
    <row r="609" spans="1:14" x14ac:dyDescent="0.25">
      <c r="A609" t="s">
        <v>245</v>
      </c>
      <c r="B609" s="143">
        <v>44026</v>
      </c>
      <c r="C609" s="144">
        <v>608</v>
      </c>
      <c r="D609">
        <v>-1</v>
      </c>
      <c r="E609">
        <f t="shared" si="89"/>
        <v>-1</v>
      </c>
      <c r="F609">
        <f t="shared" si="90"/>
        <v>-1770</v>
      </c>
      <c r="G609">
        <f t="shared" si="82"/>
        <v>-1771</v>
      </c>
      <c r="H609">
        <f t="shared" si="83"/>
        <v>-1771</v>
      </c>
      <c r="I609">
        <f t="shared" si="84"/>
        <v>-1</v>
      </c>
      <c r="J609" t="b">
        <f t="shared" si="85"/>
        <v>0</v>
      </c>
      <c r="K609">
        <f t="shared" si="86"/>
        <v>-1</v>
      </c>
      <c r="L609">
        <f t="shared" si="87"/>
        <v>23549</v>
      </c>
      <c r="N609">
        <f t="shared" si="88"/>
        <v>13012</v>
      </c>
    </row>
    <row r="610" spans="1:14" x14ac:dyDescent="0.25">
      <c r="A610" t="s">
        <v>245</v>
      </c>
      <c r="B610" s="143">
        <v>44033</v>
      </c>
      <c r="C610" s="144">
        <v>609</v>
      </c>
      <c r="D610">
        <v>-1</v>
      </c>
      <c r="E610">
        <f t="shared" si="89"/>
        <v>-1</v>
      </c>
      <c r="F610">
        <f t="shared" si="90"/>
        <v>-1771</v>
      </c>
      <c r="G610">
        <f t="shared" si="82"/>
        <v>-1772</v>
      </c>
      <c r="H610">
        <f t="shared" si="83"/>
        <v>-1772</v>
      </c>
      <c r="I610">
        <f t="shared" si="84"/>
        <v>-1</v>
      </c>
      <c r="J610" t="b">
        <f t="shared" si="85"/>
        <v>0</v>
      </c>
      <c r="K610">
        <f t="shared" si="86"/>
        <v>-1</v>
      </c>
      <c r="L610">
        <f t="shared" si="87"/>
        <v>23548</v>
      </c>
      <c r="N610">
        <f t="shared" si="88"/>
        <v>13011</v>
      </c>
    </row>
    <row r="611" spans="1:14" x14ac:dyDescent="0.25">
      <c r="A611" t="s">
        <v>245</v>
      </c>
      <c r="B611" s="143">
        <v>44039</v>
      </c>
      <c r="C611" s="144">
        <v>610</v>
      </c>
      <c r="D611">
        <v>-1</v>
      </c>
      <c r="E611">
        <f t="shared" si="89"/>
        <v>-1</v>
      </c>
      <c r="F611">
        <f t="shared" si="90"/>
        <v>-1772</v>
      </c>
      <c r="G611">
        <f t="shared" si="82"/>
        <v>-1773</v>
      </c>
      <c r="H611">
        <f t="shared" si="83"/>
        <v>-1773</v>
      </c>
      <c r="I611">
        <f t="shared" si="84"/>
        <v>-1</v>
      </c>
      <c r="J611" t="b">
        <f t="shared" si="85"/>
        <v>0</v>
      </c>
      <c r="K611">
        <f t="shared" si="86"/>
        <v>-1</v>
      </c>
      <c r="L611">
        <f t="shared" si="87"/>
        <v>23547</v>
      </c>
      <c r="N611">
        <f t="shared" si="88"/>
        <v>13010</v>
      </c>
    </row>
    <row r="612" spans="1:14" x14ac:dyDescent="0.25">
      <c r="A612" t="s">
        <v>245</v>
      </c>
      <c r="B612" s="143">
        <v>44047</v>
      </c>
      <c r="C612" s="144">
        <v>611</v>
      </c>
      <c r="D612">
        <v>-1</v>
      </c>
      <c r="E612">
        <f t="shared" si="89"/>
        <v>-1</v>
      </c>
      <c r="F612">
        <f t="shared" si="90"/>
        <v>-1773</v>
      </c>
      <c r="G612">
        <f t="shared" si="82"/>
        <v>-1774</v>
      </c>
      <c r="H612">
        <f t="shared" si="83"/>
        <v>-1774</v>
      </c>
      <c r="I612">
        <f t="shared" si="84"/>
        <v>-1</v>
      </c>
      <c r="J612" t="b">
        <f t="shared" si="85"/>
        <v>0</v>
      </c>
      <c r="K612">
        <f t="shared" si="86"/>
        <v>-1</v>
      </c>
      <c r="L612">
        <f t="shared" si="87"/>
        <v>23546</v>
      </c>
      <c r="N612">
        <f t="shared" si="88"/>
        <v>13009</v>
      </c>
    </row>
    <row r="613" spans="1:14" x14ac:dyDescent="0.25">
      <c r="A613" t="s">
        <v>245</v>
      </c>
      <c r="B613" s="143">
        <v>44054</v>
      </c>
      <c r="C613" s="144">
        <v>612</v>
      </c>
      <c r="D613">
        <v>-1</v>
      </c>
      <c r="E613">
        <f t="shared" si="89"/>
        <v>-1</v>
      </c>
      <c r="F613">
        <f t="shared" si="90"/>
        <v>-1774</v>
      </c>
      <c r="G613">
        <f t="shared" si="82"/>
        <v>-1775</v>
      </c>
      <c r="H613">
        <f t="shared" si="83"/>
        <v>-1775</v>
      </c>
      <c r="I613">
        <f t="shared" si="84"/>
        <v>-1</v>
      </c>
      <c r="J613" t="b">
        <f t="shared" si="85"/>
        <v>0</v>
      </c>
      <c r="K613">
        <f t="shared" si="86"/>
        <v>-1</v>
      </c>
      <c r="L613">
        <f t="shared" si="87"/>
        <v>23545</v>
      </c>
      <c r="N613">
        <f t="shared" si="88"/>
        <v>13008</v>
      </c>
    </row>
    <row r="614" spans="1:14" x14ac:dyDescent="0.25">
      <c r="A614" t="s">
        <v>245</v>
      </c>
      <c r="B614" s="143">
        <v>44054</v>
      </c>
      <c r="C614" s="144">
        <v>613</v>
      </c>
      <c r="D614">
        <v>-43</v>
      </c>
      <c r="E614">
        <f t="shared" si="89"/>
        <v>-1</v>
      </c>
      <c r="F614">
        <f t="shared" si="90"/>
        <v>-1775</v>
      </c>
      <c r="G614">
        <f t="shared" si="82"/>
        <v>-1818</v>
      </c>
      <c r="H614">
        <f t="shared" si="83"/>
        <v>-1818</v>
      </c>
      <c r="I614">
        <f t="shared" si="84"/>
        <v>-43</v>
      </c>
      <c r="J614" t="b">
        <f t="shared" si="85"/>
        <v>0</v>
      </c>
      <c r="K614">
        <f t="shared" si="86"/>
        <v>-43</v>
      </c>
      <c r="L614">
        <f t="shared" si="87"/>
        <v>23502</v>
      </c>
      <c r="N614">
        <f t="shared" si="88"/>
        <v>12965</v>
      </c>
    </row>
    <row r="615" spans="1:14" x14ac:dyDescent="0.25">
      <c r="A615" t="s">
        <v>245</v>
      </c>
      <c r="B615" s="143">
        <v>44061</v>
      </c>
      <c r="C615" s="144">
        <v>614</v>
      </c>
      <c r="D615">
        <v>-1</v>
      </c>
      <c r="E615">
        <f t="shared" si="89"/>
        <v>-43</v>
      </c>
      <c r="F615">
        <f t="shared" si="90"/>
        <v>-1818</v>
      </c>
      <c r="G615">
        <f t="shared" si="82"/>
        <v>-1819</v>
      </c>
      <c r="H615">
        <f t="shared" si="83"/>
        <v>-1819</v>
      </c>
      <c r="I615">
        <f t="shared" si="84"/>
        <v>-1</v>
      </c>
      <c r="J615" t="b">
        <f t="shared" si="85"/>
        <v>0</v>
      </c>
      <c r="K615">
        <f t="shared" si="86"/>
        <v>-1</v>
      </c>
      <c r="L615">
        <f t="shared" si="87"/>
        <v>23501</v>
      </c>
      <c r="N615">
        <f t="shared" si="88"/>
        <v>12964</v>
      </c>
    </row>
    <row r="616" spans="1:14" x14ac:dyDescent="0.25">
      <c r="A616" t="s">
        <v>245</v>
      </c>
      <c r="B616" s="143">
        <v>44061</v>
      </c>
      <c r="C616" s="144">
        <v>615</v>
      </c>
      <c r="D616">
        <v>-58</v>
      </c>
      <c r="E616">
        <f t="shared" si="89"/>
        <v>-1</v>
      </c>
      <c r="F616">
        <f t="shared" si="90"/>
        <v>-1819</v>
      </c>
      <c r="G616">
        <f t="shared" si="82"/>
        <v>-1877</v>
      </c>
      <c r="H616">
        <f t="shared" si="83"/>
        <v>-1877</v>
      </c>
      <c r="I616">
        <f t="shared" si="84"/>
        <v>-58</v>
      </c>
      <c r="J616" t="b">
        <f t="shared" si="85"/>
        <v>0</v>
      </c>
      <c r="K616">
        <f t="shared" si="86"/>
        <v>-58</v>
      </c>
      <c r="L616">
        <f t="shared" si="87"/>
        <v>23443</v>
      </c>
      <c r="N616">
        <f t="shared" si="88"/>
        <v>12906</v>
      </c>
    </row>
    <row r="617" spans="1:14" x14ac:dyDescent="0.25">
      <c r="A617" t="s">
        <v>245</v>
      </c>
      <c r="B617" s="143">
        <v>44067</v>
      </c>
      <c r="C617" s="144">
        <v>616</v>
      </c>
      <c r="D617">
        <v>-1</v>
      </c>
      <c r="E617">
        <f t="shared" si="89"/>
        <v>-58</v>
      </c>
      <c r="F617">
        <f t="shared" si="90"/>
        <v>-1877</v>
      </c>
      <c r="G617">
        <f t="shared" si="82"/>
        <v>-1878</v>
      </c>
      <c r="H617">
        <f t="shared" si="83"/>
        <v>-1878</v>
      </c>
      <c r="I617">
        <f t="shared" si="84"/>
        <v>-1</v>
      </c>
      <c r="J617" t="b">
        <f t="shared" si="85"/>
        <v>0</v>
      </c>
      <c r="K617">
        <f t="shared" si="86"/>
        <v>-1</v>
      </c>
      <c r="L617">
        <f t="shared" si="87"/>
        <v>23442</v>
      </c>
      <c r="N617">
        <f t="shared" si="88"/>
        <v>12905</v>
      </c>
    </row>
    <row r="618" spans="1:14" x14ac:dyDescent="0.25">
      <c r="A618" t="s">
        <v>245</v>
      </c>
      <c r="B618" s="143">
        <v>44068</v>
      </c>
      <c r="C618" s="144">
        <v>617</v>
      </c>
      <c r="D618">
        <v>-88</v>
      </c>
      <c r="E618">
        <f t="shared" si="89"/>
        <v>-1</v>
      </c>
      <c r="F618">
        <f t="shared" si="90"/>
        <v>-1878</v>
      </c>
      <c r="G618">
        <f t="shared" si="82"/>
        <v>-1966</v>
      </c>
      <c r="H618">
        <f t="shared" si="83"/>
        <v>-1966</v>
      </c>
      <c r="I618">
        <f t="shared" si="84"/>
        <v>-88</v>
      </c>
      <c r="J618" t="b">
        <f t="shared" si="85"/>
        <v>0</v>
      </c>
      <c r="K618">
        <f t="shared" si="86"/>
        <v>-88</v>
      </c>
      <c r="L618">
        <f t="shared" si="87"/>
        <v>23354</v>
      </c>
      <c r="N618">
        <f t="shared" si="88"/>
        <v>12817</v>
      </c>
    </row>
    <row r="619" spans="1:14" x14ac:dyDescent="0.25">
      <c r="A619" t="s">
        <v>245</v>
      </c>
      <c r="B619" s="143">
        <v>44074</v>
      </c>
      <c r="C619" s="144">
        <v>618</v>
      </c>
      <c r="D619">
        <v>-86</v>
      </c>
      <c r="E619">
        <f t="shared" si="89"/>
        <v>-88</v>
      </c>
      <c r="F619">
        <f t="shared" si="90"/>
        <v>-1966</v>
      </c>
      <c r="G619">
        <f t="shared" si="82"/>
        <v>-2052</v>
      </c>
      <c r="H619">
        <f t="shared" si="83"/>
        <v>-2052</v>
      </c>
      <c r="I619">
        <f t="shared" si="84"/>
        <v>-86</v>
      </c>
      <c r="J619" t="b">
        <f t="shared" si="85"/>
        <v>0</v>
      </c>
      <c r="K619">
        <f t="shared" si="86"/>
        <v>-86</v>
      </c>
      <c r="L619">
        <f t="shared" si="87"/>
        <v>23268</v>
      </c>
      <c r="N619">
        <f t="shared" si="88"/>
        <v>12731</v>
      </c>
    </row>
    <row r="620" spans="1:14" x14ac:dyDescent="0.25">
      <c r="A620" t="s">
        <v>245</v>
      </c>
      <c r="B620" s="143">
        <v>44075</v>
      </c>
      <c r="C620" s="144">
        <v>619</v>
      </c>
      <c r="D620">
        <v>-1</v>
      </c>
      <c r="E620">
        <f t="shared" si="89"/>
        <v>-86</v>
      </c>
      <c r="F620">
        <f t="shared" si="90"/>
        <v>-2052</v>
      </c>
      <c r="G620">
        <f t="shared" si="82"/>
        <v>-2053</v>
      </c>
      <c r="H620">
        <f t="shared" si="83"/>
        <v>-2053</v>
      </c>
      <c r="I620">
        <f t="shared" si="84"/>
        <v>-1</v>
      </c>
      <c r="J620" t="b">
        <f t="shared" si="85"/>
        <v>0</v>
      </c>
      <c r="K620">
        <f t="shared" si="86"/>
        <v>-1</v>
      </c>
      <c r="L620">
        <f t="shared" si="87"/>
        <v>23267</v>
      </c>
      <c r="N620">
        <f t="shared" si="88"/>
        <v>12730</v>
      </c>
    </row>
    <row r="621" spans="1:14" x14ac:dyDescent="0.25">
      <c r="A621" t="s">
        <v>245</v>
      </c>
      <c r="B621" s="143">
        <v>44081</v>
      </c>
      <c r="C621" s="144">
        <v>620</v>
      </c>
      <c r="D621">
        <v>-1</v>
      </c>
      <c r="E621">
        <f t="shared" si="89"/>
        <v>-1</v>
      </c>
      <c r="F621">
        <f t="shared" si="90"/>
        <v>-2053</v>
      </c>
      <c r="G621">
        <f t="shared" si="82"/>
        <v>-2054</v>
      </c>
      <c r="H621">
        <f t="shared" si="83"/>
        <v>-2054</v>
      </c>
      <c r="I621">
        <f t="shared" si="84"/>
        <v>-1</v>
      </c>
      <c r="J621" t="b">
        <f t="shared" si="85"/>
        <v>0</v>
      </c>
      <c r="K621">
        <f t="shared" si="86"/>
        <v>-1</v>
      </c>
      <c r="L621">
        <f t="shared" si="87"/>
        <v>23266</v>
      </c>
      <c r="N621">
        <f t="shared" si="88"/>
        <v>12729</v>
      </c>
    </row>
    <row r="622" spans="1:14" x14ac:dyDescent="0.25">
      <c r="A622" t="s">
        <v>245</v>
      </c>
      <c r="B622" s="143">
        <v>44083</v>
      </c>
      <c r="C622" s="144">
        <v>621</v>
      </c>
      <c r="D622">
        <v>-13</v>
      </c>
      <c r="E622">
        <f t="shared" si="89"/>
        <v>-1</v>
      </c>
      <c r="F622">
        <f t="shared" si="90"/>
        <v>-2054</v>
      </c>
      <c r="G622">
        <f t="shared" si="82"/>
        <v>-2067</v>
      </c>
      <c r="H622">
        <f t="shared" si="83"/>
        <v>-2067</v>
      </c>
      <c r="I622">
        <f t="shared" si="84"/>
        <v>-13</v>
      </c>
      <c r="J622" t="b">
        <f t="shared" si="85"/>
        <v>0</v>
      </c>
      <c r="K622">
        <f t="shared" si="86"/>
        <v>-13</v>
      </c>
      <c r="L622">
        <f t="shared" si="87"/>
        <v>23253</v>
      </c>
      <c r="N622">
        <f t="shared" si="88"/>
        <v>12716</v>
      </c>
    </row>
    <row r="623" spans="1:14" x14ac:dyDescent="0.25">
      <c r="A623" t="s">
        <v>245</v>
      </c>
      <c r="B623" s="143">
        <v>44089</v>
      </c>
      <c r="C623" s="144">
        <v>622</v>
      </c>
      <c r="D623">
        <v>-1</v>
      </c>
      <c r="E623">
        <f t="shared" si="89"/>
        <v>-13</v>
      </c>
      <c r="F623">
        <f t="shared" si="90"/>
        <v>-2067</v>
      </c>
      <c r="G623">
        <f t="shared" si="82"/>
        <v>-2068</v>
      </c>
      <c r="H623">
        <f t="shared" si="83"/>
        <v>-2068</v>
      </c>
      <c r="I623">
        <f t="shared" si="84"/>
        <v>-1</v>
      </c>
      <c r="J623" t="b">
        <f t="shared" si="85"/>
        <v>0</v>
      </c>
      <c r="K623">
        <f t="shared" si="86"/>
        <v>-1</v>
      </c>
      <c r="L623">
        <f t="shared" si="87"/>
        <v>23252</v>
      </c>
      <c r="N623">
        <f t="shared" si="88"/>
        <v>12715</v>
      </c>
    </row>
    <row r="624" spans="1:14" x14ac:dyDescent="0.25">
      <c r="A624" t="s">
        <v>245</v>
      </c>
      <c r="B624" s="143">
        <v>44089</v>
      </c>
      <c r="C624" s="144">
        <v>623</v>
      </c>
      <c r="D624">
        <v>-49</v>
      </c>
      <c r="E624">
        <f t="shared" si="89"/>
        <v>-1</v>
      </c>
      <c r="F624">
        <f t="shared" si="90"/>
        <v>-2068</v>
      </c>
      <c r="G624">
        <f t="shared" si="82"/>
        <v>-2117</v>
      </c>
      <c r="H624">
        <f t="shared" si="83"/>
        <v>-2117</v>
      </c>
      <c r="I624">
        <f t="shared" si="84"/>
        <v>-49</v>
      </c>
      <c r="J624" t="b">
        <f t="shared" si="85"/>
        <v>0</v>
      </c>
      <c r="K624">
        <f t="shared" si="86"/>
        <v>-49</v>
      </c>
      <c r="L624">
        <f t="shared" si="87"/>
        <v>23203</v>
      </c>
      <c r="N624">
        <f t="shared" si="88"/>
        <v>12666</v>
      </c>
    </row>
    <row r="625" spans="1:14" x14ac:dyDescent="0.25">
      <c r="A625" t="s">
        <v>245</v>
      </c>
      <c r="B625" s="143">
        <v>44096</v>
      </c>
      <c r="C625" s="144">
        <v>624</v>
      </c>
      <c r="D625">
        <v>-1</v>
      </c>
      <c r="E625">
        <f t="shared" si="89"/>
        <v>-49</v>
      </c>
      <c r="F625">
        <f t="shared" si="90"/>
        <v>-2117</v>
      </c>
      <c r="G625">
        <f t="shared" si="82"/>
        <v>-2118</v>
      </c>
      <c r="H625">
        <f t="shared" si="83"/>
        <v>-2118</v>
      </c>
      <c r="I625">
        <f t="shared" si="84"/>
        <v>-1</v>
      </c>
      <c r="J625" t="b">
        <f t="shared" si="85"/>
        <v>0</v>
      </c>
      <c r="K625">
        <f t="shared" si="86"/>
        <v>-1</v>
      </c>
      <c r="L625">
        <f t="shared" si="87"/>
        <v>23202</v>
      </c>
      <c r="N625">
        <f t="shared" si="88"/>
        <v>12665</v>
      </c>
    </row>
    <row r="626" spans="1:14" x14ac:dyDescent="0.25">
      <c r="A626" t="s">
        <v>245</v>
      </c>
      <c r="B626" s="143">
        <v>44096</v>
      </c>
      <c r="C626" s="144">
        <v>625</v>
      </c>
      <c r="D626">
        <v>-52</v>
      </c>
      <c r="E626">
        <f t="shared" si="89"/>
        <v>-1</v>
      </c>
      <c r="F626">
        <f t="shared" si="90"/>
        <v>-2118</v>
      </c>
      <c r="G626">
        <f t="shared" si="82"/>
        <v>-2170</v>
      </c>
      <c r="H626">
        <f t="shared" si="83"/>
        <v>-2170</v>
      </c>
      <c r="I626">
        <f t="shared" si="84"/>
        <v>-52</v>
      </c>
      <c r="J626" t="b">
        <f t="shared" si="85"/>
        <v>0</v>
      </c>
      <c r="K626">
        <f t="shared" si="86"/>
        <v>-52</v>
      </c>
      <c r="L626">
        <f t="shared" si="87"/>
        <v>23150</v>
      </c>
      <c r="N626">
        <f t="shared" si="88"/>
        <v>12613</v>
      </c>
    </row>
    <row r="627" spans="1:14" x14ac:dyDescent="0.25">
      <c r="A627" t="s">
        <v>245</v>
      </c>
      <c r="B627" s="143">
        <v>44102</v>
      </c>
      <c r="C627" s="144">
        <v>626</v>
      </c>
      <c r="D627">
        <v>-1</v>
      </c>
      <c r="E627">
        <f t="shared" si="89"/>
        <v>-52</v>
      </c>
      <c r="F627">
        <f t="shared" si="90"/>
        <v>-2170</v>
      </c>
      <c r="G627">
        <f t="shared" si="82"/>
        <v>-2171</v>
      </c>
      <c r="H627">
        <f t="shared" si="83"/>
        <v>-2171</v>
      </c>
      <c r="I627">
        <f t="shared" si="84"/>
        <v>-1</v>
      </c>
      <c r="J627" t="b">
        <f t="shared" si="85"/>
        <v>0</v>
      </c>
      <c r="K627">
        <f t="shared" si="86"/>
        <v>-1</v>
      </c>
      <c r="L627">
        <f t="shared" si="87"/>
        <v>23149</v>
      </c>
      <c r="N627">
        <f t="shared" si="88"/>
        <v>12612</v>
      </c>
    </row>
    <row r="628" spans="1:14" x14ac:dyDescent="0.25">
      <c r="A628" t="s">
        <v>245</v>
      </c>
      <c r="B628" s="143">
        <v>44102</v>
      </c>
      <c r="C628" s="144">
        <v>627</v>
      </c>
      <c r="D628">
        <v>-36</v>
      </c>
      <c r="E628">
        <f t="shared" si="89"/>
        <v>-1</v>
      </c>
      <c r="F628">
        <f t="shared" si="90"/>
        <v>-2171</v>
      </c>
      <c r="G628">
        <f t="shared" si="82"/>
        <v>-2207</v>
      </c>
      <c r="H628">
        <f t="shared" si="83"/>
        <v>-2207</v>
      </c>
      <c r="I628">
        <f t="shared" si="84"/>
        <v>-36</v>
      </c>
      <c r="J628" t="b">
        <f t="shared" si="85"/>
        <v>0</v>
      </c>
      <c r="K628">
        <f t="shared" si="86"/>
        <v>-36</v>
      </c>
      <c r="L628">
        <f t="shared" si="87"/>
        <v>23113</v>
      </c>
      <c r="N628">
        <f t="shared" si="88"/>
        <v>12576</v>
      </c>
    </row>
    <row r="629" spans="1:14" x14ac:dyDescent="0.25">
      <c r="A629" t="s">
        <v>245</v>
      </c>
      <c r="B629" s="143">
        <v>44109</v>
      </c>
      <c r="C629" s="144">
        <v>628</v>
      </c>
      <c r="D629">
        <v>-1</v>
      </c>
      <c r="E629">
        <f t="shared" si="89"/>
        <v>-36</v>
      </c>
      <c r="F629">
        <f t="shared" si="90"/>
        <v>-2207</v>
      </c>
      <c r="G629">
        <f t="shared" si="82"/>
        <v>-2208</v>
      </c>
      <c r="H629">
        <f t="shared" si="83"/>
        <v>-2208</v>
      </c>
      <c r="I629">
        <f t="shared" si="84"/>
        <v>-1</v>
      </c>
      <c r="J629" t="b">
        <f t="shared" si="85"/>
        <v>0</v>
      </c>
      <c r="K629">
        <f t="shared" si="86"/>
        <v>-1</v>
      </c>
      <c r="L629">
        <f t="shared" si="87"/>
        <v>23112</v>
      </c>
      <c r="N629">
        <f t="shared" si="88"/>
        <v>12575</v>
      </c>
    </row>
    <row r="630" spans="1:14" x14ac:dyDescent="0.25">
      <c r="A630" t="s">
        <v>245</v>
      </c>
      <c r="B630" s="143">
        <v>44109</v>
      </c>
      <c r="C630" s="144">
        <v>629</v>
      </c>
      <c r="D630">
        <v>-38</v>
      </c>
      <c r="E630">
        <f t="shared" si="89"/>
        <v>-1</v>
      </c>
      <c r="F630">
        <f t="shared" si="90"/>
        <v>-2208</v>
      </c>
      <c r="G630">
        <f t="shared" si="82"/>
        <v>-2246</v>
      </c>
      <c r="H630">
        <f t="shared" si="83"/>
        <v>-2246</v>
      </c>
      <c r="I630">
        <f t="shared" si="84"/>
        <v>-38</v>
      </c>
      <c r="J630" t="b">
        <f t="shared" si="85"/>
        <v>0</v>
      </c>
      <c r="K630">
        <f t="shared" si="86"/>
        <v>-38</v>
      </c>
      <c r="L630">
        <f t="shared" si="87"/>
        <v>23074</v>
      </c>
      <c r="N630">
        <f t="shared" si="88"/>
        <v>12537</v>
      </c>
    </row>
    <row r="631" spans="1:14" x14ac:dyDescent="0.25">
      <c r="A631" t="s">
        <v>245</v>
      </c>
      <c r="B631" s="143">
        <v>44117</v>
      </c>
      <c r="C631" s="144">
        <v>630</v>
      </c>
      <c r="D631">
        <v>-1</v>
      </c>
      <c r="E631">
        <f t="shared" si="89"/>
        <v>-38</v>
      </c>
      <c r="F631">
        <f t="shared" si="90"/>
        <v>-2246</v>
      </c>
      <c r="G631">
        <f t="shared" si="82"/>
        <v>-2247</v>
      </c>
      <c r="H631">
        <f t="shared" si="83"/>
        <v>-2247</v>
      </c>
      <c r="I631">
        <f t="shared" si="84"/>
        <v>-1</v>
      </c>
      <c r="J631" t="b">
        <f t="shared" si="85"/>
        <v>0</v>
      </c>
      <c r="K631">
        <f t="shared" si="86"/>
        <v>-1</v>
      </c>
      <c r="L631">
        <f t="shared" si="87"/>
        <v>23073</v>
      </c>
      <c r="N631">
        <f t="shared" si="88"/>
        <v>12536</v>
      </c>
    </row>
    <row r="632" spans="1:14" x14ac:dyDescent="0.25">
      <c r="A632" t="s">
        <v>245</v>
      </c>
      <c r="B632" s="143">
        <v>44117</v>
      </c>
      <c r="C632" s="144">
        <v>631</v>
      </c>
      <c r="D632">
        <v>-46</v>
      </c>
      <c r="E632">
        <f t="shared" si="89"/>
        <v>-1</v>
      </c>
      <c r="F632">
        <f t="shared" si="90"/>
        <v>-2247</v>
      </c>
      <c r="G632">
        <f t="shared" si="82"/>
        <v>-2293</v>
      </c>
      <c r="H632">
        <f t="shared" si="83"/>
        <v>-2293</v>
      </c>
      <c r="I632">
        <f t="shared" si="84"/>
        <v>-46</v>
      </c>
      <c r="J632" t="b">
        <f t="shared" si="85"/>
        <v>0</v>
      </c>
      <c r="K632">
        <f t="shared" si="86"/>
        <v>-46</v>
      </c>
      <c r="L632">
        <f t="shared" si="87"/>
        <v>23027</v>
      </c>
      <c r="N632">
        <f t="shared" si="88"/>
        <v>12490</v>
      </c>
    </row>
    <row r="633" spans="1:14" x14ac:dyDescent="0.25">
      <c r="A633" t="s">
        <v>245</v>
      </c>
      <c r="B633" s="143">
        <v>44123</v>
      </c>
      <c r="C633" s="144">
        <v>632</v>
      </c>
      <c r="D633">
        <v>-1</v>
      </c>
      <c r="E633">
        <f t="shared" si="89"/>
        <v>-46</v>
      </c>
      <c r="F633">
        <f t="shared" si="90"/>
        <v>-2293</v>
      </c>
      <c r="G633">
        <f t="shared" si="82"/>
        <v>-2294</v>
      </c>
      <c r="H633">
        <f t="shared" si="83"/>
        <v>-2294</v>
      </c>
      <c r="I633">
        <f t="shared" si="84"/>
        <v>-1</v>
      </c>
      <c r="J633" t="b">
        <f t="shared" si="85"/>
        <v>0</v>
      </c>
      <c r="K633">
        <f t="shared" si="86"/>
        <v>-1</v>
      </c>
      <c r="L633">
        <f t="shared" si="87"/>
        <v>23026</v>
      </c>
      <c r="N633">
        <f t="shared" si="88"/>
        <v>12489</v>
      </c>
    </row>
    <row r="634" spans="1:14" x14ac:dyDescent="0.25">
      <c r="A634" t="s">
        <v>245</v>
      </c>
      <c r="B634" s="143">
        <v>44123</v>
      </c>
      <c r="C634" s="144">
        <v>633</v>
      </c>
      <c r="D634">
        <v>-46</v>
      </c>
      <c r="E634">
        <f t="shared" si="89"/>
        <v>-1</v>
      </c>
      <c r="F634">
        <f t="shared" si="90"/>
        <v>-2294</v>
      </c>
      <c r="G634">
        <f t="shared" si="82"/>
        <v>-2340</v>
      </c>
      <c r="H634">
        <f t="shared" si="83"/>
        <v>-2340</v>
      </c>
      <c r="I634">
        <f t="shared" si="84"/>
        <v>-46</v>
      </c>
      <c r="J634" t="b">
        <f t="shared" si="85"/>
        <v>0</v>
      </c>
      <c r="K634">
        <f t="shared" si="86"/>
        <v>-46</v>
      </c>
      <c r="L634">
        <f t="shared" si="87"/>
        <v>22980</v>
      </c>
      <c r="N634">
        <f t="shared" si="88"/>
        <v>12443</v>
      </c>
    </row>
    <row r="635" spans="1:14" x14ac:dyDescent="0.25">
      <c r="A635" t="s">
        <v>245</v>
      </c>
      <c r="B635" s="143">
        <v>44130</v>
      </c>
      <c r="C635" s="144">
        <v>634</v>
      </c>
      <c r="D635">
        <v>-1</v>
      </c>
      <c r="E635">
        <f t="shared" si="89"/>
        <v>-46</v>
      </c>
      <c r="F635">
        <f t="shared" si="90"/>
        <v>-2340</v>
      </c>
      <c r="G635">
        <f t="shared" si="82"/>
        <v>-2341</v>
      </c>
      <c r="H635">
        <f t="shared" si="83"/>
        <v>-2341</v>
      </c>
      <c r="I635">
        <f t="shared" si="84"/>
        <v>-1</v>
      </c>
      <c r="J635" t="b">
        <f t="shared" si="85"/>
        <v>0</v>
      </c>
      <c r="K635">
        <f t="shared" si="86"/>
        <v>-1</v>
      </c>
      <c r="L635">
        <f t="shared" si="87"/>
        <v>22979</v>
      </c>
      <c r="N635">
        <f t="shared" si="88"/>
        <v>12442</v>
      </c>
    </row>
    <row r="636" spans="1:14" x14ac:dyDescent="0.25">
      <c r="A636" t="s">
        <v>245</v>
      </c>
      <c r="B636" s="143">
        <v>44131</v>
      </c>
      <c r="C636" s="144">
        <v>635</v>
      </c>
      <c r="D636">
        <v>-52</v>
      </c>
      <c r="E636">
        <f t="shared" si="89"/>
        <v>-1</v>
      </c>
      <c r="F636">
        <f t="shared" si="90"/>
        <v>-2341</v>
      </c>
      <c r="G636">
        <f t="shared" si="82"/>
        <v>-2393</v>
      </c>
      <c r="H636">
        <f t="shared" si="83"/>
        <v>-2393</v>
      </c>
      <c r="I636">
        <f t="shared" si="84"/>
        <v>-52</v>
      </c>
      <c r="J636" t="b">
        <f t="shared" si="85"/>
        <v>0</v>
      </c>
      <c r="K636">
        <f t="shared" si="86"/>
        <v>-52</v>
      </c>
      <c r="L636">
        <f t="shared" si="87"/>
        <v>22927</v>
      </c>
      <c r="N636">
        <f t="shared" si="88"/>
        <v>12390</v>
      </c>
    </row>
    <row r="637" spans="1:14" x14ac:dyDescent="0.25">
      <c r="A637" t="s">
        <v>245</v>
      </c>
      <c r="B637" s="143">
        <v>44137</v>
      </c>
      <c r="C637" s="144">
        <v>636</v>
      </c>
      <c r="D637">
        <v>-36</v>
      </c>
      <c r="E637">
        <f t="shared" si="89"/>
        <v>-52</v>
      </c>
      <c r="F637">
        <f t="shared" si="90"/>
        <v>-2393</v>
      </c>
      <c r="G637">
        <f t="shared" si="82"/>
        <v>-2429</v>
      </c>
      <c r="H637">
        <f t="shared" si="83"/>
        <v>-2429</v>
      </c>
      <c r="I637">
        <f t="shared" si="84"/>
        <v>-36</v>
      </c>
      <c r="J637" t="b">
        <f t="shared" si="85"/>
        <v>0</v>
      </c>
      <c r="K637">
        <f t="shared" si="86"/>
        <v>-36</v>
      </c>
      <c r="L637">
        <f t="shared" si="87"/>
        <v>22891</v>
      </c>
      <c r="N637">
        <f t="shared" si="88"/>
        <v>12354</v>
      </c>
    </row>
    <row r="638" spans="1:14" x14ac:dyDescent="0.25">
      <c r="A638" t="s">
        <v>245</v>
      </c>
      <c r="B638" s="143">
        <v>44138</v>
      </c>
      <c r="C638" s="144">
        <v>637</v>
      </c>
      <c r="D638">
        <v>-1</v>
      </c>
      <c r="E638">
        <f t="shared" si="89"/>
        <v>-36</v>
      </c>
      <c r="F638">
        <f t="shared" si="90"/>
        <v>-2429</v>
      </c>
      <c r="G638">
        <f t="shared" si="82"/>
        <v>-2430</v>
      </c>
      <c r="H638">
        <f t="shared" si="83"/>
        <v>-2430</v>
      </c>
      <c r="I638">
        <f t="shared" si="84"/>
        <v>-1</v>
      </c>
      <c r="J638" t="b">
        <f t="shared" si="85"/>
        <v>0</v>
      </c>
      <c r="K638">
        <f t="shared" si="86"/>
        <v>-1</v>
      </c>
      <c r="L638">
        <f t="shared" si="87"/>
        <v>22890</v>
      </c>
      <c r="N638">
        <f t="shared" si="88"/>
        <v>12353</v>
      </c>
    </row>
    <row r="639" spans="1:14" x14ac:dyDescent="0.25">
      <c r="A639" t="s">
        <v>245</v>
      </c>
      <c r="B639" s="143">
        <v>44144</v>
      </c>
      <c r="C639" s="144">
        <v>638</v>
      </c>
      <c r="D639">
        <v>-32</v>
      </c>
      <c r="E639">
        <f t="shared" si="89"/>
        <v>-1</v>
      </c>
      <c r="F639">
        <f t="shared" si="90"/>
        <v>-2430</v>
      </c>
      <c r="G639">
        <f t="shared" si="82"/>
        <v>-2462</v>
      </c>
      <c r="H639">
        <f t="shared" si="83"/>
        <v>-2462</v>
      </c>
      <c r="I639">
        <f t="shared" si="84"/>
        <v>-32</v>
      </c>
      <c r="J639" t="b">
        <f t="shared" si="85"/>
        <v>0</v>
      </c>
      <c r="K639">
        <f t="shared" si="86"/>
        <v>-32</v>
      </c>
      <c r="L639">
        <f t="shared" si="87"/>
        <v>22858</v>
      </c>
      <c r="N639">
        <f t="shared" si="88"/>
        <v>12321</v>
      </c>
    </row>
    <row r="640" spans="1:14" x14ac:dyDescent="0.25">
      <c r="A640" t="s">
        <v>245</v>
      </c>
      <c r="B640" s="143">
        <v>44145</v>
      </c>
      <c r="C640" s="144">
        <v>639</v>
      </c>
      <c r="D640">
        <v>-1</v>
      </c>
      <c r="E640">
        <f t="shared" si="89"/>
        <v>-32</v>
      </c>
      <c r="F640">
        <f t="shared" si="90"/>
        <v>-2462</v>
      </c>
      <c r="G640">
        <f t="shared" si="82"/>
        <v>-2463</v>
      </c>
      <c r="H640">
        <f t="shared" si="83"/>
        <v>-2463</v>
      </c>
      <c r="I640">
        <f t="shared" si="84"/>
        <v>-1</v>
      </c>
      <c r="J640" t="b">
        <f t="shared" si="85"/>
        <v>0</v>
      </c>
      <c r="K640">
        <f t="shared" si="86"/>
        <v>-1</v>
      </c>
      <c r="L640">
        <f t="shared" si="87"/>
        <v>22857</v>
      </c>
      <c r="N640">
        <f t="shared" si="88"/>
        <v>12320</v>
      </c>
    </row>
    <row r="641" spans="1:14" x14ac:dyDescent="0.25">
      <c r="A641" t="s">
        <v>245</v>
      </c>
      <c r="B641" s="143">
        <v>44152</v>
      </c>
      <c r="C641" s="144">
        <v>640</v>
      </c>
      <c r="D641">
        <v>-1</v>
      </c>
      <c r="E641">
        <f t="shared" si="89"/>
        <v>-1</v>
      </c>
      <c r="F641">
        <f t="shared" si="90"/>
        <v>-2463</v>
      </c>
      <c r="G641">
        <f t="shared" si="82"/>
        <v>-2464</v>
      </c>
      <c r="H641">
        <f t="shared" si="83"/>
        <v>-2464</v>
      </c>
      <c r="I641">
        <f t="shared" si="84"/>
        <v>-1</v>
      </c>
      <c r="J641" t="b">
        <f t="shared" si="85"/>
        <v>0</v>
      </c>
      <c r="K641">
        <f t="shared" si="86"/>
        <v>-1</v>
      </c>
      <c r="L641">
        <f t="shared" si="87"/>
        <v>22856</v>
      </c>
      <c r="N641">
        <f t="shared" si="88"/>
        <v>12319</v>
      </c>
    </row>
    <row r="642" spans="1:14" x14ac:dyDescent="0.25">
      <c r="A642" t="s">
        <v>245</v>
      </c>
      <c r="B642" s="143">
        <v>44152</v>
      </c>
      <c r="C642" s="144">
        <v>641</v>
      </c>
      <c r="D642">
        <v>-33</v>
      </c>
      <c r="E642">
        <f t="shared" si="89"/>
        <v>-1</v>
      </c>
      <c r="F642">
        <f t="shared" si="90"/>
        <v>-2464</v>
      </c>
      <c r="G642">
        <f t="shared" si="82"/>
        <v>-2497</v>
      </c>
      <c r="H642">
        <f t="shared" si="83"/>
        <v>-2497</v>
      </c>
      <c r="I642">
        <f t="shared" si="84"/>
        <v>-33</v>
      </c>
      <c r="J642" t="b">
        <f t="shared" si="85"/>
        <v>0</v>
      </c>
      <c r="K642">
        <f t="shared" si="86"/>
        <v>-33</v>
      </c>
      <c r="L642">
        <f t="shared" si="87"/>
        <v>22823</v>
      </c>
      <c r="N642">
        <f t="shared" si="88"/>
        <v>12286</v>
      </c>
    </row>
    <row r="643" spans="1:14" x14ac:dyDescent="0.25">
      <c r="A643" t="s">
        <v>245</v>
      </c>
      <c r="B643" s="143">
        <v>44158</v>
      </c>
      <c r="C643" s="144">
        <v>642</v>
      </c>
      <c r="D643">
        <v>-48</v>
      </c>
      <c r="E643">
        <f t="shared" si="89"/>
        <v>-33</v>
      </c>
      <c r="F643">
        <f t="shared" si="90"/>
        <v>-2497</v>
      </c>
      <c r="G643">
        <f t="shared" ref="G643:G706" si="91">D643+G642</f>
        <v>-2545</v>
      </c>
      <c r="H643">
        <f t="shared" ref="H643:H706" si="92">IF(D643&gt;10000,D643-F643,G643)</f>
        <v>-2545</v>
      </c>
      <c r="I643">
        <f t="shared" ref="I643:I706" si="93">IF(D643&gt;10000,D643-F643,D643)</f>
        <v>-48</v>
      </c>
      <c r="J643" t="b">
        <f t="shared" ref="J643:J706" si="94">IF(D643&gt;0,C643)</f>
        <v>0</v>
      </c>
      <c r="K643">
        <f t="shared" ref="K643:K706" si="95">IF(C643=MIN(J:J),H643,D643)</f>
        <v>-48</v>
      </c>
      <c r="L643">
        <f t="shared" ref="L643:L706" si="96">K643+L642</f>
        <v>22775</v>
      </c>
      <c r="N643">
        <f t="shared" ref="N643:N706" si="97">IF(D643&gt;10000,N642+D643-N642,N642+D643)</f>
        <v>12238</v>
      </c>
    </row>
    <row r="644" spans="1:14" x14ac:dyDescent="0.25">
      <c r="A644" t="s">
        <v>245</v>
      </c>
      <c r="B644" s="143">
        <v>44159</v>
      </c>
      <c r="C644" s="144">
        <v>643</v>
      </c>
      <c r="D644">
        <v>-1</v>
      </c>
      <c r="E644">
        <f t="shared" ref="E644:E707" si="98">D643</f>
        <v>-48</v>
      </c>
      <c r="F644">
        <f t="shared" si="90"/>
        <v>-2545</v>
      </c>
      <c r="G644">
        <f t="shared" si="91"/>
        <v>-2546</v>
      </c>
      <c r="H644">
        <f t="shared" si="92"/>
        <v>-2546</v>
      </c>
      <c r="I644">
        <f t="shared" si="93"/>
        <v>-1</v>
      </c>
      <c r="J644" t="b">
        <f t="shared" si="94"/>
        <v>0</v>
      </c>
      <c r="K644">
        <f t="shared" si="95"/>
        <v>-1</v>
      </c>
      <c r="L644">
        <f t="shared" si="96"/>
        <v>22774</v>
      </c>
      <c r="N644">
        <f t="shared" si="97"/>
        <v>12237</v>
      </c>
    </row>
    <row r="645" spans="1:14" x14ac:dyDescent="0.25">
      <c r="A645" t="s">
        <v>245</v>
      </c>
      <c r="B645" s="143">
        <v>44170</v>
      </c>
      <c r="C645" s="144">
        <v>644</v>
      </c>
      <c r="D645">
        <v>-50</v>
      </c>
      <c r="E645">
        <f t="shared" si="98"/>
        <v>-1</v>
      </c>
      <c r="F645">
        <f t="shared" ref="F645:F708" si="99">E645+F644</f>
        <v>-2546</v>
      </c>
      <c r="G645">
        <f t="shared" si="91"/>
        <v>-2596</v>
      </c>
      <c r="H645">
        <f t="shared" si="92"/>
        <v>-2596</v>
      </c>
      <c r="I645">
        <f t="shared" si="93"/>
        <v>-50</v>
      </c>
      <c r="J645" t="b">
        <f t="shared" si="94"/>
        <v>0</v>
      </c>
      <c r="K645">
        <f t="shared" si="95"/>
        <v>-50</v>
      </c>
      <c r="L645">
        <f t="shared" si="96"/>
        <v>22724</v>
      </c>
      <c r="N645">
        <f t="shared" si="97"/>
        <v>12187</v>
      </c>
    </row>
    <row r="646" spans="1:14" x14ac:dyDescent="0.25">
      <c r="A646" t="s">
        <v>245</v>
      </c>
      <c r="B646" s="143">
        <v>44170</v>
      </c>
      <c r="C646" s="144">
        <v>645</v>
      </c>
      <c r="D646">
        <v>-1</v>
      </c>
      <c r="E646">
        <f t="shared" si="98"/>
        <v>-50</v>
      </c>
      <c r="F646">
        <f t="shared" si="99"/>
        <v>-2596</v>
      </c>
      <c r="G646">
        <f t="shared" si="91"/>
        <v>-2597</v>
      </c>
      <c r="H646">
        <f t="shared" si="92"/>
        <v>-2597</v>
      </c>
      <c r="I646">
        <f t="shared" si="93"/>
        <v>-1</v>
      </c>
      <c r="J646" t="b">
        <f t="shared" si="94"/>
        <v>0</v>
      </c>
      <c r="K646">
        <f t="shared" si="95"/>
        <v>-1</v>
      </c>
      <c r="L646">
        <f t="shared" si="96"/>
        <v>22723</v>
      </c>
      <c r="N646">
        <f t="shared" si="97"/>
        <v>12186</v>
      </c>
    </row>
    <row r="647" spans="1:14" x14ac:dyDescent="0.25">
      <c r="A647" t="s">
        <v>245</v>
      </c>
      <c r="B647" s="143">
        <v>44173</v>
      </c>
      <c r="C647" s="144">
        <v>646</v>
      </c>
      <c r="D647">
        <v>-46</v>
      </c>
      <c r="E647">
        <f t="shared" si="98"/>
        <v>-1</v>
      </c>
      <c r="F647">
        <f t="shared" si="99"/>
        <v>-2597</v>
      </c>
      <c r="G647">
        <f t="shared" si="91"/>
        <v>-2643</v>
      </c>
      <c r="H647">
        <f t="shared" si="92"/>
        <v>-2643</v>
      </c>
      <c r="I647">
        <f t="shared" si="93"/>
        <v>-46</v>
      </c>
      <c r="J647" t="b">
        <f t="shared" si="94"/>
        <v>0</v>
      </c>
      <c r="K647">
        <f t="shared" si="95"/>
        <v>-46</v>
      </c>
      <c r="L647">
        <f t="shared" si="96"/>
        <v>22677</v>
      </c>
      <c r="N647">
        <f t="shared" si="97"/>
        <v>12140</v>
      </c>
    </row>
    <row r="648" spans="1:14" x14ac:dyDescent="0.25">
      <c r="A648" t="s">
        <v>245</v>
      </c>
      <c r="B648" s="143">
        <v>44173</v>
      </c>
      <c r="C648" s="144">
        <v>647</v>
      </c>
      <c r="D648">
        <v>-1</v>
      </c>
      <c r="E648">
        <f t="shared" si="98"/>
        <v>-46</v>
      </c>
      <c r="F648">
        <f t="shared" si="99"/>
        <v>-2643</v>
      </c>
      <c r="G648">
        <f t="shared" si="91"/>
        <v>-2644</v>
      </c>
      <c r="H648">
        <f t="shared" si="92"/>
        <v>-2644</v>
      </c>
      <c r="I648">
        <f t="shared" si="93"/>
        <v>-1</v>
      </c>
      <c r="J648" t="b">
        <f t="shared" si="94"/>
        <v>0</v>
      </c>
      <c r="K648">
        <f t="shared" si="95"/>
        <v>-1</v>
      </c>
      <c r="L648">
        <f t="shared" si="96"/>
        <v>22676</v>
      </c>
      <c r="N648">
        <f t="shared" si="97"/>
        <v>12139</v>
      </c>
    </row>
    <row r="649" spans="1:14" x14ac:dyDescent="0.25">
      <c r="A649" t="s">
        <v>245</v>
      </c>
      <c r="B649" s="143">
        <v>44179</v>
      </c>
      <c r="C649" s="144">
        <v>648</v>
      </c>
      <c r="D649">
        <v>-49</v>
      </c>
      <c r="E649">
        <f t="shared" si="98"/>
        <v>-1</v>
      </c>
      <c r="F649">
        <f t="shared" si="99"/>
        <v>-2644</v>
      </c>
      <c r="G649">
        <f t="shared" si="91"/>
        <v>-2693</v>
      </c>
      <c r="H649">
        <f t="shared" si="92"/>
        <v>-2693</v>
      </c>
      <c r="I649">
        <f t="shared" si="93"/>
        <v>-49</v>
      </c>
      <c r="J649" t="b">
        <f t="shared" si="94"/>
        <v>0</v>
      </c>
      <c r="K649">
        <f t="shared" si="95"/>
        <v>-49</v>
      </c>
      <c r="L649">
        <f t="shared" si="96"/>
        <v>22627</v>
      </c>
      <c r="N649">
        <f t="shared" si="97"/>
        <v>12090</v>
      </c>
    </row>
    <row r="650" spans="1:14" x14ac:dyDescent="0.25">
      <c r="A650" t="s">
        <v>245</v>
      </c>
      <c r="B650" s="143">
        <v>44179</v>
      </c>
      <c r="C650" s="144">
        <v>649</v>
      </c>
      <c r="D650">
        <v>-1</v>
      </c>
      <c r="E650">
        <f t="shared" si="98"/>
        <v>-49</v>
      </c>
      <c r="F650">
        <f t="shared" si="99"/>
        <v>-2693</v>
      </c>
      <c r="G650">
        <f t="shared" si="91"/>
        <v>-2694</v>
      </c>
      <c r="H650">
        <f t="shared" si="92"/>
        <v>-2694</v>
      </c>
      <c r="I650">
        <f t="shared" si="93"/>
        <v>-1</v>
      </c>
      <c r="J650" t="b">
        <f t="shared" si="94"/>
        <v>0</v>
      </c>
      <c r="K650">
        <f t="shared" si="95"/>
        <v>-1</v>
      </c>
      <c r="L650">
        <f t="shared" si="96"/>
        <v>22626</v>
      </c>
      <c r="N650">
        <f t="shared" si="97"/>
        <v>12089</v>
      </c>
    </row>
    <row r="651" spans="1:14" x14ac:dyDescent="0.25">
      <c r="A651" t="s">
        <v>245</v>
      </c>
      <c r="B651" s="143">
        <v>44186</v>
      </c>
      <c r="C651" s="144">
        <v>650</v>
      </c>
      <c r="D651">
        <v>-58</v>
      </c>
      <c r="E651">
        <f t="shared" si="98"/>
        <v>-1</v>
      </c>
      <c r="F651">
        <f t="shared" si="99"/>
        <v>-2694</v>
      </c>
      <c r="G651">
        <f t="shared" si="91"/>
        <v>-2752</v>
      </c>
      <c r="H651">
        <f t="shared" si="92"/>
        <v>-2752</v>
      </c>
      <c r="I651">
        <f t="shared" si="93"/>
        <v>-58</v>
      </c>
      <c r="J651" t="b">
        <f t="shared" si="94"/>
        <v>0</v>
      </c>
      <c r="K651">
        <f t="shared" si="95"/>
        <v>-58</v>
      </c>
      <c r="L651">
        <f t="shared" si="96"/>
        <v>22568</v>
      </c>
      <c r="N651">
        <f t="shared" si="97"/>
        <v>12031</v>
      </c>
    </row>
    <row r="652" spans="1:14" x14ac:dyDescent="0.25">
      <c r="A652" t="s">
        <v>245</v>
      </c>
      <c r="B652" s="143">
        <v>44186</v>
      </c>
      <c r="C652" s="144">
        <v>651</v>
      </c>
      <c r="D652">
        <v>-1</v>
      </c>
      <c r="E652">
        <f t="shared" si="98"/>
        <v>-58</v>
      </c>
      <c r="F652">
        <f t="shared" si="99"/>
        <v>-2752</v>
      </c>
      <c r="G652">
        <f t="shared" si="91"/>
        <v>-2753</v>
      </c>
      <c r="H652">
        <f t="shared" si="92"/>
        <v>-2753</v>
      </c>
      <c r="I652">
        <f t="shared" si="93"/>
        <v>-1</v>
      </c>
      <c r="J652" t="b">
        <f t="shared" si="94"/>
        <v>0</v>
      </c>
      <c r="K652">
        <f t="shared" si="95"/>
        <v>-1</v>
      </c>
      <c r="L652">
        <f t="shared" si="96"/>
        <v>22567</v>
      </c>
      <c r="N652">
        <f t="shared" si="97"/>
        <v>12030</v>
      </c>
    </row>
    <row r="653" spans="1:14" x14ac:dyDescent="0.25">
      <c r="A653" t="s">
        <v>245</v>
      </c>
      <c r="B653" s="143">
        <v>44193</v>
      </c>
      <c r="C653" s="144">
        <v>652</v>
      </c>
      <c r="D653">
        <v>-1</v>
      </c>
      <c r="E653">
        <f t="shared" si="98"/>
        <v>-1</v>
      </c>
      <c r="F653">
        <f t="shared" si="99"/>
        <v>-2753</v>
      </c>
      <c r="G653">
        <f t="shared" si="91"/>
        <v>-2754</v>
      </c>
      <c r="H653">
        <f t="shared" si="92"/>
        <v>-2754</v>
      </c>
      <c r="I653">
        <f t="shared" si="93"/>
        <v>-1</v>
      </c>
      <c r="J653" t="b">
        <f t="shared" si="94"/>
        <v>0</v>
      </c>
      <c r="K653">
        <f t="shared" si="95"/>
        <v>-1</v>
      </c>
      <c r="L653">
        <f t="shared" si="96"/>
        <v>22566</v>
      </c>
      <c r="N653">
        <f t="shared" si="97"/>
        <v>12029</v>
      </c>
    </row>
    <row r="654" spans="1:14" x14ac:dyDescent="0.25">
      <c r="A654" t="s">
        <v>245</v>
      </c>
      <c r="B654" s="143">
        <v>44194</v>
      </c>
      <c r="C654" s="144">
        <v>653</v>
      </c>
      <c r="D654">
        <v>-53</v>
      </c>
      <c r="E654">
        <f t="shared" si="98"/>
        <v>-1</v>
      </c>
      <c r="F654">
        <f t="shared" si="99"/>
        <v>-2754</v>
      </c>
      <c r="G654">
        <f t="shared" si="91"/>
        <v>-2807</v>
      </c>
      <c r="H654">
        <f t="shared" si="92"/>
        <v>-2807</v>
      </c>
      <c r="I654">
        <f t="shared" si="93"/>
        <v>-53</v>
      </c>
      <c r="J654" t="b">
        <f t="shared" si="94"/>
        <v>0</v>
      </c>
      <c r="K654">
        <f t="shared" si="95"/>
        <v>-53</v>
      </c>
      <c r="L654">
        <f t="shared" si="96"/>
        <v>22513</v>
      </c>
      <c r="N654">
        <f t="shared" si="97"/>
        <v>11976</v>
      </c>
    </row>
    <row r="655" spans="1:14" x14ac:dyDescent="0.25">
      <c r="A655" t="s">
        <v>245</v>
      </c>
      <c r="B655" s="143">
        <v>44201</v>
      </c>
      <c r="C655" s="144">
        <v>654</v>
      </c>
      <c r="D655">
        <v>-68</v>
      </c>
      <c r="E655">
        <f t="shared" si="98"/>
        <v>-53</v>
      </c>
      <c r="F655">
        <f t="shared" si="99"/>
        <v>-2807</v>
      </c>
      <c r="G655">
        <f t="shared" si="91"/>
        <v>-2875</v>
      </c>
      <c r="H655">
        <f t="shared" si="92"/>
        <v>-2875</v>
      </c>
      <c r="I655">
        <f t="shared" si="93"/>
        <v>-68</v>
      </c>
      <c r="J655" t="b">
        <f t="shared" si="94"/>
        <v>0</v>
      </c>
      <c r="K655">
        <f t="shared" si="95"/>
        <v>-68</v>
      </c>
      <c r="L655">
        <f t="shared" si="96"/>
        <v>22445</v>
      </c>
      <c r="N655">
        <f t="shared" si="97"/>
        <v>11908</v>
      </c>
    </row>
    <row r="656" spans="1:14" x14ac:dyDescent="0.25">
      <c r="A656" t="s">
        <v>245</v>
      </c>
      <c r="B656" s="143">
        <v>44201</v>
      </c>
      <c r="C656" s="144">
        <v>655</v>
      </c>
      <c r="D656">
        <v>-1</v>
      </c>
      <c r="E656">
        <f t="shared" si="98"/>
        <v>-68</v>
      </c>
      <c r="F656">
        <f t="shared" si="99"/>
        <v>-2875</v>
      </c>
      <c r="G656">
        <f t="shared" si="91"/>
        <v>-2876</v>
      </c>
      <c r="H656">
        <f t="shared" si="92"/>
        <v>-2876</v>
      </c>
      <c r="I656">
        <f t="shared" si="93"/>
        <v>-1</v>
      </c>
      <c r="J656" t="b">
        <f t="shared" si="94"/>
        <v>0</v>
      </c>
      <c r="K656">
        <f t="shared" si="95"/>
        <v>-1</v>
      </c>
      <c r="L656">
        <f t="shared" si="96"/>
        <v>22444</v>
      </c>
      <c r="N656">
        <f t="shared" si="97"/>
        <v>11907</v>
      </c>
    </row>
    <row r="657" spans="1:14" x14ac:dyDescent="0.25">
      <c r="A657" t="s">
        <v>245</v>
      </c>
      <c r="B657" s="143">
        <v>44208</v>
      </c>
      <c r="C657" s="144">
        <v>656</v>
      </c>
      <c r="D657">
        <v>-50</v>
      </c>
      <c r="E657">
        <f t="shared" si="98"/>
        <v>-1</v>
      </c>
      <c r="F657">
        <f t="shared" si="99"/>
        <v>-2876</v>
      </c>
      <c r="G657">
        <f t="shared" si="91"/>
        <v>-2926</v>
      </c>
      <c r="H657">
        <f t="shared" si="92"/>
        <v>-2926</v>
      </c>
      <c r="I657">
        <f t="shared" si="93"/>
        <v>-50</v>
      </c>
      <c r="J657" t="b">
        <f t="shared" si="94"/>
        <v>0</v>
      </c>
      <c r="K657">
        <f t="shared" si="95"/>
        <v>-50</v>
      </c>
      <c r="L657">
        <f t="shared" si="96"/>
        <v>22394</v>
      </c>
      <c r="N657">
        <f t="shared" si="97"/>
        <v>11857</v>
      </c>
    </row>
    <row r="658" spans="1:14" x14ac:dyDescent="0.25">
      <c r="A658" t="s">
        <v>245</v>
      </c>
      <c r="B658" s="143">
        <v>44208</v>
      </c>
      <c r="C658" s="144">
        <v>657</v>
      </c>
      <c r="D658">
        <v>-1</v>
      </c>
      <c r="E658">
        <f t="shared" si="98"/>
        <v>-50</v>
      </c>
      <c r="F658">
        <f t="shared" si="99"/>
        <v>-2926</v>
      </c>
      <c r="G658">
        <f t="shared" si="91"/>
        <v>-2927</v>
      </c>
      <c r="H658">
        <f t="shared" si="92"/>
        <v>-2927</v>
      </c>
      <c r="I658">
        <f t="shared" si="93"/>
        <v>-1</v>
      </c>
      <c r="J658" t="b">
        <f t="shared" si="94"/>
        <v>0</v>
      </c>
      <c r="K658">
        <f t="shared" si="95"/>
        <v>-1</v>
      </c>
      <c r="L658">
        <f t="shared" si="96"/>
        <v>22393</v>
      </c>
      <c r="N658">
        <f t="shared" si="97"/>
        <v>11856</v>
      </c>
    </row>
    <row r="659" spans="1:14" x14ac:dyDescent="0.25">
      <c r="A659" t="s">
        <v>245</v>
      </c>
      <c r="B659" s="143">
        <v>44214</v>
      </c>
      <c r="C659" s="144">
        <v>658</v>
      </c>
      <c r="D659">
        <v>-58</v>
      </c>
      <c r="E659">
        <f t="shared" si="98"/>
        <v>-1</v>
      </c>
      <c r="F659">
        <f t="shared" si="99"/>
        <v>-2927</v>
      </c>
      <c r="G659">
        <f t="shared" si="91"/>
        <v>-2985</v>
      </c>
      <c r="H659">
        <f t="shared" si="92"/>
        <v>-2985</v>
      </c>
      <c r="I659">
        <f t="shared" si="93"/>
        <v>-58</v>
      </c>
      <c r="J659" t="b">
        <f t="shared" si="94"/>
        <v>0</v>
      </c>
      <c r="K659">
        <f t="shared" si="95"/>
        <v>-58</v>
      </c>
      <c r="L659">
        <f t="shared" si="96"/>
        <v>22335</v>
      </c>
      <c r="N659">
        <f t="shared" si="97"/>
        <v>11798</v>
      </c>
    </row>
    <row r="660" spans="1:14" x14ac:dyDescent="0.25">
      <c r="A660" t="s">
        <v>245</v>
      </c>
      <c r="B660" s="143">
        <v>44214</v>
      </c>
      <c r="C660" s="144">
        <v>659</v>
      </c>
      <c r="D660">
        <v>-1</v>
      </c>
      <c r="E660">
        <f t="shared" si="98"/>
        <v>-58</v>
      </c>
      <c r="F660">
        <f t="shared" si="99"/>
        <v>-2985</v>
      </c>
      <c r="G660">
        <f t="shared" si="91"/>
        <v>-2986</v>
      </c>
      <c r="H660">
        <f t="shared" si="92"/>
        <v>-2986</v>
      </c>
      <c r="I660">
        <f t="shared" si="93"/>
        <v>-1</v>
      </c>
      <c r="J660" t="b">
        <f t="shared" si="94"/>
        <v>0</v>
      </c>
      <c r="K660">
        <f t="shared" si="95"/>
        <v>-1</v>
      </c>
      <c r="L660">
        <f t="shared" si="96"/>
        <v>22334</v>
      </c>
      <c r="N660">
        <f t="shared" si="97"/>
        <v>11797</v>
      </c>
    </row>
    <row r="661" spans="1:14" x14ac:dyDescent="0.25">
      <c r="A661" t="s">
        <v>245</v>
      </c>
      <c r="B661" s="143">
        <v>44221</v>
      </c>
      <c r="C661" s="144">
        <v>660</v>
      </c>
      <c r="D661">
        <v>-49</v>
      </c>
      <c r="E661">
        <f t="shared" si="98"/>
        <v>-1</v>
      </c>
      <c r="F661">
        <f t="shared" si="99"/>
        <v>-2986</v>
      </c>
      <c r="G661">
        <f t="shared" si="91"/>
        <v>-3035</v>
      </c>
      <c r="H661">
        <f t="shared" si="92"/>
        <v>-3035</v>
      </c>
      <c r="I661">
        <f t="shared" si="93"/>
        <v>-49</v>
      </c>
      <c r="J661" t="b">
        <f t="shared" si="94"/>
        <v>0</v>
      </c>
      <c r="K661">
        <f t="shared" si="95"/>
        <v>-49</v>
      </c>
      <c r="L661">
        <f t="shared" si="96"/>
        <v>22285</v>
      </c>
      <c r="N661">
        <f t="shared" si="97"/>
        <v>11748</v>
      </c>
    </row>
    <row r="662" spans="1:14" x14ac:dyDescent="0.25">
      <c r="A662" t="s">
        <v>245</v>
      </c>
      <c r="B662" s="143">
        <v>44221</v>
      </c>
      <c r="C662" s="144">
        <v>661</v>
      </c>
      <c r="D662">
        <v>-1</v>
      </c>
      <c r="E662">
        <f t="shared" si="98"/>
        <v>-49</v>
      </c>
      <c r="F662">
        <f t="shared" si="99"/>
        <v>-3035</v>
      </c>
      <c r="G662">
        <f t="shared" si="91"/>
        <v>-3036</v>
      </c>
      <c r="H662">
        <f t="shared" si="92"/>
        <v>-3036</v>
      </c>
      <c r="I662">
        <f t="shared" si="93"/>
        <v>-1</v>
      </c>
      <c r="J662" t="b">
        <f t="shared" si="94"/>
        <v>0</v>
      </c>
      <c r="K662">
        <f t="shared" si="95"/>
        <v>-1</v>
      </c>
      <c r="L662">
        <f t="shared" si="96"/>
        <v>22284</v>
      </c>
      <c r="N662">
        <f t="shared" si="97"/>
        <v>11747</v>
      </c>
    </row>
    <row r="663" spans="1:14" x14ac:dyDescent="0.25">
      <c r="A663" t="s">
        <v>245</v>
      </c>
      <c r="B663" s="143">
        <v>44229</v>
      </c>
      <c r="C663" s="144">
        <v>662</v>
      </c>
      <c r="D663">
        <v>-46</v>
      </c>
      <c r="E663">
        <f t="shared" si="98"/>
        <v>-1</v>
      </c>
      <c r="F663">
        <f t="shared" si="99"/>
        <v>-3036</v>
      </c>
      <c r="G663">
        <f t="shared" si="91"/>
        <v>-3082</v>
      </c>
      <c r="H663">
        <f t="shared" si="92"/>
        <v>-3082</v>
      </c>
      <c r="I663">
        <f t="shared" si="93"/>
        <v>-46</v>
      </c>
      <c r="J663" t="b">
        <f t="shared" si="94"/>
        <v>0</v>
      </c>
      <c r="K663">
        <f t="shared" si="95"/>
        <v>-46</v>
      </c>
      <c r="L663">
        <f t="shared" si="96"/>
        <v>22238</v>
      </c>
      <c r="N663">
        <f t="shared" si="97"/>
        <v>11701</v>
      </c>
    </row>
    <row r="664" spans="1:14" x14ac:dyDescent="0.25">
      <c r="A664" t="s">
        <v>245</v>
      </c>
      <c r="B664" s="143">
        <v>44229</v>
      </c>
      <c r="C664" s="144">
        <v>663</v>
      </c>
      <c r="D664">
        <v>-1</v>
      </c>
      <c r="E664">
        <f t="shared" si="98"/>
        <v>-46</v>
      </c>
      <c r="F664">
        <f t="shared" si="99"/>
        <v>-3082</v>
      </c>
      <c r="G664">
        <f t="shared" si="91"/>
        <v>-3083</v>
      </c>
      <c r="H664">
        <f t="shared" si="92"/>
        <v>-3083</v>
      </c>
      <c r="I664">
        <f t="shared" si="93"/>
        <v>-1</v>
      </c>
      <c r="J664" t="b">
        <f t="shared" si="94"/>
        <v>0</v>
      </c>
      <c r="K664">
        <f t="shared" si="95"/>
        <v>-1</v>
      </c>
      <c r="L664">
        <f t="shared" si="96"/>
        <v>22237</v>
      </c>
      <c r="N664">
        <f t="shared" si="97"/>
        <v>11700</v>
      </c>
    </row>
    <row r="665" spans="1:14" x14ac:dyDescent="0.25">
      <c r="A665" t="s">
        <v>245</v>
      </c>
      <c r="B665" s="143">
        <v>44235</v>
      </c>
      <c r="C665" s="144">
        <v>664</v>
      </c>
      <c r="D665">
        <v>-38</v>
      </c>
      <c r="E665">
        <f t="shared" si="98"/>
        <v>-1</v>
      </c>
      <c r="F665">
        <f t="shared" si="99"/>
        <v>-3083</v>
      </c>
      <c r="G665">
        <f t="shared" si="91"/>
        <v>-3121</v>
      </c>
      <c r="H665">
        <f t="shared" si="92"/>
        <v>-3121</v>
      </c>
      <c r="I665">
        <f t="shared" si="93"/>
        <v>-38</v>
      </c>
      <c r="J665" t="b">
        <f t="shared" si="94"/>
        <v>0</v>
      </c>
      <c r="K665">
        <f t="shared" si="95"/>
        <v>-38</v>
      </c>
      <c r="L665">
        <f t="shared" si="96"/>
        <v>22199</v>
      </c>
      <c r="N665">
        <f t="shared" si="97"/>
        <v>11662</v>
      </c>
    </row>
    <row r="666" spans="1:14" x14ac:dyDescent="0.25">
      <c r="A666" t="s">
        <v>245</v>
      </c>
      <c r="B666" s="143">
        <v>44235</v>
      </c>
      <c r="C666" s="144">
        <v>665</v>
      </c>
      <c r="D666">
        <v>-1</v>
      </c>
      <c r="E666">
        <f t="shared" si="98"/>
        <v>-38</v>
      </c>
      <c r="F666">
        <f t="shared" si="99"/>
        <v>-3121</v>
      </c>
      <c r="G666">
        <f t="shared" si="91"/>
        <v>-3122</v>
      </c>
      <c r="H666">
        <f t="shared" si="92"/>
        <v>-3122</v>
      </c>
      <c r="I666">
        <f t="shared" si="93"/>
        <v>-1</v>
      </c>
      <c r="J666" t="b">
        <f t="shared" si="94"/>
        <v>0</v>
      </c>
      <c r="K666">
        <f t="shared" si="95"/>
        <v>-1</v>
      </c>
      <c r="L666">
        <f t="shared" si="96"/>
        <v>22198</v>
      </c>
      <c r="N666">
        <f t="shared" si="97"/>
        <v>11661</v>
      </c>
    </row>
    <row r="667" spans="1:14" x14ac:dyDescent="0.25">
      <c r="A667" t="s">
        <v>245</v>
      </c>
      <c r="B667" s="143">
        <v>44242</v>
      </c>
      <c r="C667" s="144">
        <v>666</v>
      </c>
      <c r="D667">
        <v>-50</v>
      </c>
      <c r="E667">
        <f t="shared" si="98"/>
        <v>-1</v>
      </c>
      <c r="F667">
        <f t="shared" si="99"/>
        <v>-3122</v>
      </c>
      <c r="G667">
        <f t="shared" si="91"/>
        <v>-3172</v>
      </c>
      <c r="H667">
        <f t="shared" si="92"/>
        <v>-3172</v>
      </c>
      <c r="I667">
        <f t="shared" si="93"/>
        <v>-50</v>
      </c>
      <c r="J667" t="b">
        <f t="shared" si="94"/>
        <v>0</v>
      </c>
      <c r="K667">
        <f t="shared" si="95"/>
        <v>-50</v>
      </c>
      <c r="L667">
        <f t="shared" si="96"/>
        <v>22148</v>
      </c>
      <c r="N667">
        <f t="shared" si="97"/>
        <v>11611</v>
      </c>
    </row>
    <row r="668" spans="1:14" x14ac:dyDescent="0.25">
      <c r="A668" t="s">
        <v>245</v>
      </c>
      <c r="B668" s="143">
        <v>44242</v>
      </c>
      <c r="C668" s="144">
        <v>667</v>
      </c>
      <c r="D668">
        <v>-1</v>
      </c>
      <c r="E668">
        <f t="shared" si="98"/>
        <v>-50</v>
      </c>
      <c r="F668">
        <f t="shared" si="99"/>
        <v>-3172</v>
      </c>
      <c r="G668">
        <f t="shared" si="91"/>
        <v>-3173</v>
      </c>
      <c r="H668">
        <f t="shared" si="92"/>
        <v>-3173</v>
      </c>
      <c r="I668">
        <f t="shared" si="93"/>
        <v>-1</v>
      </c>
      <c r="J668" t="b">
        <f t="shared" si="94"/>
        <v>0</v>
      </c>
      <c r="K668">
        <f t="shared" si="95"/>
        <v>-1</v>
      </c>
      <c r="L668">
        <f t="shared" si="96"/>
        <v>22147</v>
      </c>
      <c r="N668">
        <f t="shared" si="97"/>
        <v>11610</v>
      </c>
    </row>
    <row r="669" spans="1:14" x14ac:dyDescent="0.25">
      <c r="A669" t="s">
        <v>245</v>
      </c>
      <c r="B669" s="143">
        <v>44249</v>
      </c>
      <c r="C669" s="144">
        <v>668</v>
      </c>
      <c r="D669">
        <v>-1</v>
      </c>
      <c r="E669">
        <f t="shared" si="98"/>
        <v>-1</v>
      </c>
      <c r="F669">
        <f t="shared" si="99"/>
        <v>-3173</v>
      </c>
      <c r="G669">
        <f t="shared" si="91"/>
        <v>-3174</v>
      </c>
      <c r="H669">
        <f t="shared" si="92"/>
        <v>-3174</v>
      </c>
      <c r="I669">
        <f t="shared" si="93"/>
        <v>-1</v>
      </c>
      <c r="J669" t="b">
        <f t="shared" si="94"/>
        <v>0</v>
      </c>
      <c r="K669">
        <f t="shared" si="95"/>
        <v>-1</v>
      </c>
      <c r="L669">
        <f t="shared" si="96"/>
        <v>22146</v>
      </c>
      <c r="N669">
        <f t="shared" si="97"/>
        <v>11609</v>
      </c>
    </row>
    <row r="670" spans="1:14" x14ac:dyDescent="0.25">
      <c r="A670" t="s">
        <v>245</v>
      </c>
      <c r="B670" s="143">
        <v>44249</v>
      </c>
      <c r="C670" s="144">
        <v>669</v>
      </c>
      <c r="D670">
        <v>-34</v>
      </c>
      <c r="E670">
        <f t="shared" si="98"/>
        <v>-1</v>
      </c>
      <c r="F670">
        <f t="shared" si="99"/>
        <v>-3174</v>
      </c>
      <c r="G670">
        <f t="shared" si="91"/>
        <v>-3208</v>
      </c>
      <c r="H670">
        <f t="shared" si="92"/>
        <v>-3208</v>
      </c>
      <c r="I670">
        <f t="shared" si="93"/>
        <v>-34</v>
      </c>
      <c r="J670" t="b">
        <f t="shared" si="94"/>
        <v>0</v>
      </c>
      <c r="K670">
        <f t="shared" si="95"/>
        <v>-34</v>
      </c>
      <c r="L670">
        <f t="shared" si="96"/>
        <v>22112</v>
      </c>
      <c r="N670">
        <f t="shared" si="97"/>
        <v>11575</v>
      </c>
    </row>
    <row r="671" spans="1:14" x14ac:dyDescent="0.25">
      <c r="A671" t="s">
        <v>245</v>
      </c>
      <c r="B671" s="143">
        <v>44256</v>
      </c>
      <c r="C671" s="144">
        <v>670</v>
      </c>
      <c r="D671">
        <v>-44</v>
      </c>
      <c r="E671">
        <f t="shared" si="98"/>
        <v>-34</v>
      </c>
      <c r="F671">
        <f t="shared" si="99"/>
        <v>-3208</v>
      </c>
      <c r="G671">
        <f t="shared" si="91"/>
        <v>-3252</v>
      </c>
      <c r="H671">
        <f t="shared" si="92"/>
        <v>-3252</v>
      </c>
      <c r="I671">
        <f t="shared" si="93"/>
        <v>-44</v>
      </c>
      <c r="J671" t="b">
        <f t="shared" si="94"/>
        <v>0</v>
      </c>
      <c r="K671">
        <f t="shared" si="95"/>
        <v>-44</v>
      </c>
      <c r="L671">
        <f t="shared" si="96"/>
        <v>22068</v>
      </c>
      <c r="N671">
        <f t="shared" si="97"/>
        <v>11531</v>
      </c>
    </row>
    <row r="672" spans="1:14" x14ac:dyDescent="0.25">
      <c r="A672" t="s">
        <v>245</v>
      </c>
      <c r="B672" s="143">
        <v>44256</v>
      </c>
      <c r="C672" s="144">
        <v>671</v>
      </c>
      <c r="D672">
        <v>-1</v>
      </c>
      <c r="E672">
        <f t="shared" si="98"/>
        <v>-44</v>
      </c>
      <c r="F672">
        <f t="shared" si="99"/>
        <v>-3252</v>
      </c>
      <c r="G672">
        <f t="shared" si="91"/>
        <v>-3253</v>
      </c>
      <c r="H672">
        <f t="shared" si="92"/>
        <v>-3253</v>
      </c>
      <c r="I672">
        <f t="shared" si="93"/>
        <v>-1</v>
      </c>
      <c r="J672" t="b">
        <f t="shared" si="94"/>
        <v>0</v>
      </c>
      <c r="K672">
        <f t="shared" si="95"/>
        <v>-1</v>
      </c>
      <c r="L672">
        <f t="shared" si="96"/>
        <v>22067</v>
      </c>
      <c r="N672">
        <f t="shared" si="97"/>
        <v>11530</v>
      </c>
    </row>
    <row r="673" spans="1:14" x14ac:dyDescent="0.25">
      <c r="A673" t="s">
        <v>245</v>
      </c>
      <c r="B673" s="143">
        <v>44263</v>
      </c>
      <c r="C673" s="144">
        <v>672</v>
      </c>
      <c r="D673">
        <v>-36</v>
      </c>
      <c r="E673">
        <f t="shared" si="98"/>
        <v>-1</v>
      </c>
      <c r="F673">
        <f t="shared" si="99"/>
        <v>-3253</v>
      </c>
      <c r="G673">
        <f t="shared" si="91"/>
        <v>-3289</v>
      </c>
      <c r="H673">
        <f t="shared" si="92"/>
        <v>-3289</v>
      </c>
      <c r="I673">
        <f t="shared" si="93"/>
        <v>-36</v>
      </c>
      <c r="J673" t="b">
        <f t="shared" si="94"/>
        <v>0</v>
      </c>
      <c r="K673">
        <f t="shared" si="95"/>
        <v>-36</v>
      </c>
      <c r="L673">
        <f t="shared" si="96"/>
        <v>22031</v>
      </c>
      <c r="N673">
        <f t="shared" si="97"/>
        <v>11494</v>
      </c>
    </row>
    <row r="674" spans="1:14" x14ac:dyDescent="0.25">
      <c r="A674" t="s">
        <v>245</v>
      </c>
      <c r="B674" s="143">
        <v>44263</v>
      </c>
      <c r="C674" s="144">
        <v>673</v>
      </c>
      <c r="D674">
        <v>-1</v>
      </c>
      <c r="E674">
        <f t="shared" si="98"/>
        <v>-36</v>
      </c>
      <c r="F674">
        <f t="shared" si="99"/>
        <v>-3289</v>
      </c>
      <c r="G674">
        <f t="shared" si="91"/>
        <v>-3290</v>
      </c>
      <c r="H674">
        <f t="shared" si="92"/>
        <v>-3290</v>
      </c>
      <c r="I674">
        <f t="shared" si="93"/>
        <v>-1</v>
      </c>
      <c r="J674" t="b">
        <f t="shared" si="94"/>
        <v>0</v>
      </c>
      <c r="K674">
        <f t="shared" si="95"/>
        <v>-1</v>
      </c>
      <c r="L674">
        <f t="shared" si="96"/>
        <v>22030</v>
      </c>
      <c r="N674">
        <f t="shared" si="97"/>
        <v>11493</v>
      </c>
    </row>
    <row r="675" spans="1:14" x14ac:dyDescent="0.25">
      <c r="A675" t="s">
        <v>245</v>
      </c>
      <c r="B675" s="143">
        <v>44272</v>
      </c>
      <c r="C675" s="144">
        <v>674</v>
      </c>
      <c r="D675">
        <v>-48</v>
      </c>
      <c r="E675">
        <f t="shared" si="98"/>
        <v>-1</v>
      </c>
      <c r="F675">
        <f t="shared" si="99"/>
        <v>-3290</v>
      </c>
      <c r="G675">
        <f t="shared" si="91"/>
        <v>-3338</v>
      </c>
      <c r="H675">
        <f t="shared" si="92"/>
        <v>-3338</v>
      </c>
      <c r="I675">
        <f t="shared" si="93"/>
        <v>-48</v>
      </c>
      <c r="J675" t="b">
        <f t="shared" si="94"/>
        <v>0</v>
      </c>
      <c r="K675">
        <f t="shared" si="95"/>
        <v>-48</v>
      </c>
      <c r="L675">
        <f t="shared" si="96"/>
        <v>21982</v>
      </c>
      <c r="N675">
        <f t="shared" si="97"/>
        <v>11445</v>
      </c>
    </row>
    <row r="676" spans="1:14" x14ac:dyDescent="0.25">
      <c r="A676" t="s">
        <v>245</v>
      </c>
      <c r="B676" s="143">
        <v>44272</v>
      </c>
      <c r="C676" s="144">
        <v>675</v>
      </c>
      <c r="D676">
        <v>-1</v>
      </c>
      <c r="E676">
        <f t="shared" si="98"/>
        <v>-48</v>
      </c>
      <c r="F676">
        <f t="shared" si="99"/>
        <v>-3338</v>
      </c>
      <c r="G676">
        <f t="shared" si="91"/>
        <v>-3339</v>
      </c>
      <c r="H676">
        <f t="shared" si="92"/>
        <v>-3339</v>
      </c>
      <c r="I676">
        <f t="shared" si="93"/>
        <v>-1</v>
      </c>
      <c r="J676" t="b">
        <f t="shared" si="94"/>
        <v>0</v>
      </c>
      <c r="K676">
        <f t="shared" si="95"/>
        <v>-1</v>
      </c>
      <c r="L676">
        <f t="shared" si="96"/>
        <v>21981</v>
      </c>
      <c r="N676">
        <f t="shared" si="97"/>
        <v>11444</v>
      </c>
    </row>
    <row r="677" spans="1:14" x14ac:dyDescent="0.25">
      <c r="A677" t="s">
        <v>245</v>
      </c>
      <c r="B677" s="143">
        <v>44277</v>
      </c>
      <c r="C677" s="144">
        <v>676</v>
      </c>
      <c r="D677">
        <v>-59</v>
      </c>
      <c r="E677">
        <f t="shared" si="98"/>
        <v>-1</v>
      </c>
      <c r="F677">
        <f t="shared" si="99"/>
        <v>-3339</v>
      </c>
      <c r="G677">
        <f t="shared" si="91"/>
        <v>-3398</v>
      </c>
      <c r="H677">
        <f t="shared" si="92"/>
        <v>-3398</v>
      </c>
      <c r="I677">
        <f t="shared" si="93"/>
        <v>-59</v>
      </c>
      <c r="J677" t="b">
        <f t="shared" si="94"/>
        <v>0</v>
      </c>
      <c r="K677">
        <f t="shared" si="95"/>
        <v>-59</v>
      </c>
      <c r="L677">
        <f t="shared" si="96"/>
        <v>21922</v>
      </c>
      <c r="N677">
        <f t="shared" si="97"/>
        <v>11385</v>
      </c>
    </row>
    <row r="678" spans="1:14" x14ac:dyDescent="0.25">
      <c r="A678" t="s">
        <v>245</v>
      </c>
      <c r="B678" s="143">
        <v>44284</v>
      </c>
      <c r="C678" s="144">
        <v>677</v>
      </c>
      <c r="D678">
        <v>-54</v>
      </c>
      <c r="E678">
        <f t="shared" si="98"/>
        <v>-59</v>
      </c>
      <c r="F678">
        <f t="shared" si="99"/>
        <v>-3398</v>
      </c>
      <c r="G678">
        <f t="shared" si="91"/>
        <v>-3452</v>
      </c>
      <c r="H678">
        <f t="shared" si="92"/>
        <v>-3452</v>
      </c>
      <c r="I678">
        <f t="shared" si="93"/>
        <v>-54</v>
      </c>
      <c r="J678" t="b">
        <f t="shared" si="94"/>
        <v>0</v>
      </c>
      <c r="K678">
        <f t="shared" si="95"/>
        <v>-54</v>
      </c>
      <c r="L678">
        <f t="shared" si="96"/>
        <v>21868</v>
      </c>
      <c r="N678">
        <f t="shared" si="97"/>
        <v>11331</v>
      </c>
    </row>
    <row r="679" spans="1:14" x14ac:dyDescent="0.25">
      <c r="A679" t="s">
        <v>245</v>
      </c>
      <c r="B679" s="143">
        <v>44292</v>
      </c>
      <c r="C679" s="144">
        <v>678</v>
      </c>
      <c r="D679">
        <v>-105</v>
      </c>
      <c r="E679">
        <f t="shared" si="98"/>
        <v>-54</v>
      </c>
      <c r="F679">
        <f t="shared" si="99"/>
        <v>-3452</v>
      </c>
      <c r="G679">
        <f t="shared" si="91"/>
        <v>-3557</v>
      </c>
      <c r="H679">
        <f t="shared" si="92"/>
        <v>-3557</v>
      </c>
      <c r="I679">
        <f t="shared" si="93"/>
        <v>-105</v>
      </c>
      <c r="J679" t="b">
        <f t="shared" si="94"/>
        <v>0</v>
      </c>
      <c r="K679">
        <f t="shared" si="95"/>
        <v>-105</v>
      </c>
      <c r="L679">
        <f t="shared" si="96"/>
        <v>21763</v>
      </c>
      <c r="N679">
        <f t="shared" si="97"/>
        <v>11226</v>
      </c>
    </row>
    <row r="680" spans="1:14" x14ac:dyDescent="0.25">
      <c r="A680" t="s">
        <v>245</v>
      </c>
      <c r="B680" s="143">
        <v>44298</v>
      </c>
      <c r="C680" s="144">
        <v>679</v>
      </c>
      <c r="D680">
        <v>-152</v>
      </c>
      <c r="E680">
        <f t="shared" si="98"/>
        <v>-105</v>
      </c>
      <c r="F680">
        <f t="shared" si="99"/>
        <v>-3557</v>
      </c>
      <c r="G680">
        <f t="shared" si="91"/>
        <v>-3709</v>
      </c>
      <c r="H680">
        <f t="shared" si="92"/>
        <v>-3709</v>
      </c>
      <c r="I680">
        <f t="shared" si="93"/>
        <v>-152</v>
      </c>
      <c r="J680" t="b">
        <f t="shared" si="94"/>
        <v>0</v>
      </c>
      <c r="K680">
        <f t="shared" si="95"/>
        <v>-152</v>
      </c>
      <c r="L680">
        <f t="shared" si="96"/>
        <v>21611</v>
      </c>
      <c r="N680">
        <f t="shared" si="97"/>
        <v>11074</v>
      </c>
    </row>
    <row r="681" spans="1:14" x14ac:dyDescent="0.25">
      <c r="A681" t="s">
        <v>245</v>
      </c>
      <c r="B681" s="143">
        <v>44309</v>
      </c>
      <c r="C681" s="144">
        <v>680</v>
      </c>
      <c r="D681">
        <v>-58</v>
      </c>
      <c r="E681">
        <f t="shared" si="98"/>
        <v>-152</v>
      </c>
      <c r="F681">
        <f t="shared" si="99"/>
        <v>-3709</v>
      </c>
      <c r="G681">
        <f t="shared" si="91"/>
        <v>-3767</v>
      </c>
      <c r="H681">
        <f t="shared" si="92"/>
        <v>-3767</v>
      </c>
      <c r="I681">
        <f t="shared" si="93"/>
        <v>-58</v>
      </c>
      <c r="J681" t="b">
        <f t="shared" si="94"/>
        <v>0</v>
      </c>
      <c r="K681">
        <f t="shared" si="95"/>
        <v>-58</v>
      </c>
      <c r="L681">
        <f t="shared" si="96"/>
        <v>21553</v>
      </c>
      <c r="N681">
        <f t="shared" si="97"/>
        <v>11016</v>
      </c>
    </row>
    <row r="682" spans="1:14" x14ac:dyDescent="0.25">
      <c r="A682" t="s">
        <v>245</v>
      </c>
      <c r="B682" s="143">
        <v>44312</v>
      </c>
      <c r="C682" s="144">
        <v>681</v>
      </c>
      <c r="D682">
        <v>-40</v>
      </c>
      <c r="E682">
        <f t="shared" si="98"/>
        <v>-58</v>
      </c>
      <c r="F682">
        <f t="shared" si="99"/>
        <v>-3767</v>
      </c>
      <c r="G682">
        <f t="shared" si="91"/>
        <v>-3807</v>
      </c>
      <c r="H682">
        <f t="shared" si="92"/>
        <v>-3807</v>
      </c>
      <c r="I682">
        <f t="shared" si="93"/>
        <v>-40</v>
      </c>
      <c r="J682" t="b">
        <f t="shared" si="94"/>
        <v>0</v>
      </c>
      <c r="K682">
        <f t="shared" si="95"/>
        <v>-40</v>
      </c>
      <c r="L682">
        <f t="shared" si="96"/>
        <v>21513</v>
      </c>
      <c r="N682">
        <f t="shared" si="97"/>
        <v>10976</v>
      </c>
    </row>
    <row r="683" spans="1:14" x14ac:dyDescent="0.25">
      <c r="A683" t="s">
        <v>245</v>
      </c>
      <c r="B683" s="143">
        <v>44319</v>
      </c>
      <c r="C683" s="144">
        <v>682</v>
      </c>
      <c r="D683">
        <v>-21</v>
      </c>
      <c r="E683">
        <f t="shared" si="98"/>
        <v>-40</v>
      </c>
      <c r="F683">
        <f t="shared" si="99"/>
        <v>-3807</v>
      </c>
      <c r="G683">
        <f t="shared" si="91"/>
        <v>-3828</v>
      </c>
      <c r="H683">
        <f t="shared" si="92"/>
        <v>-3828</v>
      </c>
      <c r="I683">
        <f t="shared" si="93"/>
        <v>-21</v>
      </c>
      <c r="J683" t="b">
        <f t="shared" si="94"/>
        <v>0</v>
      </c>
      <c r="K683">
        <f t="shared" si="95"/>
        <v>-21</v>
      </c>
      <c r="L683">
        <f t="shared" si="96"/>
        <v>21492</v>
      </c>
      <c r="N683">
        <f t="shared" si="97"/>
        <v>10955</v>
      </c>
    </row>
    <row r="684" spans="1:14" x14ac:dyDescent="0.25">
      <c r="A684" t="s">
        <v>245</v>
      </c>
      <c r="B684" s="143">
        <v>44327</v>
      </c>
      <c r="C684" s="144">
        <v>683</v>
      </c>
      <c r="D684">
        <v>-54</v>
      </c>
      <c r="E684">
        <f t="shared" si="98"/>
        <v>-21</v>
      </c>
      <c r="F684">
        <f t="shared" si="99"/>
        <v>-3828</v>
      </c>
      <c r="G684">
        <f t="shared" si="91"/>
        <v>-3882</v>
      </c>
      <c r="H684">
        <f t="shared" si="92"/>
        <v>-3882</v>
      </c>
      <c r="I684">
        <f t="shared" si="93"/>
        <v>-54</v>
      </c>
      <c r="J684" t="b">
        <f t="shared" si="94"/>
        <v>0</v>
      </c>
      <c r="K684">
        <f t="shared" si="95"/>
        <v>-54</v>
      </c>
      <c r="L684">
        <f t="shared" si="96"/>
        <v>21438</v>
      </c>
      <c r="N684">
        <f t="shared" si="97"/>
        <v>10901</v>
      </c>
    </row>
    <row r="685" spans="1:14" x14ac:dyDescent="0.25">
      <c r="A685" t="s">
        <v>245</v>
      </c>
      <c r="B685" s="143">
        <v>44333</v>
      </c>
      <c r="C685" s="144">
        <v>684</v>
      </c>
      <c r="D685">
        <v>-52</v>
      </c>
      <c r="E685">
        <f t="shared" si="98"/>
        <v>-54</v>
      </c>
      <c r="F685">
        <f t="shared" si="99"/>
        <v>-3882</v>
      </c>
      <c r="G685">
        <f t="shared" si="91"/>
        <v>-3934</v>
      </c>
      <c r="H685">
        <f t="shared" si="92"/>
        <v>-3934</v>
      </c>
      <c r="I685">
        <f t="shared" si="93"/>
        <v>-52</v>
      </c>
      <c r="J685" t="b">
        <f t="shared" si="94"/>
        <v>0</v>
      </c>
      <c r="K685">
        <f t="shared" si="95"/>
        <v>-52</v>
      </c>
      <c r="L685">
        <f t="shared" si="96"/>
        <v>21386</v>
      </c>
      <c r="N685">
        <f t="shared" si="97"/>
        <v>10849</v>
      </c>
    </row>
    <row r="686" spans="1:14" x14ac:dyDescent="0.25">
      <c r="A686" t="s">
        <v>245</v>
      </c>
      <c r="B686" s="143">
        <v>44340</v>
      </c>
      <c r="C686" s="144">
        <v>685</v>
      </c>
      <c r="D686">
        <v>-46</v>
      </c>
      <c r="E686">
        <f t="shared" si="98"/>
        <v>-52</v>
      </c>
      <c r="F686">
        <f t="shared" si="99"/>
        <v>-3934</v>
      </c>
      <c r="G686">
        <f t="shared" si="91"/>
        <v>-3980</v>
      </c>
      <c r="H686">
        <f t="shared" si="92"/>
        <v>-3980</v>
      </c>
      <c r="I686">
        <f t="shared" si="93"/>
        <v>-46</v>
      </c>
      <c r="J686" t="b">
        <f t="shared" si="94"/>
        <v>0</v>
      </c>
      <c r="K686">
        <f t="shared" si="95"/>
        <v>-46</v>
      </c>
      <c r="L686">
        <f t="shared" si="96"/>
        <v>21340</v>
      </c>
      <c r="N686">
        <f t="shared" si="97"/>
        <v>10803</v>
      </c>
    </row>
    <row r="687" spans="1:14" x14ac:dyDescent="0.25">
      <c r="A687" t="s">
        <v>245</v>
      </c>
      <c r="B687" s="143">
        <v>44347</v>
      </c>
      <c r="C687" s="144">
        <v>686</v>
      </c>
      <c r="D687">
        <v>-40</v>
      </c>
      <c r="E687">
        <f t="shared" si="98"/>
        <v>-46</v>
      </c>
      <c r="F687">
        <f t="shared" si="99"/>
        <v>-3980</v>
      </c>
      <c r="G687">
        <f t="shared" si="91"/>
        <v>-4020</v>
      </c>
      <c r="H687">
        <f t="shared" si="92"/>
        <v>-4020</v>
      </c>
      <c r="I687">
        <f t="shared" si="93"/>
        <v>-40</v>
      </c>
      <c r="J687" t="b">
        <f t="shared" si="94"/>
        <v>0</v>
      </c>
      <c r="K687">
        <f t="shared" si="95"/>
        <v>-40</v>
      </c>
      <c r="L687">
        <f t="shared" si="96"/>
        <v>21300</v>
      </c>
      <c r="N687">
        <f t="shared" si="97"/>
        <v>10763</v>
      </c>
    </row>
    <row r="688" spans="1:14" x14ac:dyDescent="0.25">
      <c r="A688" t="s">
        <v>245</v>
      </c>
      <c r="B688" s="143">
        <v>44354</v>
      </c>
      <c r="C688" s="144">
        <v>687</v>
      </c>
      <c r="D688">
        <v>-19</v>
      </c>
      <c r="E688">
        <f t="shared" si="98"/>
        <v>-40</v>
      </c>
      <c r="F688">
        <f t="shared" si="99"/>
        <v>-4020</v>
      </c>
      <c r="G688">
        <f t="shared" si="91"/>
        <v>-4039</v>
      </c>
      <c r="H688">
        <f t="shared" si="92"/>
        <v>-4039</v>
      </c>
      <c r="I688">
        <f t="shared" si="93"/>
        <v>-19</v>
      </c>
      <c r="J688" t="b">
        <f t="shared" si="94"/>
        <v>0</v>
      </c>
      <c r="K688">
        <f t="shared" si="95"/>
        <v>-19</v>
      </c>
      <c r="L688">
        <f t="shared" si="96"/>
        <v>21281</v>
      </c>
      <c r="N688">
        <f t="shared" si="97"/>
        <v>10744</v>
      </c>
    </row>
    <row r="689" spans="1:14" x14ac:dyDescent="0.25">
      <c r="A689" t="s">
        <v>245</v>
      </c>
      <c r="B689" s="143">
        <v>44363</v>
      </c>
      <c r="C689" s="144">
        <v>688</v>
      </c>
      <c r="D689">
        <v>-24</v>
      </c>
      <c r="E689">
        <f t="shared" si="98"/>
        <v>-19</v>
      </c>
      <c r="F689">
        <f t="shared" si="99"/>
        <v>-4039</v>
      </c>
      <c r="G689">
        <f t="shared" si="91"/>
        <v>-4063</v>
      </c>
      <c r="H689">
        <f t="shared" si="92"/>
        <v>-4063</v>
      </c>
      <c r="I689">
        <f t="shared" si="93"/>
        <v>-24</v>
      </c>
      <c r="J689" t="b">
        <f t="shared" si="94"/>
        <v>0</v>
      </c>
      <c r="K689">
        <f t="shared" si="95"/>
        <v>-24</v>
      </c>
      <c r="L689">
        <f t="shared" si="96"/>
        <v>21257</v>
      </c>
      <c r="N689">
        <f t="shared" si="97"/>
        <v>10720</v>
      </c>
    </row>
    <row r="690" spans="1:14" x14ac:dyDescent="0.25">
      <c r="A690" t="s">
        <v>245</v>
      </c>
      <c r="B690" s="143">
        <v>44368</v>
      </c>
      <c r="C690" s="144">
        <v>689</v>
      </c>
      <c r="D690">
        <v>-30</v>
      </c>
      <c r="E690">
        <f t="shared" si="98"/>
        <v>-24</v>
      </c>
      <c r="F690">
        <f t="shared" si="99"/>
        <v>-4063</v>
      </c>
      <c r="G690">
        <f t="shared" si="91"/>
        <v>-4093</v>
      </c>
      <c r="H690">
        <f t="shared" si="92"/>
        <v>-4093</v>
      </c>
      <c r="I690">
        <f t="shared" si="93"/>
        <v>-30</v>
      </c>
      <c r="J690" t="b">
        <f t="shared" si="94"/>
        <v>0</v>
      </c>
      <c r="K690">
        <f t="shared" si="95"/>
        <v>-30</v>
      </c>
      <c r="L690">
        <f t="shared" si="96"/>
        <v>21227</v>
      </c>
      <c r="N690">
        <f t="shared" si="97"/>
        <v>10690</v>
      </c>
    </row>
    <row r="691" spans="1:14" x14ac:dyDescent="0.25">
      <c r="A691" t="s">
        <v>246</v>
      </c>
      <c r="B691" s="143">
        <v>42396</v>
      </c>
      <c r="C691" s="144">
        <v>690</v>
      </c>
      <c r="D691">
        <v>-87</v>
      </c>
      <c r="E691">
        <f t="shared" si="98"/>
        <v>-30</v>
      </c>
      <c r="F691">
        <f t="shared" si="99"/>
        <v>-4093</v>
      </c>
      <c r="G691">
        <f t="shared" si="91"/>
        <v>-4180</v>
      </c>
      <c r="H691">
        <f t="shared" si="92"/>
        <v>-4180</v>
      </c>
      <c r="I691">
        <f t="shared" si="93"/>
        <v>-87</v>
      </c>
      <c r="J691" t="b">
        <f t="shared" si="94"/>
        <v>0</v>
      </c>
      <c r="K691">
        <f t="shared" si="95"/>
        <v>-87</v>
      </c>
      <c r="L691">
        <f t="shared" si="96"/>
        <v>21140</v>
      </c>
      <c r="N691">
        <f t="shared" si="97"/>
        <v>10603</v>
      </c>
    </row>
    <row r="692" spans="1:14" x14ac:dyDescent="0.25">
      <c r="A692" t="s">
        <v>246</v>
      </c>
      <c r="B692" s="143">
        <v>42443</v>
      </c>
      <c r="C692" s="144">
        <v>691</v>
      </c>
      <c r="D692">
        <v>-13</v>
      </c>
      <c r="E692">
        <f t="shared" si="98"/>
        <v>-87</v>
      </c>
      <c r="F692">
        <f t="shared" si="99"/>
        <v>-4180</v>
      </c>
      <c r="G692">
        <f t="shared" si="91"/>
        <v>-4193</v>
      </c>
      <c r="H692">
        <f t="shared" si="92"/>
        <v>-4193</v>
      </c>
      <c r="I692">
        <f t="shared" si="93"/>
        <v>-13</v>
      </c>
      <c r="J692" t="b">
        <f t="shared" si="94"/>
        <v>0</v>
      </c>
      <c r="K692">
        <f t="shared" si="95"/>
        <v>-13</v>
      </c>
      <c r="L692">
        <f t="shared" si="96"/>
        <v>21127</v>
      </c>
      <c r="N692">
        <f t="shared" si="97"/>
        <v>10590</v>
      </c>
    </row>
    <row r="693" spans="1:14" x14ac:dyDescent="0.25">
      <c r="A693" t="s">
        <v>246</v>
      </c>
      <c r="B693" s="143">
        <v>42496</v>
      </c>
      <c r="C693" s="144">
        <v>692</v>
      </c>
      <c r="D693">
        <v>-38</v>
      </c>
      <c r="E693">
        <f t="shared" si="98"/>
        <v>-13</v>
      </c>
      <c r="F693">
        <f t="shared" si="99"/>
        <v>-4193</v>
      </c>
      <c r="G693">
        <f t="shared" si="91"/>
        <v>-4231</v>
      </c>
      <c r="H693">
        <f t="shared" si="92"/>
        <v>-4231</v>
      </c>
      <c r="I693">
        <f t="shared" si="93"/>
        <v>-38</v>
      </c>
      <c r="J693" t="b">
        <f t="shared" si="94"/>
        <v>0</v>
      </c>
      <c r="K693">
        <f t="shared" si="95"/>
        <v>-38</v>
      </c>
      <c r="L693">
        <f t="shared" si="96"/>
        <v>21089</v>
      </c>
      <c r="N693">
        <f t="shared" si="97"/>
        <v>10552</v>
      </c>
    </row>
    <row r="694" spans="1:14" x14ac:dyDescent="0.25">
      <c r="A694" t="s">
        <v>246</v>
      </c>
      <c r="B694" s="143">
        <v>42831</v>
      </c>
      <c r="C694" s="144">
        <v>693</v>
      </c>
      <c r="D694">
        <v>-300</v>
      </c>
      <c r="E694">
        <f t="shared" si="98"/>
        <v>-38</v>
      </c>
      <c r="F694">
        <f t="shared" si="99"/>
        <v>-4231</v>
      </c>
      <c r="G694">
        <f t="shared" si="91"/>
        <v>-4531</v>
      </c>
      <c r="H694">
        <f t="shared" si="92"/>
        <v>-4531</v>
      </c>
      <c r="I694">
        <f t="shared" si="93"/>
        <v>-300</v>
      </c>
      <c r="J694" t="b">
        <f t="shared" si="94"/>
        <v>0</v>
      </c>
      <c r="K694">
        <f t="shared" si="95"/>
        <v>-300</v>
      </c>
      <c r="L694">
        <f t="shared" si="96"/>
        <v>20789</v>
      </c>
      <c r="N694">
        <f t="shared" si="97"/>
        <v>10252</v>
      </c>
    </row>
    <row r="695" spans="1:14" x14ac:dyDescent="0.25">
      <c r="A695" t="s">
        <v>246</v>
      </c>
      <c r="B695" s="143">
        <v>42857</v>
      </c>
      <c r="C695" s="144">
        <v>694</v>
      </c>
      <c r="D695">
        <v>-15</v>
      </c>
      <c r="E695">
        <f t="shared" si="98"/>
        <v>-300</v>
      </c>
      <c r="F695">
        <f t="shared" si="99"/>
        <v>-4531</v>
      </c>
      <c r="G695">
        <f t="shared" si="91"/>
        <v>-4546</v>
      </c>
      <c r="H695">
        <f t="shared" si="92"/>
        <v>-4546</v>
      </c>
      <c r="I695">
        <f t="shared" si="93"/>
        <v>-15</v>
      </c>
      <c r="J695" t="b">
        <f t="shared" si="94"/>
        <v>0</v>
      </c>
      <c r="K695">
        <f t="shared" si="95"/>
        <v>-15</v>
      </c>
      <c r="L695">
        <f t="shared" si="96"/>
        <v>20774</v>
      </c>
      <c r="N695">
        <f t="shared" si="97"/>
        <v>10237</v>
      </c>
    </row>
    <row r="696" spans="1:14" x14ac:dyDescent="0.25">
      <c r="A696" t="s">
        <v>246</v>
      </c>
      <c r="B696" s="143">
        <v>42919</v>
      </c>
      <c r="C696" s="144">
        <v>695</v>
      </c>
      <c r="D696">
        <v>-350</v>
      </c>
      <c r="E696">
        <f t="shared" si="98"/>
        <v>-15</v>
      </c>
      <c r="F696">
        <f t="shared" si="99"/>
        <v>-4546</v>
      </c>
      <c r="G696">
        <f t="shared" si="91"/>
        <v>-4896</v>
      </c>
      <c r="H696">
        <f t="shared" si="92"/>
        <v>-4896</v>
      </c>
      <c r="I696">
        <f t="shared" si="93"/>
        <v>-350</v>
      </c>
      <c r="J696" t="b">
        <f t="shared" si="94"/>
        <v>0</v>
      </c>
      <c r="K696">
        <f t="shared" si="95"/>
        <v>-350</v>
      </c>
      <c r="L696">
        <f t="shared" si="96"/>
        <v>20424</v>
      </c>
      <c r="N696">
        <f t="shared" si="97"/>
        <v>9887</v>
      </c>
    </row>
    <row r="697" spans="1:14" x14ac:dyDescent="0.25">
      <c r="A697" t="s">
        <v>246</v>
      </c>
      <c r="B697" s="143">
        <v>42952</v>
      </c>
      <c r="C697" s="144">
        <v>696</v>
      </c>
      <c r="D697">
        <v>-220</v>
      </c>
      <c r="E697">
        <f t="shared" si="98"/>
        <v>-350</v>
      </c>
      <c r="F697">
        <f t="shared" si="99"/>
        <v>-4896</v>
      </c>
      <c r="G697">
        <f t="shared" si="91"/>
        <v>-5116</v>
      </c>
      <c r="H697">
        <f t="shared" si="92"/>
        <v>-5116</v>
      </c>
      <c r="I697">
        <f t="shared" si="93"/>
        <v>-220</v>
      </c>
      <c r="J697" t="b">
        <f t="shared" si="94"/>
        <v>0</v>
      </c>
      <c r="K697">
        <f t="shared" si="95"/>
        <v>-220</v>
      </c>
      <c r="L697">
        <f t="shared" si="96"/>
        <v>20204</v>
      </c>
      <c r="N697">
        <f t="shared" si="97"/>
        <v>9667</v>
      </c>
    </row>
    <row r="698" spans="1:14" x14ac:dyDescent="0.25">
      <c r="A698" t="s">
        <v>246</v>
      </c>
      <c r="B698" s="143">
        <v>42980</v>
      </c>
      <c r="C698" s="144">
        <v>697</v>
      </c>
      <c r="D698">
        <v>-135</v>
      </c>
      <c r="E698">
        <f t="shared" si="98"/>
        <v>-220</v>
      </c>
      <c r="F698">
        <f t="shared" si="99"/>
        <v>-5116</v>
      </c>
      <c r="G698">
        <f t="shared" si="91"/>
        <v>-5251</v>
      </c>
      <c r="H698">
        <f t="shared" si="92"/>
        <v>-5251</v>
      </c>
      <c r="I698">
        <f t="shared" si="93"/>
        <v>-135</v>
      </c>
      <c r="J698" t="b">
        <f t="shared" si="94"/>
        <v>0</v>
      </c>
      <c r="K698">
        <f t="shared" si="95"/>
        <v>-135</v>
      </c>
      <c r="L698">
        <f t="shared" si="96"/>
        <v>20069</v>
      </c>
      <c r="N698">
        <f t="shared" si="97"/>
        <v>9532</v>
      </c>
    </row>
    <row r="699" spans="1:14" x14ac:dyDescent="0.25">
      <c r="A699" t="s">
        <v>246</v>
      </c>
      <c r="B699" s="143">
        <v>43008</v>
      </c>
      <c r="C699" s="144">
        <v>698</v>
      </c>
      <c r="D699">
        <v>-110</v>
      </c>
      <c r="E699">
        <f t="shared" si="98"/>
        <v>-135</v>
      </c>
      <c r="F699">
        <f t="shared" si="99"/>
        <v>-5251</v>
      </c>
      <c r="G699">
        <f t="shared" si="91"/>
        <v>-5361</v>
      </c>
      <c r="H699">
        <f t="shared" si="92"/>
        <v>-5361</v>
      </c>
      <c r="I699">
        <f t="shared" si="93"/>
        <v>-110</v>
      </c>
      <c r="J699" t="b">
        <f t="shared" si="94"/>
        <v>0</v>
      </c>
      <c r="K699">
        <f t="shared" si="95"/>
        <v>-110</v>
      </c>
      <c r="L699">
        <f t="shared" si="96"/>
        <v>19959</v>
      </c>
      <c r="N699">
        <f t="shared" si="97"/>
        <v>9422</v>
      </c>
    </row>
    <row r="700" spans="1:14" x14ac:dyDescent="0.25">
      <c r="A700" t="s">
        <v>246</v>
      </c>
      <c r="B700" s="143">
        <v>43039</v>
      </c>
      <c r="C700" s="144">
        <v>699</v>
      </c>
      <c r="D700">
        <v>-125</v>
      </c>
      <c r="E700">
        <f t="shared" si="98"/>
        <v>-110</v>
      </c>
      <c r="F700">
        <f t="shared" si="99"/>
        <v>-5361</v>
      </c>
      <c r="G700">
        <f t="shared" si="91"/>
        <v>-5486</v>
      </c>
      <c r="H700">
        <f t="shared" si="92"/>
        <v>-5486</v>
      </c>
      <c r="I700">
        <f t="shared" si="93"/>
        <v>-125</v>
      </c>
      <c r="J700" t="b">
        <f t="shared" si="94"/>
        <v>0</v>
      </c>
      <c r="K700">
        <f t="shared" si="95"/>
        <v>-125</v>
      </c>
      <c r="L700">
        <f t="shared" si="96"/>
        <v>19834</v>
      </c>
      <c r="N700">
        <f t="shared" si="97"/>
        <v>9297</v>
      </c>
    </row>
    <row r="701" spans="1:14" x14ac:dyDescent="0.25">
      <c r="A701" t="s">
        <v>246</v>
      </c>
      <c r="B701" s="143">
        <v>43069</v>
      </c>
      <c r="C701" s="144">
        <v>700</v>
      </c>
      <c r="D701">
        <v>-115</v>
      </c>
      <c r="E701">
        <f t="shared" si="98"/>
        <v>-125</v>
      </c>
      <c r="F701">
        <f t="shared" si="99"/>
        <v>-5486</v>
      </c>
      <c r="G701">
        <f t="shared" si="91"/>
        <v>-5601</v>
      </c>
      <c r="H701">
        <f t="shared" si="92"/>
        <v>-5601</v>
      </c>
      <c r="I701">
        <f t="shared" si="93"/>
        <v>-115</v>
      </c>
      <c r="J701" t="b">
        <f t="shared" si="94"/>
        <v>0</v>
      </c>
      <c r="K701">
        <f t="shared" si="95"/>
        <v>-115</v>
      </c>
      <c r="L701">
        <f t="shared" si="96"/>
        <v>19719</v>
      </c>
      <c r="N701">
        <f t="shared" si="97"/>
        <v>9182</v>
      </c>
    </row>
    <row r="702" spans="1:14" x14ac:dyDescent="0.25">
      <c r="A702" t="s">
        <v>246</v>
      </c>
      <c r="B702" s="143">
        <v>43100</v>
      </c>
      <c r="C702" s="144">
        <v>701</v>
      </c>
      <c r="D702">
        <v>-80</v>
      </c>
      <c r="E702">
        <f t="shared" si="98"/>
        <v>-115</v>
      </c>
      <c r="F702">
        <f t="shared" si="99"/>
        <v>-5601</v>
      </c>
      <c r="G702">
        <f t="shared" si="91"/>
        <v>-5681</v>
      </c>
      <c r="H702">
        <f t="shared" si="92"/>
        <v>-5681</v>
      </c>
      <c r="I702">
        <f t="shared" si="93"/>
        <v>-80</v>
      </c>
      <c r="J702" t="b">
        <f t="shared" si="94"/>
        <v>0</v>
      </c>
      <c r="K702">
        <f t="shared" si="95"/>
        <v>-80</v>
      </c>
      <c r="L702">
        <f t="shared" si="96"/>
        <v>19639</v>
      </c>
      <c r="N702">
        <f t="shared" si="97"/>
        <v>9102</v>
      </c>
    </row>
    <row r="703" spans="1:14" x14ac:dyDescent="0.25">
      <c r="A703" t="s">
        <v>246</v>
      </c>
      <c r="B703" s="143">
        <v>43124</v>
      </c>
      <c r="C703" s="144">
        <v>702</v>
      </c>
      <c r="D703">
        <v>-13120</v>
      </c>
      <c r="E703">
        <f t="shared" si="98"/>
        <v>-80</v>
      </c>
      <c r="F703">
        <f t="shared" si="99"/>
        <v>-5681</v>
      </c>
      <c r="G703">
        <f t="shared" si="91"/>
        <v>-18801</v>
      </c>
      <c r="H703">
        <f t="shared" si="92"/>
        <v>-18801</v>
      </c>
      <c r="I703">
        <f t="shared" si="93"/>
        <v>-13120</v>
      </c>
      <c r="J703" t="b">
        <f t="shared" si="94"/>
        <v>0</v>
      </c>
      <c r="K703">
        <f t="shared" si="95"/>
        <v>-13120</v>
      </c>
      <c r="L703">
        <f t="shared" si="96"/>
        <v>6519</v>
      </c>
      <c r="N703">
        <f t="shared" si="97"/>
        <v>-4018</v>
      </c>
    </row>
    <row r="704" spans="1:14" x14ac:dyDescent="0.25">
      <c r="A704" t="s">
        <v>246</v>
      </c>
      <c r="B704" s="143">
        <v>43157</v>
      </c>
      <c r="C704" s="144">
        <v>703</v>
      </c>
      <c r="D704">
        <v>15600</v>
      </c>
      <c r="E704">
        <f t="shared" si="98"/>
        <v>-13120</v>
      </c>
      <c r="F704">
        <f t="shared" si="99"/>
        <v>-18801</v>
      </c>
      <c r="G704">
        <f t="shared" si="91"/>
        <v>-3201</v>
      </c>
      <c r="H704">
        <f t="shared" si="92"/>
        <v>34401</v>
      </c>
      <c r="I704">
        <f t="shared" si="93"/>
        <v>34401</v>
      </c>
      <c r="J704">
        <f t="shared" si="94"/>
        <v>703</v>
      </c>
      <c r="K704">
        <f t="shared" si="95"/>
        <v>15600</v>
      </c>
      <c r="L704">
        <f t="shared" si="96"/>
        <v>22119</v>
      </c>
      <c r="N704">
        <f t="shared" si="97"/>
        <v>15600</v>
      </c>
    </row>
    <row r="705" spans="1:14" x14ac:dyDescent="0.25">
      <c r="A705" t="s">
        <v>246</v>
      </c>
      <c r="B705" s="143">
        <v>43190</v>
      </c>
      <c r="C705" s="144">
        <v>704</v>
      </c>
      <c r="D705">
        <v>-80</v>
      </c>
      <c r="E705">
        <f t="shared" si="98"/>
        <v>15600</v>
      </c>
      <c r="F705">
        <f t="shared" si="99"/>
        <v>-3201</v>
      </c>
      <c r="G705">
        <f t="shared" si="91"/>
        <v>-3281</v>
      </c>
      <c r="H705">
        <f t="shared" si="92"/>
        <v>-3281</v>
      </c>
      <c r="I705">
        <f t="shared" si="93"/>
        <v>-80</v>
      </c>
      <c r="J705" t="b">
        <f t="shared" si="94"/>
        <v>0</v>
      </c>
      <c r="K705">
        <f t="shared" si="95"/>
        <v>-80</v>
      </c>
      <c r="L705">
        <f t="shared" si="96"/>
        <v>22039</v>
      </c>
      <c r="N705">
        <f t="shared" si="97"/>
        <v>15520</v>
      </c>
    </row>
    <row r="706" spans="1:14" x14ac:dyDescent="0.25">
      <c r="A706" t="s">
        <v>246</v>
      </c>
      <c r="B706" s="143">
        <v>43220</v>
      </c>
      <c r="C706" s="144">
        <v>705</v>
      </c>
      <c r="D706">
        <v>-20</v>
      </c>
      <c r="E706">
        <f t="shared" si="98"/>
        <v>-80</v>
      </c>
      <c r="F706">
        <f t="shared" si="99"/>
        <v>-3281</v>
      </c>
      <c r="G706">
        <f t="shared" si="91"/>
        <v>-3301</v>
      </c>
      <c r="H706">
        <f t="shared" si="92"/>
        <v>-3301</v>
      </c>
      <c r="I706">
        <f t="shared" si="93"/>
        <v>-20</v>
      </c>
      <c r="J706" t="b">
        <f t="shared" si="94"/>
        <v>0</v>
      </c>
      <c r="K706">
        <f t="shared" si="95"/>
        <v>-20</v>
      </c>
      <c r="L706">
        <f t="shared" si="96"/>
        <v>22019</v>
      </c>
      <c r="N706">
        <f t="shared" si="97"/>
        <v>15500</v>
      </c>
    </row>
    <row r="707" spans="1:14" x14ac:dyDescent="0.25">
      <c r="A707" t="s">
        <v>246</v>
      </c>
      <c r="B707" s="143">
        <v>43251</v>
      </c>
      <c r="C707" s="144">
        <v>706</v>
      </c>
      <c r="D707">
        <v>-60</v>
      </c>
      <c r="E707">
        <f t="shared" si="98"/>
        <v>-20</v>
      </c>
      <c r="F707">
        <f t="shared" si="99"/>
        <v>-3301</v>
      </c>
      <c r="G707">
        <f t="shared" ref="G707:G770" si="100">D707+G706</f>
        <v>-3361</v>
      </c>
      <c r="H707">
        <f t="shared" ref="H707:H770" si="101">IF(D707&gt;10000,D707-F707,G707)</f>
        <v>-3361</v>
      </c>
      <c r="I707">
        <f t="shared" ref="I707:I770" si="102">IF(D707&gt;10000,D707-F707,D707)</f>
        <v>-60</v>
      </c>
      <c r="J707" t="b">
        <f t="shared" ref="J707:J770" si="103">IF(D707&gt;0,C707)</f>
        <v>0</v>
      </c>
      <c r="K707">
        <f t="shared" ref="K707:K770" si="104">IF(C707=MIN(J:J),H707,D707)</f>
        <v>-60</v>
      </c>
      <c r="L707">
        <f t="shared" ref="L707:L770" si="105">K707+L706</f>
        <v>21959</v>
      </c>
      <c r="N707">
        <f t="shared" ref="N707:N770" si="106">IF(D707&gt;10000,N706+D707-N706,N706+D707)</f>
        <v>15440</v>
      </c>
    </row>
    <row r="708" spans="1:14" x14ac:dyDescent="0.25">
      <c r="A708" t="s">
        <v>246</v>
      </c>
      <c r="B708" s="143">
        <v>43281</v>
      </c>
      <c r="C708" s="144">
        <v>707</v>
      </c>
      <c r="D708">
        <v>-90</v>
      </c>
      <c r="E708">
        <f t="shared" ref="E708:E771" si="107">D707</f>
        <v>-60</v>
      </c>
      <c r="F708">
        <f t="shared" si="99"/>
        <v>-3361</v>
      </c>
      <c r="G708">
        <f t="shared" si="100"/>
        <v>-3451</v>
      </c>
      <c r="H708">
        <f t="shared" si="101"/>
        <v>-3451</v>
      </c>
      <c r="I708">
        <f t="shared" si="102"/>
        <v>-90</v>
      </c>
      <c r="J708" t="b">
        <f t="shared" si="103"/>
        <v>0</v>
      </c>
      <c r="K708">
        <f t="shared" si="104"/>
        <v>-90</v>
      </c>
      <c r="L708">
        <f t="shared" si="105"/>
        <v>21869</v>
      </c>
      <c r="N708">
        <f t="shared" si="106"/>
        <v>15350</v>
      </c>
    </row>
    <row r="709" spans="1:14" x14ac:dyDescent="0.25">
      <c r="A709" t="s">
        <v>246</v>
      </c>
      <c r="B709" s="143">
        <v>43312</v>
      </c>
      <c r="C709" s="144">
        <v>708</v>
      </c>
      <c r="D709">
        <v>-100</v>
      </c>
      <c r="E709">
        <f t="shared" si="107"/>
        <v>-90</v>
      </c>
      <c r="F709">
        <f t="shared" ref="F709:F772" si="108">E709+F708</f>
        <v>-3451</v>
      </c>
      <c r="G709">
        <f t="shared" si="100"/>
        <v>-3551</v>
      </c>
      <c r="H709">
        <f t="shared" si="101"/>
        <v>-3551</v>
      </c>
      <c r="I709">
        <f t="shared" si="102"/>
        <v>-100</v>
      </c>
      <c r="J709" t="b">
        <f t="shared" si="103"/>
        <v>0</v>
      </c>
      <c r="K709">
        <f t="shared" si="104"/>
        <v>-100</v>
      </c>
      <c r="L709">
        <f t="shared" si="105"/>
        <v>21769</v>
      </c>
      <c r="N709">
        <f t="shared" si="106"/>
        <v>15250</v>
      </c>
    </row>
    <row r="710" spans="1:14" x14ac:dyDescent="0.25">
      <c r="A710" t="s">
        <v>246</v>
      </c>
      <c r="B710" s="143">
        <v>43343</v>
      </c>
      <c r="C710" s="144">
        <v>709</v>
      </c>
      <c r="D710">
        <v>-110</v>
      </c>
      <c r="E710">
        <f t="shared" si="107"/>
        <v>-100</v>
      </c>
      <c r="F710">
        <f t="shared" si="108"/>
        <v>-3551</v>
      </c>
      <c r="G710">
        <f t="shared" si="100"/>
        <v>-3661</v>
      </c>
      <c r="H710">
        <f t="shared" si="101"/>
        <v>-3661</v>
      </c>
      <c r="I710">
        <f t="shared" si="102"/>
        <v>-110</v>
      </c>
      <c r="J710" t="b">
        <f t="shared" si="103"/>
        <v>0</v>
      </c>
      <c r="K710">
        <f t="shared" si="104"/>
        <v>-110</v>
      </c>
      <c r="L710">
        <f t="shared" si="105"/>
        <v>21659</v>
      </c>
      <c r="N710">
        <f t="shared" si="106"/>
        <v>15140</v>
      </c>
    </row>
    <row r="711" spans="1:14" x14ac:dyDescent="0.25">
      <c r="A711" t="s">
        <v>246</v>
      </c>
      <c r="B711" s="143">
        <v>43373</v>
      </c>
      <c r="C711" s="144">
        <v>710</v>
      </c>
      <c r="D711">
        <v>-105</v>
      </c>
      <c r="E711">
        <f t="shared" si="107"/>
        <v>-110</v>
      </c>
      <c r="F711">
        <f t="shared" si="108"/>
        <v>-3661</v>
      </c>
      <c r="G711">
        <f t="shared" si="100"/>
        <v>-3766</v>
      </c>
      <c r="H711">
        <f t="shared" si="101"/>
        <v>-3766</v>
      </c>
      <c r="I711">
        <f t="shared" si="102"/>
        <v>-105</v>
      </c>
      <c r="J711" t="b">
        <f t="shared" si="103"/>
        <v>0</v>
      </c>
      <c r="K711">
        <f t="shared" si="104"/>
        <v>-105</v>
      </c>
      <c r="L711">
        <f t="shared" si="105"/>
        <v>21554</v>
      </c>
      <c r="N711">
        <f t="shared" si="106"/>
        <v>15035</v>
      </c>
    </row>
    <row r="712" spans="1:14" x14ac:dyDescent="0.25">
      <c r="A712" t="s">
        <v>246</v>
      </c>
      <c r="B712" s="143">
        <v>43404</v>
      </c>
      <c r="C712" s="144">
        <v>711</v>
      </c>
      <c r="D712">
        <v>-110</v>
      </c>
      <c r="E712">
        <f t="shared" si="107"/>
        <v>-105</v>
      </c>
      <c r="F712">
        <f t="shared" si="108"/>
        <v>-3766</v>
      </c>
      <c r="G712">
        <f t="shared" si="100"/>
        <v>-3876</v>
      </c>
      <c r="H712">
        <f t="shared" si="101"/>
        <v>-3876</v>
      </c>
      <c r="I712">
        <f t="shared" si="102"/>
        <v>-110</v>
      </c>
      <c r="J712" t="b">
        <f t="shared" si="103"/>
        <v>0</v>
      </c>
      <c r="K712">
        <f t="shared" si="104"/>
        <v>-110</v>
      </c>
      <c r="L712">
        <f t="shared" si="105"/>
        <v>21444</v>
      </c>
      <c r="N712">
        <f t="shared" si="106"/>
        <v>14925</v>
      </c>
    </row>
    <row r="713" spans="1:14" x14ac:dyDescent="0.25">
      <c r="A713" t="s">
        <v>246</v>
      </c>
      <c r="B713" s="143">
        <v>43434</v>
      </c>
      <c r="C713" s="144">
        <v>712</v>
      </c>
      <c r="D713">
        <v>-105</v>
      </c>
      <c r="E713">
        <f t="shared" si="107"/>
        <v>-110</v>
      </c>
      <c r="F713">
        <f t="shared" si="108"/>
        <v>-3876</v>
      </c>
      <c r="G713">
        <f t="shared" si="100"/>
        <v>-3981</v>
      </c>
      <c r="H713">
        <f t="shared" si="101"/>
        <v>-3981</v>
      </c>
      <c r="I713">
        <f t="shared" si="102"/>
        <v>-105</v>
      </c>
      <c r="J713" t="b">
        <f t="shared" si="103"/>
        <v>0</v>
      </c>
      <c r="K713">
        <f t="shared" si="104"/>
        <v>-105</v>
      </c>
      <c r="L713">
        <f t="shared" si="105"/>
        <v>21339</v>
      </c>
      <c r="N713">
        <f t="shared" si="106"/>
        <v>14820</v>
      </c>
    </row>
    <row r="714" spans="1:14" x14ac:dyDescent="0.25">
      <c r="A714" t="s">
        <v>246</v>
      </c>
      <c r="B714" s="143">
        <v>43465</v>
      </c>
      <c r="C714" s="144">
        <v>713</v>
      </c>
      <c r="D714">
        <v>-120</v>
      </c>
      <c r="E714">
        <f t="shared" si="107"/>
        <v>-105</v>
      </c>
      <c r="F714">
        <f t="shared" si="108"/>
        <v>-3981</v>
      </c>
      <c r="G714">
        <f t="shared" si="100"/>
        <v>-4101</v>
      </c>
      <c r="H714">
        <f t="shared" si="101"/>
        <v>-4101</v>
      </c>
      <c r="I714">
        <f t="shared" si="102"/>
        <v>-120</v>
      </c>
      <c r="J714" t="b">
        <f t="shared" si="103"/>
        <v>0</v>
      </c>
      <c r="K714">
        <f t="shared" si="104"/>
        <v>-120</v>
      </c>
      <c r="L714">
        <f t="shared" si="105"/>
        <v>21219</v>
      </c>
      <c r="N714">
        <f t="shared" si="106"/>
        <v>14700</v>
      </c>
    </row>
    <row r="715" spans="1:14" x14ac:dyDescent="0.25">
      <c r="A715" t="s">
        <v>246</v>
      </c>
      <c r="B715" s="143">
        <v>43496</v>
      </c>
      <c r="C715" s="144">
        <v>714</v>
      </c>
      <c r="D715">
        <v>-80</v>
      </c>
      <c r="E715">
        <f t="shared" si="107"/>
        <v>-120</v>
      </c>
      <c r="F715">
        <f t="shared" si="108"/>
        <v>-4101</v>
      </c>
      <c r="G715">
        <f t="shared" si="100"/>
        <v>-4181</v>
      </c>
      <c r="H715">
        <f t="shared" si="101"/>
        <v>-4181</v>
      </c>
      <c r="I715">
        <f t="shared" si="102"/>
        <v>-80</v>
      </c>
      <c r="J715" t="b">
        <f t="shared" si="103"/>
        <v>0</v>
      </c>
      <c r="K715">
        <f t="shared" si="104"/>
        <v>-80</v>
      </c>
      <c r="L715">
        <f t="shared" si="105"/>
        <v>21139</v>
      </c>
      <c r="N715">
        <f t="shared" si="106"/>
        <v>14620</v>
      </c>
    </row>
    <row r="716" spans="1:14" x14ac:dyDescent="0.25">
      <c r="A716" t="s">
        <v>246</v>
      </c>
      <c r="B716" s="143">
        <v>43530</v>
      </c>
      <c r="C716" s="144">
        <v>715</v>
      </c>
      <c r="D716">
        <v>-130</v>
      </c>
      <c r="E716">
        <f t="shared" si="107"/>
        <v>-80</v>
      </c>
      <c r="F716">
        <f t="shared" si="108"/>
        <v>-4181</v>
      </c>
      <c r="G716">
        <f t="shared" si="100"/>
        <v>-4311</v>
      </c>
      <c r="H716">
        <f t="shared" si="101"/>
        <v>-4311</v>
      </c>
      <c r="I716">
        <f t="shared" si="102"/>
        <v>-130</v>
      </c>
      <c r="J716" t="b">
        <f t="shared" si="103"/>
        <v>0</v>
      </c>
      <c r="K716">
        <f t="shared" si="104"/>
        <v>-130</v>
      </c>
      <c r="L716">
        <f t="shared" si="105"/>
        <v>21009</v>
      </c>
      <c r="N716">
        <f t="shared" si="106"/>
        <v>14490</v>
      </c>
    </row>
    <row r="717" spans="1:14" x14ac:dyDescent="0.25">
      <c r="A717" t="s">
        <v>246</v>
      </c>
      <c r="B717" s="143">
        <v>43555</v>
      </c>
      <c r="C717" s="144">
        <v>716</v>
      </c>
      <c r="D717">
        <v>-290</v>
      </c>
      <c r="E717">
        <f t="shared" si="107"/>
        <v>-130</v>
      </c>
      <c r="F717">
        <f t="shared" si="108"/>
        <v>-4311</v>
      </c>
      <c r="G717">
        <f t="shared" si="100"/>
        <v>-4601</v>
      </c>
      <c r="H717">
        <f t="shared" si="101"/>
        <v>-4601</v>
      </c>
      <c r="I717">
        <f t="shared" si="102"/>
        <v>-290</v>
      </c>
      <c r="J717" t="b">
        <f t="shared" si="103"/>
        <v>0</v>
      </c>
      <c r="K717">
        <f t="shared" si="104"/>
        <v>-290</v>
      </c>
      <c r="L717">
        <f t="shared" si="105"/>
        <v>20719</v>
      </c>
      <c r="N717">
        <f t="shared" si="106"/>
        <v>14200</v>
      </c>
    </row>
    <row r="718" spans="1:14" x14ac:dyDescent="0.25">
      <c r="A718" t="s">
        <v>246</v>
      </c>
      <c r="B718" s="143">
        <v>43585</v>
      </c>
      <c r="C718" s="144">
        <v>717</v>
      </c>
      <c r="D718">
        <v>-370</v>
      </c>
      <c r="E718">
        <f t="shared" si="107"/>
        <v>-290</v>
      </c>
      <c r="F718">
        <f t="shared" si="108"/>
        <v>-4601</v>
      </c>
      <c r="G718">
        <f t="shared" si="100"/>
        <v>-4971</v>
      </c>
      <c r="H718">
        <f t="shared" si="101"/>
        <v>-4971</v>
      </c>
      <c r="I718">
        <f t="shared" si="102"/>
        <v>-370</v>
      </c>
      <c r="J718" t="b">
        <f t="shared" si="103"/>
        <v>0</v>
      </c>
      <c r="K718">
        <f t="shared" si="104"/>
        <v>-370</v>
      </c>
      <c r="L718">
        <f t="shared" si="105"/>
        <v>20349</v>
      </c>
      <c r="N718">
        <f t="shared" si="106"/>
        <v>13830</v>
      </c>
    </row>
    <row r="719" spans="1:14" x14ac:dyDescent="0.25">
      <c r="A719" t="s">
        <v>246</v>
      </c>
      <c r="B719" s="143">
        <v>43616</v>
      </c>
      <c r="C719" s="144">
        <v>718</v>
      </c>
      <c r="D719">
        <v>-668</v>
      </c>
      <c r="E719">
        <f t="shared" si="107"/>
        <v>-370</v>
      </c>
      <c r="F719">
        <f t="shared" si="108"/>
        <v>-4971</v>
      </c>
      <c r="G719">
        <f t="shared" si="100"/>
        <v>-5639</v>
      </c>
      <c r="H719">
        <f t="shared" si="101"/>
        <v>-5639</v>
      </c>
      <c r="I719">
        <f t="shared" si="102"/>
        <v>-668</v>
      </c>
      <c r="J719" t="b">
        <f t="shared" si="103"/>
        <v>0</v>
      </c>
      <c r="K719">
        <f t="shared" si="104"/>
        <v>-668</v>
      </c>
      <c r="L719">
        <f t="shared" si="105"/>
        <v>19681</v>
      </c>
      <c r="N719">
        <f t="shared" si="106"/>
        <v>13162</v>
      </c>
    </row>
    <row r="720" spans="1:14" x14ac:dyDescent="0.25">
      <c r="A720" t="s">
        <v>246</v>
      </c>
      <c r="B720" s="143">
        <v>43646</v>
      </c>
      <c r="C720" s="144">
        <v>719</v>
      </c>
      <c r="D720">
        <v>-242</v>
      </c>
      <c r="E720">
        <f t="shared" si="107"/>
        <v>-668</v>
      </c>
      <c r="F720">
        <f t="shared" si="108"/>
        <v>-5639</v>
      </c>
      <c r="G720">
        <f t="shared" si="100"/>
        <v>-5881</v>
      </c>
      <c r="H720">
        <f t="shared" si="101"/>
        <v>-5881</v>
      </c>
      <c r="I720">
        <f t="shared" si="102"/>
        <v>-242</v>
      </c>
      <c r="J720" t="b">
        <f t="shared" si="103"/>
        <v>0</v>
      </c>
      <c r="K720">
        <f t="shared" si="104"/>
        <v>-242</v>
      </c>
      <c r="L720">
        <f t="shared" si="105"/>
        <v>19439</v>
      </c>
      <c r="N720">
        <f t="shared" si="106"/>
        <v>12920</v>
      </c>
    </row>
    <row r="721" spans="1:14" x14ac:dyDescent="0.25">
      <c r="A721" t="s">
        <v>246</v>
      </c>
      <c r="B721" s="143">
        <v>43677</v>
      </c>
      <c r="C721" s="144">
        <v>720</v>
      </c>
      <c r="D721">
        <v>-170</v>
      </c>
      <c r="E721">
        <f t="shared" si="107"/>
        <v>-242</v>
      </c>
      <c r="F721">
        <f t="shared" si="108"/>
        <v>-5881</v>
      </c>
      <c r="G721">
        <f t="shared" si="100"/>
        <v>-6051</v>
      </c>
      <c r="H721">
        <f t="shared" si="101"/>
        <v>-6051</v>
      </c>
      <c r="I721">
        <f t="shared" si="102"/>
        <v>-170</v>
      </c>
      <c r="J721" t="b">
        <f t="shared" si="103"/>
        <v>0</v>
      </c>
      <c r="K721">
        <f t="shared" si="104"/>
        <v>-170</v>
      </c>
      <c r="L721">
        <f t="shared" si="105"/>
        <v>19269</v>
      </c>
      <c r="N721">
        <f t="shared" si="106"/>
        <v>12750</v>
      </c>
    </row>
    <row r="722" spans="1:14" x14ac:dyDescent="0.25">
      <c r="A722" t="s">
        <v>246</v>
      </c>
      <c r="B722" s="143">
        <v>43707</v>
      </c>
      <c r="C722" s="144">
        <v>721</v>
      </c>
      <c r="D722">
        <v>-1</v>
      </c>
      <c r="E722">
        <f t="shared" si="107"/>
        <v>-170</v>
      </c>
      <c r="F722">
        <f t="shared" si="108"/>
        <v>-6051</v>
      </c>
      <c r="G722">
        <f t="shared" si="100"/>
        <v>-6052</v>
      </c>
      <c r="H722">
        <f t="shared" si="101"/>
        <v>-6052</v>
      </c>
      <c r="I722">
        <f t="shared" si="102"/>
        <v>-1</v>
      </c>
      <c r="J722" t="b">
        <f t="shared" si="103"/>
        <v>0</v>
      </c>
      <c r="K722">
        <f t="shared" si="104"/>
        <v>-1</v>
      </c>
      <c r="L722">
        <f t="shared" si="105"/>
        <v>19268</v>
      </c>
      <c r="N722">
        <f t="shared" si="106"/>
        <v>12749</v>
      </c>
    </row>
    <row r="723" spans="1:14" x14ac:dyDescent="0.25">
      <c r="A723" t="s">
        <v>246</v>
      </c>
      <c r="B723" s="143">
        <v>43713</v>
      </c>
      <c r="C723" s="144">
        <v>722</v>
      </c>
      <c r="D723">
        <v>-124</v>
      </c>
      <c r="E723">
        <f t="shared" si="107"/>
        <v>-1</v>
      </c>
      <c r="F723">
        <f t="shared" si="108"/>
        <v>-6052</v>
      </c>
      <c r="G723">
        <f t="shared" si="100"/>
        <v>-6176</v>
      </c>
      <c r="H723">
        <f t="shared" si="101"/>
        <v>-6176</v>
      </c>
      <c r="I723">
        <f t="shared" si="102"/>
        <v>-124</v>
      </c>
      <c r="J723" t="b">
        <f t="shared" si="103"/>
        <v>0</v>
      </c>
      <c r="K723">
        <f t="shared" si="104"/>
        <v>-124</v>
      </c>
      <c r="L723">
        <f t="shared" si="105"/>
        <v>19144</v>
      </c>
      <c r="N723">
        <f t="shared" si="106"/>
        <v>12625</v>
      </c>
    </row>
    <row r="724" spans="1:14" x14ac:dyDescent="0.25">
      <c r="A724" t="s">
        <v>246</v>
      </c>
      <c r="B724" s="143">
        <v>43741</v>
      </c>
      <c r="C724" s="144">
        <v>723</v>
      </c>
      <c r="D724">
        <v>-125</v>
      </c>
      <c r="E724">
        <f t="shared" si="107"/>
        <v>-124</v>
      </c>
      <c r="F724">
        <f t="shared" si="108"/>
        <v>-6176</v>
      </c>
      <c r="G724">
        <f t="shared" si="100"/>
        <v>-6301</v>
      </c>
      <c r="H724">
        <f t="shared" si="101"/>
        <v>-6301</v>
      </c>
      <c r="I724">
        <f t="shared" si="102"/>
        <v>-125</v>
      </c>
      <c r="J724" t="b">
        <f t="shared" si="103"/>
        <v>0</v>
      </c>
      <c r="K724">
        <f t="shared" si="104"/>
        <v>-125</v>
      </c>
      <c r="L724">
        <f t="shared" si="105"/>
        <v>19019</v>
      </c>
      <c r="N724">
        <f t="shared" si="106"/>
        <v>12500</v>
      </c>
    </row>
    <row r="725" spans="1:14" x14ac:dyDescent="0.25">
      <c r="A725" t="s">
        <v>246</v>
      </c>
      <c r="B725" s="143">
        <v>43773</v>
      </c>
      <c r="C725" s="144">
        <v>724</v>
      </c>
      <c r="D725">
        <v>-160</v>
      </c>
      <c r="E725">
        <f t="shared" si="107"/>
        <v>-125</v>
      </c>
      <c r="F725">
        <f t="shared" si="108"/>
        <v>-6301</v>
      </c>
      <c r="G725">
        <f t="shared" si="100"/>
        <v>-6461</v>
      </c>
      <c r="H725">
        <f t="shared" si="101"/>
        <v>-6461</v>
      </c>
      <c r="I725">
        <f t="shared" si="102"/>
        <v>-160</v>
      </c>
      <c r="J725" t="b">
        <f t="shared" si="103"/>
        <v>0</v>
      </c>
      <c r="K725">
        <f t="shared" si="104"/>
        <v>-160</v>
      </c>
      <c r="L725">
        <f t="shared" si="105"/>
        <v>18859</v>
      </c>
      <c r="N725">
        <f t="shared" si="106"/>
        <v>12340</v>
      </c>
    </row>
    <row r="726" spans="1:14" x14ac:dyDescent="0.25">
      <c r="A726" t="s">
        <v>246</v>
      </c>
      <c r="B726" s="143">
        <v>43804</v>
      </c>
      <c r="C726" s="144">
        <v>725</v>
      </c>
      <c r="D726">
        <v>-5</v>
      </c>
      <c r="E726">
        <f t="shared" si="107"/>
        <v>-160</v>
      </c>
      <c r="F726">
        <f t="shared" si="108"/>
        <v>-6461</v>
      </c>
      <c r="G726">
        <f t="shared" si="100"/>
        <v>-6466</v>
      </c>
      <c r="H726">
        <f t="shared" si="101"/>
        <v>-6466</v>
      </c>
      <c r="I726">
        <f t="shared" si="102"/>
        <v>-5</v>
      </c>
      <c r="J726" t="b">
        <f t="shared" si="103"/>
        <v>0</v>
      </c>
      <c r="K726">
        <f t="shared" si="104"/>
        <v>-5</v>
      </c>
      <c r="L726">
        <f t="shared" si="105"/>
        <v>18854</v>
      </c>
      <c r="N726">
        <f t="shared" si="106"/>
        <v>12335</v>
      </c>
    </row>
    <row r="727" spans="1:14" x14ac:dyDescent="0.25">
      <c r="A727" t="s">
        <v>246</v>
      </c>
      <c r="B727" s="143">
        <v>43834</v>
      </c>
      <c r="C727" s="144">
        <v>726</v>
      </c>
      <c r="D727">
        <v>-173</v>
      </c>
      <c r="E727">
        <f t="shared" si="107"/>
        <v>-5</v>
      </c>
      <c r="F727">
        <f t="shared" si="108"/>
        <v>-6466</v>
      </c>
      <c r="G727">
        <f t="shared" si="100"/>
        <v>-6639</v>
      </c>
      <c r="H727">
        <f t="shared" si="101"/>
        <v>-6639</v>
      </c>
      <c r="I727">
        <f t="shared" si="102"/>
        <v>-173</v>
      </c>
      <c r="J727" t="b">
        <f t="shared" si="103"/>
        <v>0</v>
      </c>
      <c r="K727">
        <f t="shared" si="104"/>
        <v>-173</v>
      </c>
      <c r="L727">
        <f t="shared" si="105"/>
        <v>18681</v>
      </c>
      <c r="N727">
        <f t="shared" si="106"/>
        <v>12162</v>
      </c>
    </row>
    <row r="728" spans="1:14" x14ac:dyDescent="0.25">
      <c r="A728" t="s">
        <v>246</v>
      </c>
      <c r="B728" s="143">
        <v>43893</v>
      </c>
      <c r="C728" s="144">
        <v>727</v>
      </c>
      <c r="D728">
        <v>-161</v>
      </c>
      <c r="E728">
        <f t="shared" si="107"/>
        <v>-173</v>
      </c>
      <c r="F728">
        <f t="shared" si="108"/>
        <v>-6639</v>
      </c>
      <c r="G728">
        <f t="shared" si="100"/>
        <v>-6800</v>
      </c>
      <c r="H728">
        <f t="shared" si="101"/>
        <v>-6800</v>
      </c>
      <c r="I728">
        <f t="shared" si="102"/>
        <v>-161</v>
      </c>
      <c r="J728" t="b">
        <f t="shared" si="103"/>
        <v>0</v>
      </c>
      <c r="K728">
        <f t="shared" si="104"/>
        <v>-161</v>
      </c>
      <c r="L728">
        <f t="shared" si="105"/>
        <v>18520</v>
      </c>
      <c r="N728">
        <f t="shared" si="106"/>
        <v>12001</v>
      </c>
    </row>
    <row r="729" spans="1:14" x14ac:dyDescent="0.25">
      <c r="A729" t="s">
        <v>246</v>
      </c>
      <c r="B729" s="143">
        <v>43907</v>
      </c>
      <c r="C729" s="144">
        <v>728</v>
      </c>
      <c r="D729">
        <v>-176</v>
      </c>
      <c r="E729">
        <f t="shared" si="107"/>
        <v>-161</v>
      </c>
      <c r="F729">
        <f t="shared" si="108"/>
        <v>-6800</v>
      </c>
      <c r="G729">
        <f t="shared" si="100"/>
        <v>-6976</v>
      </c>
      <c r="H729">
        <f t="shared" si="101"/>
        <v>-6976</v>
      </c>
      <c r="I729">
        <f t="shared" si="102"/>
        <v>-176</v>
      </c>
      <c r="J729" t="b">
        <f t="shared" si="103"/>
        <v>0</v>
      </c>
      <c r="K729">
        <f t="shared" si="104"/>
        <v>-176</v>
      </c>
      <c r="L729">
        <f t="shared" si="105"/>
        <v>18344</v>
      </c>
      <c r="N729">
        <f t="shared" si="106"/>
        <v>11825</v>
      </c>
    </row>
    <row r="730" spans="1:14" x14ac:dyDescent="0.25">
      <c r="A730" t="s">
        <v>246</v>
      </c>
      <c r="B730" s="143">
        <v>43907</v>
      </c>
      <c r="C730" s="144">
        <v>729</v>
      </c>
      <c r="D730">
        <v>-11825</v>
      </c>
      <c r="E730">
        <f t="shared" si="107"/>
        <v>-176</v>
      </c>
      <c r="F730">
        <f t="shared" si="108"/>
        <v>-6976</v>
      </c>
      <c r="G730">
        <f t="shared" si="100"/>
        <v>-18801</v>
      </c>
      <c r="H730">
        <f t="shared" si="101"/>
        <v>-18801</v>
      </c>
      <c r="I730">
        <f t="shared" si="102"/>
        <v>-11825</v>
      </c>
      <c r="J730" t="b">
        <f t="shared" si="103"/>
        <v>0</v>
      </c>
      <c r="K730">
        <f t="shared" si="104"/>
        <v>-11825</v>
      </c>
      <c r="L730">
        <f t="shared" si="105"/>
        <v>6519</v>
      </c>
      <c r="N730">
        <f t="shared" si="106"/>
        <v>0</v>
      </c>
    </row>
    <row r="731" spans="1:14" x14ac:dyDescent="0.25">
      <c r="A731" t="s">
        <v>246</v>
      </c>
      <c r="B731" s="143">
        <v>43917</v>
      </c>
      <c r="C731" s="144">
        <v>730</v>
      </c>
      <c r="D731">
        <v>14688</v>
      </c>
      <c r="E731">
        <f t="shared" si="107"/>
        <v>-11825</v>
      </c>
      <c r="F731">
        <f t="shared" si="108"/>
        <v>-18801</v>
      </c>
      <c r="G731">
        <f t="shared" si="100"/>
        <v>-4113</v>
      </c>
      <c r="H731">
        <f t="shared" si="101"/>
        <v>33489</v>
      </c>
      <c r="I731">
        <f t="shared" si="102"/>
        <v>33489</v>
      </c>
      <c r="J731">
        <f t="shared" si="103"/>
        <v>730</v>
      </c>
      <c r="K731">
        <f t="shared" si="104"/>
        <v>14688</v>
      </c>
      <c r="L731">
        <f t="shared" si="105"/>
        <v>21207</v>
      </c>
      <c r="N731">
        <f t="shared" si="106"/>
        <v>14688</v>
      </c>
    </row>
    <row r="732" spans="1:14" x14ac:dyDescent="0.25">
      <c r="A732" t="s">
        <v>246</v>
      </c>
      <c r="B732" s="143">
        <v>43935</v>
      </c>
      <c r="C732" s="144">
        <v>731</v>
      </c>
      <c r="D732">
        <v>-1</v>
      </c>
      <c r="E732">
        <f t="shared" si="107"/>
        <v>14688</v>
      </c>
      <c r="F732">
        <f t="shared" si="108"/>
        <v>-4113</v>
      </c>
      <c r="G732">
        <f t="shared" si="100"/>
        <v>-4114</v>
      </c>
      <c r="H732">
        <f t="shared" si="101"/>
        <v>-4114</v>
      </c>
      <c r="I732">
        <f t="shared" si="102"/>
        <v>-1</v>
      </c>
      <c r="J732" t="b">
        <f t="shared" si="103"/>
        <v>0</v>
      </c>
      <c r="K732">
        <f t="shared" si="104"/>
        <v>-1</v>
      </c>
      <c r="L732">
        <f t="shared" si="105"/>
        <v>21206</v>
      </c>
      <c r="N732">
        <f t="shared" si="106"/>
        <v>14687</v>
      </c>
    </row>
    <row r="733" spans="1:14" x14ac:dyDescent="0.25">
      <c r="A733" t="s">
        <v>246</v>
      </c>
      <c r="B733" s="143">
        <v>43942</v>
      </c>
      <c r="C733" s="144">
        <v>732</v>
      </c>
      <c r="D733">
        <v>-1</v>
      </c>
      <c r="E733">
        <f t="shared" si="107"/>
        <v>-1</v>
      </c>
      <c r="F733">
        <f t="shared" si="108"/>
        <v>-4114</v>
      </c>
      <c r="G733">
        <f t="shared" si="100"/>
        <v>-4115</v>
      </c>
      <c r="H733">
        <f t="shared" si="101"/>
        <v>-4115</v>
      </c>
      <c r="I733">
        <f t="shared" si="102"/>
        <v>-1</v>
      </c>
      <c r="J733" t="b">
        <f t="shared" si="103"/>
        <v>0</v>
      </c>
      <c r="K733">
        <f t="shared" si="104"/>
        <v>-1</v>
      </c>
      <c r="L733">
        <f t="shared" si="105"/>
        <v>21205</v>
      </c>
      <c r="N733">
        <f t="shared" si="106"/>
        <v>14686</v>
      </c>
    </row>
    <row r="734" spans="1:14" x14ac:dyDescent="0.25">
      <c r="A734" t="s">
        <v>246</v>
      </c>
      <c r="B734" s="143">
        <v>43949</v>
      </c>
      <c r="C734" s="144">
        <v>733</v>
      </c>
      <c r="D734">
        <v>-1</v>
      </c>
      <c r="E734">
        <f t="shared" si="107"/>
        <v>-1</v>
      </c>
      <c r="F734">
        <f t="shared" si="108"/>
        <v>-4115</v>
      </c>
      <c r="G734">
        <f t="shared" si="100"/>
        <v>-4116</v>
      </c>
      <c r="H734">
        <f t="shared" si="101"/>
        <v>-4116</v>
      </c>
      <c r="I734">
        <f t="shared" si="102"/>
        <v>-1</v>
      </c>
      <c r="J734" t="b">
        <f t="shared" si="103"/>
        <v>0</v>
      </c>
      <c r="K734">
        <f t="shared" si="104"/>
        <v>-1</v>
      </c>
      <c r="L734">
        <f t="shared" si="105"/>
        <v>21204</v>
      </c>
      <c r="N734">
        <f t="shared" si="106"/>
        <v>14685</v>
      </c>
    </row>
    <row r="735" spans="1:14" x14ac:dyDescent="0.25">
      <c r="A735" t="s">
        <v>246</v>
      </c>
      <c r="B735" s="143">
        <v>43957</v>
      </c>
      <c r="C735" s="144">
        <v>734</v>
      </c>
      <c r="D735">
        <v>-1</v>
      </c>
      <c r="E735">
        <f t="shared" si="107"/>
        <v>-1</v>
      </c>
      <c r="F735">
        <f t="shared" si="108"/>
        <v>-4116</v>
      </c>
      <c r="G735">
        <f t="shared" si="100"/>
        <v>-4117</v>
      </c>
      <c r="H735">
        <f t="shared" si="101"/>
        <v>-4117</v>
      </c>
      <c r="I735">
        <f t="shared" si="102"/>
        <v>-1</v>
      </c>
      <c r="J735" t="b">
        <f t="shared" si="103"/>
        <v>0</v>
      </c>
      <c r="K735">
        <f t="shared" si="104"/>
        <v>-1</v>
      </c>
      <c r="L735">
        <f t="shared" si="105"/>
        <v>21203</v>
      </c>
      <c r="N735">
        <f t="shared" si="106"/>
        <v>14684</v>
      </c>
    </row>
    <row r="736" spans="1:14" x14ac:dyDescent="0.25">
      <c r="A736" t="s">
        <v>246</v>
      </c>
      <c r="B736" s="143">
        <v>43958</v>
      </c>
      <c r="C736" s="144">
        <v>735</v>
      </c>
      <c r="D736">
        <v>-44</v>
      </c>
      <c r="E736">
        <f t="shared" si="107"/>
        <v>-1</v>
      </c>
      <c r="F736">
        <f t="shared" si="108"/>
        <v>-4117</v>
      </c>
      <c r="G736">
        <f t="shared" si="100"/>
        <v>-4161</v>
      </c>
      <c r="H736">
        <f t="shared" si="101"/>
        <v>-4161</v>
      </c>
      <c r="I736">
        <f t="shared" si="102"/>
        <v>-44</v>
      </c>
      <c r="J736" t="b">
        <f t="shared" si="103"/>
        <v>0</v>
      </c>
      <c r="K736">
        <f t="shared" si="104"/>
        <v>-44</v>
      </c>
      <c r="L736">
        <f t="shared" si="105"/>
        <v>21159</v>
      </c>
      <c r="N736">
        <f t="shared" si="106"/>
        <v>14640</v>
      </c>
    </row>
    <row r="737" spans="1:14" x14ac:dyDescent="0.25">
      <c r="A737" t="s">
        <v>246</v>
      </c>
      <c r="B737" s="143">
        <v>43964</v>
      </c>
      <c r="C737" s="144">
        <v>736</v>
      </c>
      <c r="D737">
        <v>-1</v>
      </c>
      <c r="E737">
        <f t="shared" si="107"/>
        <v>-44</v>
      </c>
      <c r="F737">
        <f t="shared" si="108"/>
        <v>-4161</v>
      </c>
      <c r="G737">
        <f t="shared" si="100"/>
        <v>-4162</v>
      </c>
      <c r="H737">
        <f t="shared" si="101"/>
        <v>-4162</v>
      </c>
      <c r="I737">
        <f t="shared" si="102"/>
        <v>-1</v>
      </c>
      <c r="J737" t="b">
        <f t="shared" si="103"/>
        <v>0</v>
      </c>
      <c r="K737">
        <f t="shared" si="104"/>
        <v>-1</v>
      </c>
      <c r="L737">
        <f t="shared" si="105"/>
        <v>21158</v>
      </c>
      <c r="N737">
        <f t="shared" si="106"/>
        <v>14639</v>
      </c>
    </row>
    <row r="738" spans="1:14" x14ac:dyDescent="0.25">
      <c r="A738" t="s">
        <v>246</v>
      </c>
      <c r="B738" s="143">
        <v>43970</v>
      </c>
      <c r="C738" s="144">
        <v>737</v>
      </c>
      <c r="D738">
        <v>-1</v>
      </c>
      <c r="E738">
        <f t="shared" si="107"/>
        <v>-1</v>
      </c>
      <c r="F738">
        <f t="shared" si="108"/>
        <v>-4162</v>
      </c>
      <c r="G738">
        <f t="shared" si="100"/>
        <v>-4163</v>
      </c>
      <c r="H738">
        <f t="shared" si="101"/>
        <v>-4163</v>
      </c>
      <c r="I738">
        <f t="shared" si="102"/>
        <v>-1</v>
      </c>
      <c r="J738" t="b">
        <f t="shared" si="103"/>
        <v>0</v>
      </c>
      <c r="K738">
        <f t="shared" si="104"/>
        <v>-1</v>
      </c>
      <c r="L738">
        <f t="shared" si="105"/>
        <v>21157</v>
      </c>
      <c r="N738">
        <f t="shared" si="106"/>
        <v>14638</v>
      </c>
    </row>
    <row r="739" spans="1:14" x14ac:dyDescent="0.25">
      <c r="A739" t="s">
        <v>246</v>
      </c>
      <c r="B739" s="143">
        <v>43977</v>
      </c>
      <c r="C739" s="144">
        <v>738</v>
      </c>
      <c r="D739">
        <v>-1</v>
      </c>
      <c r="E739">
        <f t="shared" si="107"/>
        <v>-1</v>
      </c>
      <c r="F739">
        <f t="shared" si="108"/>
        <v>-4163</v>
      </c>
      <c r="G739">
        <f t="shared" si="100"/>
        <v>-4164</v>
      </c>
      <c r="H739">
        <f t="shared" si="101"/>
        <v>-4164</v>
      </c>
      <c r="I739">
        <f t="shared" si="102"/>
        <v>-1</v>
      </c>
      <c r="J739" t="b">
        <f t="shared" si="103"/>
        <v>0</v>
      </c>
      <c r="K739">
        <f t="shared" si="104"/>
        <v>-1</v>
      </c>
      <c r="L739">
        <f t="shared" si="105"/>
        <v>21156</v>
      </c>
      <c r="N739">
        <f t="shared" si="106"/>
        <v>14637</v>
      </c>
    </row>
    <row r="740" spans="1:14" x14ac:dyDescent="0.25">
      <c r="A740" t="s">
        <v>246</v>
      </c>
      <c r="B740" s="143">
        <v>43984</v>
      </c>
      <c r="C740" s="144">
        <v>739</v>
      </c>
      <c r="D740">
        <v>-1</v>
      </c>
      <c r="E740">
        <f t="shared" si="107"/>
        <v>-1</v>
      </c>
      <c r="F740">
        <f t="shared" si="108"/>
        <v>-4164</v>
      </c>
      <c r="G740">
        <f t="shared" si="100"/>
        <v>-4165</v>
      </c>
      <c r="H740">
        <f t="shared" si="101"/>
        <v>-4165</v>
      </c>
      <c r="I740">
        <f t="shared" si="102"/>
        <v>-1</v>
      </c>
      <c r="J740" t="b">
        <f t="shared" si="103"/>
        <v>0</v>
      </c>
      <c r="K740">
        <f t="shared" si="104"/>
        <v>-1</v>
      </c>
      <c r="L740">
        <f t="shared" si="105"/>
        <v>21155</v>
      </c>
      <c r="N740">
        <f t="shared" si="106"/>
        <v>14636</v>
      </c>
    </row>
    <row r="741" spans="1:14" x14ac:dyDescent="0.25">
      <c r="A741" t="s">
        <v>246</v>
      </c>
      <c r="B741" s="143">
        <v>43984</v>
      </c>
      <c r="C741" s="144">
        <v>740</v>
      </c>
      <c r="D741">
        <v>-63</v>
      </c>
      <c r="E741">
        <f t="shared" si="107"/>
        <v>-1</v>
      </c>
      <c r="F741">
        <f t="shared" si="108"/>
        <v>-4165</v>
      </c>
      <c r="G741">
        <f t="shared" si="100"/>
        <v>-4228</v>
      </c>
      <c r="H741">
        <f t="shared" si="101"/>
        <v>-4228</v>
      </c>
      <c r="I741">
        <f t="shared" si="102"/>
        <v>-63</v>
      </c>
      <c r="J741" t="b">
        <f t="shared" si="103"/>
        <v>0</v>
      </c>
      <c r="K741">
        <f t="shared" si="104"/>
        <v>-63</v>
      </c>
      <c r="L741">
        <f t="shared" si="105"/>
        <v>21092</v>
      </c>
      <c r="N741">
        <f t="shared" si="106"/>
        <v>14573</v>
      </c>
    </row>
    <row r="742" spans="1:14" x14ac:dyDescent="0.25">
      <c r="A742" t="s">
        <v>246</v>
      </c>
      <c r="B742" s="143">
        <v>43991</v>
      </c>
      <c r="C742" s="144">
        <v>741</v>
      </c>
      <c r="D742">
        <v>-1</v>
      </c>
      <c r="E742">
        <f t="shared" si="107"/>
        <v>-63</v>
      </c>
      <c r="F742">
        <f t="shared" si="108"/>
        <v>-4228</v>
      </c>
      <c r="G742">
        <f t="shared" si="100"/>
        <v>-4229</v>
      </c>
      <c r="H742">
        <f t="shared" si="101"/>
        <v>-4229</v>
      </c>
      <c r="I742">
        <f t="shared" si="102"/>
        <v>-1</v>
      </c>
      <c r="J742" t="b">
        <f t="shared" si="103"/>
        <v>0</v>
      </c>
      <c r="K742">
        <f t="shared" si="104"/>
        <v>-1</v>
      </c>
      <c r="L742">
        <f t="shared" si="105"/>
        <v>21091</v>
      </c>
      <c r="N742">
        <f t="shared" si="106"/>
        <v>14572</v>
      </c>
    </row>
    <row r="743" spans="1:14" x14ac:dyDescent="0.25">
      <c r="A743" t="s">
        <v>246</v>
      </c>
      <c r="B743" s="143">
        <v>43998</v>
      </c>
      <c r="C743" s="144">
        <v>742</v>
      </c>
      <c r="D743">
        <v>-1</v>
      </c>
      <c r="E743">
        <f t="shared" si="107"/>
        <v>-1</v>
      </c>
      <c r="F743">
        <f t="shared" si="108"/>
        <v>-4229</v>
      </c>
      <c r="G743">
        <f t="shared" si="100"/>
        <v>-4230</v>
      </c>
      <c r="H743">
        <f t="shared" si="101"/>
        <v>-4230</v>
      </c>
      <c r="I743">
        <f t="shared" si="102"/>
        <v>-1</v>
      </c>
      <c r="J743" t="b">
        <f t="shared" si="103"/>
        <v>0</v>
      </c>
      <c r="K743">
        <f t="shared" si="104"/>
        <v>-1</v>
      </c>
      <c r="L743">
        <f t="shared" si="105"/>
        <v>21090</v>
      </c>
      <c r="N743">
        <f t="shared" si="106"/>
        <v>14571</v>
      </c>
    </row>
    <row r="744" spans="1:14" x14ac:dyDescent="0.25">
      <c r="A744" t="s">
        <v>246</v>
      </c>
      <c r="B744" s="143">
        <v>44005</v>
      </c>
      <c r="C744" s="144">
        <v>743</v>
      </c>
      <c r="D744">
        <v>-1</v>
      </c>
      <c r="E744">
        <f t="shared" si="107"/>
        <v>-1</v>
      </c>
      <c r="F744">
        <f t="shared" si="108"/>
        <v>-4230</v>
      </c>
      <c r="G744">
        <f t="shared" si="100"/>
        <v>-4231</v>
      </c>
      <c r="H744">
        <f t="shared" si="101"/>
        <v>-4231</v>
      </c>
      <c r="I744">
        <f t="shared" si="102"/>
        <v>-1</v>
      </c>
      <c r="J744" t="b">
        <f t="shared" si="103"/>
        <v>0</v>
      </c>
      <c r="K744">
        <f t="shared" si="104"/>
        <v>-1</v>
      </c>
      <c r="L744">
        <f t="shared" si="105"/>
        <v>21089</v>
      </c>
      <c r="N744">
        <f t="shared" si="106"/>
        <v>14570</v>
      </c>
    </row>
    <row r="745" spans="1:14" x14ac:dyDescent="0.25">
      <c r="A745" t="s">
        <v>246</v>
      </c>
      <c r="B745" s="143">
        <v>44012</v>
      </c>
      <c r="C745" s="144">
        <v>744</v>
      </c>
      <c r="D745">
        <v>-1</v>
      </c>
      <c r="E745">
        <f t="shared" si="107"/>
        <v>-1</v>
      </c>
      <c r="F745">
        <f t="shared" si="108"/>
        <v>-4231</v>
      </c>
      <c r="G745">
        <f t="shared" si="100"/>
        <v>-4232</v>
      </c>
      <c r="H745">
        <f t="shared" si="101"/>
        <v>-4232</v>
      </c>
      <c r="I745">
        <f t="shared" si="102"/>
        <v>-1</v>
      </c>
      <c r="J745" t="b">
        <f t="shared" si="103"/>
        <v>0</v>
      </c>
      <c r="K745">
        <f t="shared" si="104"/>
        <v>-1</v>
      </c>
      <c r="L745">
        <f t="shared" si="105"/>
        <v>21088</v>
      </c>
      <c r="N745">
        <f t="shared" si="106"/>
        <v>14569</v>
      </c>
    </row>
    <row r="746" spans="1:14" x14ac:dyDescent="0.25">
      <c r="A746" t="s">
        <v>246</v>
      </c>
      <c r="B746" s="143">
        <v>44014</v>
      </c>
      <c r="C746" s="144">
        <v>745</v>
      </c>
      <c r="D746">
        <v>-197</v>
      </c>
      <c r="E746">
        <f t="shared" si="107"/>
        <v>-1</v>
      </c>
      <c r="F746">
        <f t="shared" si="108"/>
        <v>-4232</v>
      </c>
      <c r="G746">
        <f t="shared" si="100"/>
        <v>-4429</v>
      </c>
      <c r="H746">
        <f t="shared" si="101"/>
        <v>-4429</v>
      </c>
      <c r="I746">
        <f t="shared" si="102"/>
        <v>-197</v>
      </c>
      <c r="J746" t="b">
        <f t="shared" si="103"/>
        <v>0</v>
      </c>
      <c r="K746">
        <f t="shared" si="104"/>
        <v>-197</v>
      </c>
      <c r="L746">
        <f t="shared" si="105"/>
        <v>20891</v>
      </c>
      <c r="N746">
        <f t="shared" si="106"/>
        <v>14372</v>
      </c>
    </row>
    <row r="747" spans="1:14" x14ac:dyDescent="0.25">
      <c r="A747" t="s">
        <v>246</v>
      </c>
      <c r="B747" s="143">
        <v>44019</v>
      </c>
      <c r="C747" s="144">
        <v>746</v>
      </c>
      <c r="D747">
        <v>-1</v>
      </c>
      <c r="E747">
        <f t="shared" si="107"/>
        <v>-197</v>
      </c>
      <c r="F747">
        <f t="shared" si="108"/>
        <v>-4429</v>
      </c>
      <c r="G747">
        <f t="shared" si="100"/>
        <v>-4430</v>
      </c>
      <c r="H747">
        <f t="shared" si="101"/>
        <v>-4430</v>
      </c>
      <c r="I747">
        <f t="shared" si="102"/>
        <v>-1</v>
      </c>
      <c r="J747" t="b">
        <f t="shared" si="103"/>
        <v>0</v>
      </c>
      <c r="K747">
        <f t="shared" si="104"/>
        <v>-1</v>
      </c>
      <c r="L747">
        <f t="shared" si="105"/>
        <v>20890</v>
      </c>
      <c r="N747">
        <f t="shared" si="106"/>
        <v>14371</v>
      </c>
    </row>
    <row r="748" spans="1:14" x14ac:dyDescent="0.25">
      <c r="A748" t="s">
        <v>246</v>
      </c>
      <c r="B748" s="143">
        <v>44026</v>
      </c>
      <c r="C748" s="144">
        <v>747</v>
      </c>
      <c r="D748">
        <v>-1</v>
      </c>
      <c r="E748">
        <f t="shared" si="107"/>
        <v>-1</v>
      </c>
      <c r="F748">
        <f t="shared" si="108"/>
        <v>-4430</v>
      </c>
      <c r="G748">
        <f t="shared" si="100"/>
        <v>-4431</v>
      </c>
      <c r="H748">
        <f t="shared" si="101"/>
        <v>-4431</v>
      </c>
      <c r="I748">
        <f t="shared" si="102"/>
        <v>-1</v>
      </c>
      <c r="J748" t="b">
        <f t="shared" si="103"/>
        <v>0</v>
      </c>
      <c r="K748">
        <f t="shared" si="104"/>
        <v>-1</v>
      </c>
      <c r="L748">
        <f t="shared" si="105"/>
        <v>20889</v>
      </c>
      <c r="N748">
        <f t="shared" si="106"/>
        <v>14370</v>
      </c>
    </row>
    <row r="749" spans="1:14" x14ac:dyDescent="0.25">
      <c r="A749" t="s">
        <v>246</v>
      </c>
      <c r="B749" s="143">
        <v>44033</v>
      </c>
      <c r="C749" s="144">
        <v>748</v>
      </c>
      <c r="D749">
        <v>-1</v>
      </c>
      <c r="E749">
        <f t="shared" si="107"/>
        <v>-1</v>
      </c>
      <c r="F749">
        <f t="shared" si="108"/>
        <v>-4431</v>
      </c>
      <c r="G749">
        <f t="shared" si="100"/>
        <v>-4432</v>
      </c>
      <c r="H749">
        <f t="shared" si="101"/>
        <v>-4432</v>
      </c>
      <c r="I749">
        <f t="shared" si="102"/>
        <v>-1</v>
      </c>
      <c r="J749" t="b">
        <f t="shared" si="103"/>
        <v>0</v>
      </c>
      <c r="K749">
        <f t="shared" si="104"/>
        <v>-1</v>
      </c>
      <c r="L749">
        <f t="shared" si="105"/>
        <v>20888</v>
      </c>
      <c r="N749">
        <f t="shared" si="106"/>
        <v>14369</v>
      </c>
    </row>
    <row r="750" spans="1:14" x14ac:dyDescent="0.25">
      <c r="A750" t="s">
        <v>246</v>
      </c>
      <c r="B750" s="143">
        <v>44039</v>
      </c>
      <c r="C750" s="144">
        <v>749</v>
      </c>
      <c r="D750">
        <v>-1</v>
      </c>
      <c r="E750">
        <f t="shared" si="107"/>
        <v>-1</v>
      </c>
      <c r="F750">
        <f t="shared" si="108"/>
        <v>-4432</v>
      </c>
      <c r="G750">
        <f t="shared" si="100"/>
        <v>-4433</v>
      </c>
      <c r="H750">
        <f t="shared" si="101"/>
        <v>-4433</v>
      </c>
      <c r="I750">
        <f t="shared" si="102"/>
        <v>-1</v>
      </c>
      <c r="J750" t="b">
        <f t="shared" si="103"/>
        <v>0</v>
      </c>
      <c r="K750">
        <f t="shared" si="104"/>
        <v>-1</v>
      </c>
      <c r="L750">
        <f t="shared" si="105"/>
        <v>20887</v>
      </c>
      <c r="N750">
        <f t="shared" si="106"/>
        <v>14368</v>
      </c>
    </row>
    <row r="751" spans="1:14" x14ac:dyDescent="0.25">
      <c r="A751" t="s">
        <v>246</v>
      </c>
      <c r="B751" s="143">
        <v>44047</v>
      </c>
      <c r="C751" s="144">
        <v>750</v>
      </c>
      <c r="D751">
        <v>-1</v>
      </c>
      <c r="E751">
        <f t="shared" si="107"/>
        <v>-1</v>
      </c>
      <c r="F751">
        <f t="shared" si="108"/>
        <v>-4433</v>
      </c>
      <c r="G751">
        <f t="shared" si="100"/>
        <v>-4434</v>
      </c>
      <c r="H751">
        <f t="shared" si="101"/>
        <v>-4434</v>
      </c>
      <c r="I751">
        <f t="shared" si="102"/>
        <v>-1</v>
      </c>
      <c r="J751" t="b">
        <f t="shared" si="103"/>
        <v>0</v>
      </c>
      <c r="K751">
        <f t="shared" si="104"/>
        <v>-1</v>
      </c>
      <c r="L751">
        <f t="shared" si="105"/>
        <v>20886</v>
      </c>
      <c r="N751">
        <f t="shared" si="106"/>
        <v>14367</v>
      </c>
    </row>
    <row r="752" spans="1:14" x14ac:dyDescent="0.25">
      <c r="A752" t="s">
        <v>246</v>
      </c>
      <c r="B752" s="143">
        <v>44054</v>
      </c>
      <c r="C752" s="144">
        <v>751</v>
      </c>
      <c r="D752">
        <v>-1</v>
      </c>
      <c r="E752">
        <f t="shared" si="107"/>
        <v>-1</v>
      </c>
      <c r="F752">
        <f t="shared" si="108"/>
        <v>-4434</v>
      </c>
      <c r="G752">
        <f t="shared" si="100"/>
        <v>-4435</v>
      </c>
      <c r="H752">
        <f t="shared" si="101"/>
        <v>-4435</v>
      </c>
      <c r="I752">
        <f t="shared" si="102"/>
        <v>-1</v>
      </c>
      <c r="J752" t="b">
        <f t="shared" si="103"/>
        <v>0</v>
      </c>
      <c r="K752">
        <f t="shared" si="104"/>
        <v>-1</v>
      </c>
      <c r="L752">
        <f t="shared" si="105"/>
        <v>20885</v>
      </c>
      <c r="N752">
        <f t="shared" si="106"/>
        <v>14366</v>
      </c>
    </row>
    <row r="753" spans="1:14" x14ac:dyDescent="0.25">
      <c r="A753" t="s">
        <v>246</v>
      </c>
      <c r="B753" s="143">
        <v>44054</v>
      </c>
      <c r="C753" s="144">
        <v>752</v>
      </c>
      <c r="D753">
        <v>-69</v>
      </c>
      <c r="E753">
        <f t="shared" si="107"/>
        <v>-1</v>
      </c>
      <c r="F753">
        <f t="shared" si="108"/>
        <v>-4435</v>
      </c>
      <c r="G753">
        <f t="shared" si="100"/>
        <v>-4504</v>
      </c>
      <c r="H753">
        <f t="shared" si="101"/>
        <v>-4504</v>
      </c>
      <c r="I753">
        <f t="shared" si="102"/>
        <v>-69</v>
      </c>
      <c r="J753" t="b">
        <f t="shared" si="103"/>
        <v>0</v>
      </c>
      <c r="K753">
        <f t="shared" si="104"/>
        <v>-69</v>
      </c>
      <c r="L753">
        <f t="shared" si="105"/>
        <v>20816</v>
      </c>
      <c r="N753">
        <f t="shared" si="106"/>
        <v>14297</v>
      </c>
    </row>
    <row r="754" spans="1:14" x14ac:dyDescent="0.25">
      <c r="A754" t="s">
        <v>246</v>
      </c>
      <c r="B754" s="143">
        <v>44061</v>
      </c>
      <c r="C754" s="144">
        <v>753</v>
      </c>
      <c r="D754">
        <v>-1</v>
      </c>
      <c r="E754">
        <f t="shared" si="107"/>
        <v>-69</v>
      </c>
      <c r="F754">
        <f t="shared" si="108"/>
        <v>-4504</v>
      </c>
      <c r="G754">
        <f t="shared" si="100"/>
        <v>-4505</v>
      </c>
      <c r="H754">
        <f t="shared" si="101"/>
        <v>-4505</v>
      </c>
      <c r="I754">
        <f t="shared" si="102"/>
        <v>-1</v>
      </c>
      <c r="J754" t="b">
        <f t="shared" si="103"/>
        <v>0</v>
      </c>
      <c r="K754">
        <f t="shared" si="104"/>
        <v>-1</v>
      </c>
      <c r="L754">
        <f t="shared" si="105"/>
        <v>20815</v>
      </c>
      <c r="N754">
        <f t="shared" si="106"/>
        <v>14296</v>
      </c>
    </row>
    <row r="755" spans="1:14" x14ac:dyDescent="0.25">
      <c r="A755" t="s">
        <v>246</v>
      </c>
      <c r="B755" s="143">
        <v>44061</v>
      </c>
      <c r="C755" s="144">
        <v>754</v>
      </c>
      <c r="D755">
        <v>-66</v>
      </c>
      <c r="E755">
        <f t="shared" si="107"/>
        <v>-1</v>
      </c>
      <c r="F755">
        <f t="shared" si="108"/>
        <v>-4505</v>
      </c>
      <c r="G755">
        <f t="shared" si="100"/>
        <v>-4571</v>
      </c>
      <c r="H755">
        <f t="shared" si="101"/>
        <v>-4571</v>
      </c>
      <c r="I755">
        <f t="shared" si="102"/>
        <v>-66</v>
      </c>
      <c r="J755" t="b">
        <f t="shared" si="103"/>
        <v>0</v>
      </c>
      <c r="K755">
        <f t="shared" si="104"/>
        <v>-66</v>
      </c>
      <c r="L755">
        <f t="shared" si="105"/>
        <v>20749</v>
      </c>
      <c r="N755">
        <f t="shared" si="106"/>
        <v>14230</v>
      </c>
    </row>
    <row r="756" spans="1:14" x14ac:dyDescent="0.25">
      <c r="A756" t="s">
        <v>246</v>
      </c>
      <c r="B756" s="143">
        <v>44067</v>
      </c>
      <c r="C756" s="144">
        <v>755</v>
      </c>
      <c r="D756">
        <v>-1</v>
      </c>
      <c r="E756">
        <f t="shared" si="107"/>
        <v>-66</v>
      </c>
      <c r="F756">
        <f t="shared" si="108"/>
        <v>-4571</v>
      </c>
      <c r="G756">
        <f t="shared" si="100"/>
        <v>-4572</v>
      </c>
      <c r="H756">
        <f t="shared" si="101"/>
        <v>-4572</v>
      </c>
      <c r="I756">
        <f t="shared" si="102"/>
        <v>-1</v>
      </c>
      <c r="J756" t="b">
        <f t="shared" si="103"/>
        <v>0</v>
      </c>
      <c r="K756">
        <f t="shared" si="104"/>
        <v>-1</v>
      </c>
      <c r="L756">
        <f t="shared" si="105"/>
        <v>20748</v>
      </c>
      <c r="N756">
        <f t="shared" si="106"/>
        <v>14229</v>
      </c>
    </row>
    <row r="757" spans="1:14" x14ac:dyDescent="0.25">
      <c r="A757" t="s">
        <v>246</v>
      </c>
      <c r="B757" s="143">
        <v>44068</v>
      </c>
      <c r="C757" s="144">
        <v>756</v>
      </c>
      <c r="D757">
        <v>-80</v>
      </c>
      <c r="E757">
        <f t="shared" si="107"/>
        <v>-1</v>
      </c>
      <c r="F757">
        <f t="shared" si="108"/>
        <v>-4572</v>
      </c>
      <c r="G757">
        <f t="shared" si="100"/>
        <v>-4652</v>
      </c>
      <c r="H757">
        <f t="shared" si="101"/>
        <v>-4652</v>
      </c>
      <c r="I757">
        <f t="shared" si="102"/>
        <v>-80</v>
      </c>
      <c r="J757" t="b">
        <f t="shared" si="103"/>
        <v>0</v>
      </c>
      <c r="K757">
        <f t="shared" si="104"/>
        <v>-80</v>
      </c>
      <c r="L757">
        <f t="shared" si="105"/>
        <v>20668</v>
      </c>
      <c r="N757">
        <f t="shared" si="106"/>
        <v>14149</v>
      </c>
    </row>
    <row r="758" spans="1:14" x14ac:dyDescent="0.25">
      <c r="A758" t="s">
        <v>246</v>
      </c>
      <c r="B758" s="143">
        <v>44074</v>
      </c>
      <c r="C758" s="144">
        <v>757</v>
      </c>
      <c r="D758">
        <v>-63</v>
      </c>
      <c r="E758">
        <f t="shared" si="107"/>
        <v>-80</v>
      </c>
      <c r="F758">
        <f t="shared" si="108"/>
        <v>-4652</v>
      </c>
      <c r="G758">
        <f t="shared" si="100"/>
        <v>-4715</v>
      </c>
      <c r="H758">
        <f t="shared" si="101"/>
        <v>-4715</v>
      </c>
      <c r="I758">
        <f t="shared" si="102"/>
        <v>-63</v>
      </c>
      <c r="J758" t="b">
        <f t="shared" si="103"/>
        <v>0</v>
      </c>
      <c r="K758">
        <f t="shared" si="104"/>
        <v>-63</v>
      </c>
      <c r="L758">
        <f t="shared" si="105"/>
        <v>20605</v>
      </c>
      <c r="N758">
        <f t="shared" si="106"/>
        <v>14086</v>
      </c>
    </row>
    <row r="759" spans="1:14" x14ac:dyDescent="0.25">
      <c r="A759" t="s">
        <v>246</v>
      </c>
      <c r="B759" s="143">
        <v>44075</v>
      </c>
      <c r="C759" s="144">
        <v>758</v>
      </c>
      <c r="D759">
        <v>-1</v>
      </c>
      <c r="E759">
        <f t="shared" si="107"/>
        <v>-63</v>
      </c>
      <c r="F759">
        <f t="shared" si="108"/>
        <v>-4715</v>
      </c>
      <c r="G759">
        <f t="shared" si="100"/>
        <v>-4716</v>
      </c>
      <c r="H759">
        <f t="shared" si="101"/>
        <v>-4716</v>
      </c>
      <c r="I759">
        <f t="shared" si="102"/>
        <v>-1</v>
      </c>
      <c r="J759" t="b">
        <f t="shared" si="103"/>
        <v>0</v>
      </c>
      <c r="K759">
        <f t="shared" si="104"/>
        <v>-1</v>
      </c>
      <c r="L759">
        <f t="shared" si="105"/>
        <v>20604</v>
      </c>
      <c r="N759">
        <f t="shared" si="106"/>
        <v>14085</v>
      </c>
    </row>
    <row r="760" spans="1:14" x14ac:dyDescent="0.25">
      <c r="A760" t="s">
        <v>246</v>
      </c>
      <c r="B760" s="143">
        <v>44081</v>
      </c>
      <c r="C760" s="144">
        <v>759</v>
      </c>
      <c r="D760">
        <v>-1</v>
      </c>
      <c r="E760">
        <f t="shared" si="107"/>
        <v>-1</v>
      </c>
      <c r="F760">
        <f t="shared" si="108"/>
        <v>-4716</v>
      </c>
      <c r="G760">
        <f t="shared" si="100"/>
        <v>-4717</v>
      </c>
      <c r="H760">
        <f t="shared" si="101"/>
        <v>-4717</v>
      </c>
      <c r="I760">
        <f t="shared" si="102"/>
        <v>-1</v>
      </c>
      <c r="J760" t="b">
        <f t="shared" si="103"/>
        <v>0</v>
      </c>
      <c r="K760">
        <f t="shared" si="104"/>
        <v>-1</v>
      </c>
      <c r="L760">
        <f t="shared" si="105"/>
        <v>20603</v>
      </c>
      <c r="N760">
        <f t="shared" si="106"/>
        <v>14084</v>
      </c>
    </row>
    <row r="761" spans="1:14" x14ac:dyDescent="0.25">
      <c r="A761" t="s">
        <v>246</v>
      </c>
      <c r="B761" s="143">
        <v>44082</v>
      </c>
      <c r="C761" s="144">
        <v>760</v>
      </c>
      <c r="D761">
        <v>-55</v>
      </c>
      <c r="E761">
        <f t="shared" si="107"/>
        <v>-1</v>
      </c>
      <c r="F761">
        <f t="shared" si="108"/>
        <v>-4717</v>
      </c>
      <c r="G761">
        <f t="shared" si="100"/>
        <v>-4772</v>
      </c>
      <c r="H761">
        <f t="shared" si="101"/>
        <v>-4772</v>
      </c>
      <c r="I761">
        <f t="shared" si="102"/>
        <v>-55</v>
      </c>
      <c r="J761" t="b">
        <f t="shared" si="103"/>
        <v>0</v>
      </c>
      <c r="K761">
        <f t="shared" si="104"/>
        <v>-55</v>
      </c>
      <c r="L761">
        <f t="shared" si="105"/>
        <v>20548</v>
      </c>
      <c r="N761">
        <f t="shared" si="106"/>
        <v>14029</v>
      </c>
    </row>
    <row r="762" spans="1:14" x14ac:dyDescent="0.25">
      <c r="A762" t="s">
        <v>246</v>
      </c>
      <c r="B762" s="143">
        <v>44089</v>
      </c>
      <c r="C762" s="144">
        <v>761</v>
      </c>
      <c r="D762">
        <v>-1</v>
      </c>
      <c r="E762">
        <f t="shared" si="107"/>
        <v>-55</v>
      </c>
      <c r="F762">
        <f t="shared" si="108"/>
        <v>-4772</v>
      </c>
      <c r="G762">
        <f t="shared" si="100"/>
        <v>-4773</v>
      </c>
      <c r="H762">
        <f t="shared" si="101"/>
        <v>-4773</v>
      </c>
      <c r="I762">
        <f t="shared" si="102"/>
        <v>-1</v>
      </c>
      <c r="J762" t="b">
        <f t="shared" si="103"/>
        <v>0</v>
      </c>
      <c r="K762">
        <f t="shared" si="104"/>
        <v>-1</v>
      </c>
      <c r="L762">
        <f t="shared" si="105"/>
        <v>20547</v>
      </c>
      <c r="N762">
        <f t="shared" si="106"/>
        <v>14028</v>
      </c>
    </row>
    <row r="763" spans="1:14" x14ac:dyDescent="0.25">
      <c r="A763" t="s">
        <v>246</v>
      </c>
      <c r="B763" s="143">
        <v>44089</v>
      </c>
      <c r="C763" s="144">
        <v>762</v>
      </c>
      <c r="D763">
        <v>-48</v>
      </c>
      <c r="E763">
        <f t="shared" si="107"/>
        <v>-1</v>
      </c>
      <c r="F763">
        <f t="shared" si="108"/>
        <v>-4773</v>
      </c>
      <c r="G763">
        <f t="shared" si="100"/>
        <v>-4821</v>
      </c>
      <c r="H763">
        <f t="shared" si="101"/>
        <v>-4821</v>
      </c>
      <c r="I763">
        <f t="shared" si="102"/>
        <v>-48</v>
      </c>
      <c r="J763" t="b">
        <f t="shared" si="103"/>
        <v>0</v>
      </c>
      <c r="K763">
        <f t="shared" si="104"/>
        <v>-48</v>
      </c>
      <c r="L763">
        <f t="shared" si="105"/>
        <v>20499</v>
      </c>
      <c r="N763">
        <f t="shared" si="106"/>
        <v>13980</v>
      </c>
    </row>
    <row r="764" spans="1:14" x14ac:dyDescent="0.25">
      <c r="A764" t="s">
        <v>246</v>
      </c>
      <c r="B764" s="143">
        <v>44096</v>
      </c>
      <c r="C764" s="144">
        <v>763</v>
      </c>
      <c r="D764">
        <v>-1</v>
      </c>
      <c r="E764">
        <f t="shared" si="107"/>
        <v>-48</v>
      </c>
      <c r="F764">
        <f t="shared" si="108"/>
        <v>-4821</v>
      </c>
      <c r="G764">
        <f t="shared" si="100"/>
        <v>-4822</v>
      </c>
      <c r="H764">
        <f t="shared" si="101"/>
        <v>-4822</v>
      </c>
      <c r="I764">
        <f t="shared" si="102"/>
        <v>-1</v>
      </c>
      <c r="J764" t="b">
        <f t="shared" si="103"/>
        <v>0</v>
      </c>
      <c r="K764">
        <f t="shared" si="104"/>
        <v>-1</v>
      </c>
      <c r="L764">
        <f t="shared" si="105"/>
        <v>20498</v>
      </c>
      <c r="N764">
        <f t="shared" si="106"/>
        <v>13979</v>
      </c>
    </row>
    <row r="765" spans="1:14" x14ac:dyDescent="0.25">
      <c r="A765" t="s">
        <v>246</v>
      </c>
      <c r="B765" s="143">
        <v>44096</v>
      </c>
      <c r="C765" s="144">
        <v>764</v>
      </c>
      <c r="D765">
        <v>-66</v>
      </c>
      <c r="E765">
        <f t="shared" si="107"/>
        <v>-1</v>
      </c>
      <c r="F765">
        <f t="shared" si="108"/>
        <v>-4822</v>
      </c>
      <c r="G765">
        <f t="shared" si="100"/>
        <v>-4888</v>
      </c>
      <c r="H765">
        <f t="shared" si="101"/>
        <v>-4888</v>
      </c>
      <c r="I765">
        <f t="shared" si="102"/>
        <v>-66</v>
      </c>
      <c r="J765" t="b">
        <f t="shared" si="103"/>
        <v>0</v>
      </c>
      <c r="K765">
        <f t="shared" si="104"/>
        <v>-66</v>
      </c>
      <c r="L765">
        <f t="shared" si="105"/>
        <v>20432</v>
      </c>
      <c r="N765">
        <f t="shared" si="106"/>
        <v>13913</v>
      </c>
    </row>
    <row r="766" spans="1:14" x14ac:dyDescent="0.25">
      <c r="A766" t="s">
        <v>246</v>
      </c>
      <c r="B766" s="143">
        <v>44102</v>
      </c>
      <c r="C766" s="144">
        <v>765</v>
      </c>
      <c r="D766">
        <v>-1</v>
      </c>
      <c r="E766">
        <f t="shared" si="107"/>
        <v>-66</v>
      </c>
      <c r="F766">
        <f t="shared" si="108"/>
        <v>-4888</v>
      </c>
      <c r="G766">
        <f t="shared" si="100"/>
        <v>-4889</v>
      </c>
      <c r="H766">
        <f t="shared" si="101"/>
        <v>-4889</v>
      </c>
      <c r="I766">
        <f t="shared" si="102"/>
        <v>-1</v>
      </c>
      <c r="J766" t="b">
        <f t="shared" si="103"/>
        <v>0</v>
      </c>
      <c r="K766">
        <f t="shared" si="104"/>
        <v>-1</v>
      </c>
      <c r="L766">
        <f t="shared" si="105"/>
        <v>20431</v>
      </c>
      <c r="N766">
        <f t="shared" si="106"/>
        <v>13912</v>
      </c>
    </row>
    <row r="767" spans="1:14" x14ac:dyDescent="0.25">
      <c r="A767" t="s">
        <v>246</v>
      </c>
      <c r="B767" s="143">
        <v>44102</v>
      </c>
      <c r="C767" s="144">
        <v>766</v>
      </c>
      <c r="D767">
        <v>-49</v>
      </c>
      <c r="E767">
        <f t="shared" si="107"/>
        <v>-1</v>
      </c>
      <c r="F767">
        <f t="shared" si="108"/>
        <v>-4889</v>
      </c>
      <c r="G767">
        <f t="shared" si="100"/>
        <v>-4938</v>
      </c>
      <c r="H767">
        <f t="shared" si="101"/>
        <v>-4938</v>
      </c>
      <c r="I767">
        <f t="shared" si="102"/>
        <v>-49</v>
      </c>
      <c r="J767" t="b">
        <f t="shared" si="103"/>
        <v>0</v>
      </c>
      <c r="K767">
        <f t="shared" si="104"/>
        <v>-49</v>
      </c>
      <c r="L767">
        <f t="shared" si="105"/>
        <v>20382</v>
      </c>
      <c r="N767">
        <f t="shared" si="106"/>
        <v>13863</v>
      </c>
    </row>
    <row r="768" spans="1:14" x14ac:dyDescent="0.25">
      <c r="A768" t="s">
        <v>246</v>
      </c>
      <c r="B768" s="143">
        <v>44109</v>
      </c>
      <c r="C768" s="144">
        <v>767</v>
      </c>
      <c r="D768">
        <v>-1</v>
      </c>
      <c r="E768">
        <f t="shared" si="107"/>
        <v>-49</v>
      </c>
      <c r="F768">
        <f t="shared" si="108"/>
        <v>-4938</v>
      </c>
      <c r="G768">
        <f t="shared" si="100"/>
        <v>-4939</v>
      </c>
      <c r="H768">
        <f t="shared" si="101"/>
        <v>-4939</v>
      </c>
      <c r="I768">
        <f t="shared" si="102"/>
        <v>-1</v>
      </c>
      <c r="J768" t="b">
        <f t="shared" si="103"/>
        <v>0</v>
      </c>
      <c r="K768">
        <f t="shared" si="104"/>
        <v>-1</v>
      </c>
      <c r="L768">
        <f t="shared" si="105"/>
        <v>20381</v>
      </c>
      <c r="N768">
        <f t="shared" si="106"/>
        <v>13862</v>
      </c>
    </row>
    <row r="769" spans="1:14" x14ac:dyDescent="0.25">
      <c r="A769" t="s">
        <v>246</v>
      </c>
      <c r="B769" s="143">
        <v>44109</v>
      </c>
      <c r="C769" s="144">
        <v>768</v>
      </c>
      <c r="D769">
        <v>-40</v>
      </c>
      <c r="E769">
        <f t="shared" si="107"/>
        <v>-1</v>
      </c>
      <c r="F769">
        <f t="shared" si="108"/>
        <v>-4939</v>
      </c>
      <c r="G769">
        <f t="shared" si="100"/>
        <v>-4979</v>
      </c>
      <c r="H769">
        <f t="shared" si="101"/>
        <v>-4979</v>
      </c>
      <c r="I769">
        <f t="shared" si="102"/>
        <v>-40</v>
      </c>
      <c r="J769" t="b">
        <f t="shared" si="103"/>
        <v>0</v>
      </c>
      <c r="K769">
        <f t="shared" si="104"/>
        <v>-40</v>
      </c>
      <c r="L769">
        <f t="shared" si="105"/>
        <v>20341</v>
      </c>
      <c r="N769">
        <f t="shared" si="106"/>
        <v>13822</v>
      </c>
    </row>
    <row r="770" spans="1:14" x14ac:dyDescent="0.25">
      <c r="A770" t="s">
        <v>246</v>
      </c>
      <c r="B770" s="143">
        <v>44117</v>
      </c>
      <c r="C770" s="144">
        <v>769</v>
      </c>
      <c r="D770">
        <v>-1</v>
      </c>
      <c r="E770">
        <f t="shared" si="107"/>
        <v>-40</v>
      </c>
      <c r="F770">
        <f t="shared" si="108"/>
        <v>-4979</v>
      </c>
      <c r="G770">
        <f t="shared" si="100"/>
        <v>-4980</v>
      </c>
      <c r="H770">
        <f t="shared" si="101"/>
        <v>-4980</v>
      </c>
      <c r="I770">
        <f t="shared" si="102"/>
        <v>-1</v>
      </c>
      <c r="J770" t="b">
        <f t="shared" si="103"/>
        <v>0</v>
      </c>
      <c r="K770">
        <f t="shared" si="104"/>
        <v>-1</v>
      </c>
      <c r="L770">
        <f t="shared" si="105"/>
        <v>20340</v>
      </c>
      <c r="N770">
        <f t="shared" si="106"/>
        <v>13821</v>
      </c>
    </row>
    <row r="771" spans="1:14" x14ac:dyDescent="0.25">
      <c r="A771" t="s">
        <v>246</v>
      </c>
      <c r="B771" s="143">
        <v>44117</v>
      </c>
      <c r="C771" s="144">
        <v>770</v>
      </c>
      <c r="D771">
        <v>-35</v>
      </c>
      <c r="E771">
        <f t="shared" si="107"/>
        <v>-1</v>
      </c>
      <c r="F771">
        <f t="shared" si="108"/>
        <v>-4980</v>
      </c>
      <c r="G771">
        <f t="shared" ref="G771:G834" si="109">D771+G770</f>
        <v>-5015</v>
      </c>
      <c r="H771">
        <f t="shared" ref="H771:H834" si="110">IF(D771&gt;10000,D771-F771,G771)</f>
        <v>-5015</v>
      </c>
      <c r="I771">
        <f t="shared" ref="I771:I834" si="111">IF(D771&gt;10000,D771-F771,D771)</f>
        <v>-35</v>
      </c>
      <c r="J771" t="b">
        <f t="shared" ref="J771:J834" si="112">IF(D771&gt;0,C771)</f>
        <v>0</v>
      </c>
      <c r="K771">
        <f t="shared" ref="K771:K834" si="113">IF(C771=MIN(J:J),H771,D771)</f>
        <v>-35</v>
      </c>
      <c r="L771">
        <f t="shared" ref="L771:L834" si="114">K771+L770</f>
        <v>20305</v>
      </c>
      <c r="N771">
        <f t="shared" ref="N771:N834" si="115">IF(D771&gt;10000,N770+D771-N770,N770+D771)</f>
        <v>13786</v>
      </c>
    </row>
    <row r="772" spans="1:14" x14ac:dyDescent="0.25">
      <c r="A772" t="s">
        <v>246</v>
      </c>
      <c r="B772" s="143">
        <v>44123</v>
      </c>
      <c r="C772" s="144">
        <v>771</v>
      </c>
      <c r="D772">
        <v>-1</v>
      </c>
      <c r="E772">
        <f t="shared" ref="E772:E835" si="116">D771</f>
        <v>-35</v>
      </c>
      <c r="F772">
        <f t="shared" si="108"/>
        <v>-5015</v>
      </c>
      <c r="G772">
        <f t="shared" si="109"/>
        <v>-5016</v>
      </c>
      <c r="H772">
        <f t="shared" si="110"/>
        <v>-5016</v>
      </c>
      <c r="I772">
        <f t="shared" si="111"/>
        <v>-1</v>
      </c>
      <c r="J772" t="b">
        <f t="shared" si="112"/>
        <v>0</v>
      </c>
      <c r="K772">
        <f t="shared" si="113"/>
        <v>-1</v>
      </c>
      <c r="L772">
        <f t="shared" si="114"/>
        <v>20304</v>
      </c>
      <c r="N772">
        <f t="shared" si="115"/>
        <v>13785</v>
      </c>
    </row>
    <row r="773" spans="1:14" x14ac:dyDescent="0.25">
      <c r="A773" t="s">
        <v>246</v>
      </c>
      <c r="B773" s="143">
        <v>44123</v>
      </c>
      <c r="C773" s="144">
        <v>772</v>
      </c>
      <c r="D773">
        <v>-74</v>
      </c>
      <c r="E773">
        <f t="shared" si="116"/>
        <v>-1</v>
      </c>
      <c r="F773">
        <f t="shared" ref="F773:F836" si="117">E773+F772</f>
        <v>-5016</v>
      </c>
      <c r="G773">
        <f t="shared" si="109"/>
        <v>-5090</v>
      </c>
      <c r="H773">
        <f t="shared" si="110"/>
        <v>-5090</v>
      </c>
      <c r="I773">
        <f t="shared" si="111"/>
        <v>-74</v>
      </c>
      <c r="J773" t="b">
        <f t="shared" si="112"/>
        <v>0</v>
      </c>
      <c r="K773">
        <f t="shared" si="113"/>
        <v>-74</v>
      </c>
      <c r="L773">
        <f t="shared" si="114"/>
        <v>20230</v>
      </c>
      <c r="N773">
        <f t="shared" si="115"/>
        <v>13711</v>
      </c>
    </row>
    <row r="774" spans="1:14" x14ac:dyDescent="0.25">
      <c r="A774" t="s">
        <v>246</v>
      </c>
      <c r="B774" s="143">
        <v>44130</v>
      </c>
      <c r="C774" s="144">
        <v>773</v>
      </c>
      <c r="D774">
        <v>-1</v>
      </c>
      <c r="E774">
        <f t="shared" si="116"/>
        <v>-74</v>
      </c>
      <c r="F774">
        <f t="shared" si="117"/>
        <v>-5090</v>
      </c>
      <c r="G774">
        <f t="shared" si="109"/>
        <v>-5091</v>
      </c>
      <c r="H774">
        <f t="shared" si="110"/>
        <v>-5091</v>
      </c>
      <c r="I774">
        <f t="shared" si="111"/>
        <v>-1</v>
      </c>
      <c r="J774" t="b">
        <f t="shared" si="112"/>
        <v>0</v>
      </c>
      <c r="K774">
        <f t="shared" si="113"/>
        <v>-1</v>
      </c>
      <c r="L774">
        <f t="shared" si="114"/>
        <v>20229</v>
      </c>
      <c r="N774">
        <f t="shared" si="115"/>
        <v>13710</v>
      </c>
    </row>
    <row r="775" spans="1:14" x14ac:dyDescent="0.25">
      <c r="A775" t="s">
        <v>246</v>
      </c>
      <c r="B775" s="143">
        <v>44131</v>
      </c>
      <c r="C775" s="144">
        <v>774</v>
      </c>
      <c r="D775">
        <v>-43</v>
      </c>
      <c r="E775">
        <f t="shared" si="116"/>
        <v>-1</v>
      </c>
      <c r="F775">
        <f t="shared" si="117"/>
        <v>-5091</v>
      </c>
      <c r="G775">
        <f t="shared" si="109"/>
        <v>-5134</v>
      </c>
      <c r="H775">
        <f t="shared" si="110"/>
        <v>-5134</v>
      </c>
      <c r="I775">
        <f t="shared" si="111"/>
        <v>-43</v>
      </c>
      <c r="J775" t="b">
        <f t="shared" si="112"/>
        <v>0</v>
      </c>
      <c r="K775">
        <f t="shared" si="113"/>
        <v>-43</v>
      </c>
      <c r="L775">
        <f t="shared" si="114"/>
        <v>20186</v>
      </c>
      <c r="N775">
        <f t="shared" si="115"/>
        <v>13667</v>
      </c>
    </row>
    <row r="776" spans="1:14" x14ac:dyDescent="0.25">
      <c r="A776" t="s">
        <v>246</v>
      </c>
      <c r="B776" s="143">
        <v>44137</v>
      </c>
      <c r="C776" s="144">
        <v>775</v>
      </c>
      <c r="D776">
        <v>-37</v>
      </c>
      <c r="E776">
        <f t="shared" si="116"/>
        <v>-43</v>
      </c>
      <c r="F776">
        <f t="shared" si="117"/>
        <v>-5134</v>
      </c>
      <c r="G776">
        <f t="shared" si="109"/>
        <v>-5171</v>
      </c>
      <c r="H776">
        <f t="shared" si="110"/>
        <v>-5171</v>
      </c>
      <c r="I776">
        <f t="shared" si="111"/>
        <v>-37</v>
      </c>
      <c r="J776" t="b">
        <f t="shared" si="112"/>
        <v>0</v>
      </c>
      <c r="K776">
        <f t="shared" si="113"/>
        <v>-37</v>
      </c>
      <c r="L776">
        <f t="shared" si="114"/>
        <v>20149</v>
      </c>
      <c r="N776">
        <f t="shared" si="115"/>
        <v>13630</v>
      </c>
    </row>
    <row r="777" spans="1:14" x14ac:dyDescent="0.25">
      <c r="A777" t="s">
        <v>246</v>
      </c>
      <c r="B777" s="143">
        <v>44138</v>
      </c>
      <c r="C777" s="144">
        <v>776</v>
      </c>
      <c r="D777">
        <v>-1</v>
      </c>
      <c r="E777">
        <f t="shared" si="116"/>
        <v>-37</v>
      </c>
      <c r="F777">
        <f t="shared" si="117"/>
        <v>-5171</v>
      </c>
      <c r="G777">
        <f t="shared" si="109"/>
        <v>-5172</v>
      </c>
      <c r="H777">
        <f t="shared" si="110"/>
        <v>-5172</v>
      </c>
      <c r="I777">
        <f t="shared" si="111"/>
        <v>-1</v>
      </c>
      <c r="J777" t="b">
        <f t="shared" si="112"/>
        <v>0</v>
      </c>
      <c r="K777">
        <f t="shared" si="113"/>
        <v>-1</v>
      </c>
      <c r="L777">
        <f t="shared" si="114"/>
        <v>20148</v>
      </c>
      <c r="N777">
        <f t="shared" si="115"/>
        <v>13629</v>
      </c>
    </row>
    <row r="778" spans="1:14" x14ac:dyDescent="0.25">
      <c r="A778" t="s">
        <v>246</v>
      </c>
      <c r="B778" s="143">
        <v>44144</v>
      </c>
      <c r="C778" s="144">
        <v>777</v>
      </c>
      <c r="D778">
        <v>-55</v>
      </c>
      <c r="E778">
        <f t="shared" si="116"/>
        <v>-1</v>
      </c>
      <c r="F778">
        <f t="shared" si="117"/>
        <v>-5172</v>
      </c>
      <c r="G778">
        <f t="shared" si="109"/>
        <v>-5227</v>
      </c>
      <c r="H778">
        <f t="shared" si="110"/>
        <v>-5227</v>
      </c>
      <c r="I778">
        <f t="shared" si="111"/>
        <v>-55</v>
      </c>
      <c r="J778" t="b">
        <f t="shared" si="112"/>
        <v>0</v>
      </c>
      <c r="K778">
        <f t="shared" si="113"/>
        <v>-55</v>
      </c>
      <c r="L778">
        <f t="shared" si="114"/>
        <v>20093</v>
      </c>
      <c r="N778">
        <f t="shared" si="115"/>
        <v>13574</v>
      </c>
    </row>
    <row r="779" spans="1:14" x14ac:dyDescent="0.25">
      <c r="A779" t="s">
        <v>246</v>
      </c>
      <c r="B779" s="143">
        <v>44145</v>
      </c>
      <c r="C779" s="144">
        <v>778</v>
      </c>
      <c r="D779">
        <v>-1</v>
      </c>
      <c r="E779">
        <f t="shared" si="116"/>
        <v>-55</v>
      </c>
      <c r="F779">
        <f t="shared" si="117"/>
        <v>-5227</v>
      </c>
      <c r="G779">
        <f t="shared" si="109"/>
        <v>-5228</v>
      </c>
      <c r="H779">
        <f t="shared" si="110"/>
        <v>-5228</v>
      </c>
      <c r="I779">
        <f t="shared" si="111"/>
        <v>-1</v>
      </c>
      <c r="J779" t="b">
        <f t="shared" si="112"/>
        <v>0</v>
      </c>
      <c r="K779">
        <f t="shared" si="113"/>
        <v>-1</v>
      </c>
      <c r="L779">
        <f t="shared" si="114"/>
        <v>20092</v>
      </c>
      <c r="N779">
        <f t="shared" si="115"/>
        <v>13573</v>
      </c>
    </row>
    <row r="780" spans="1:14" x14ac:dyDescent="0.25">
      <c r="A780" t="s">
        <v>246</v>
      </c>
      <c r="B780" s="143">
        <v>44152</v>
      </c>
      <c r="C780" s="144">
        <v>779</v>
      </c>
      <c r="D780">
        <v>-1</v>
      </c>
      <c r="E780">
        <f t="shared" si="116"/>
        <v>-1</v>
      </c>
      <c r="F780">
        <f t="shared" si="117"/>
        <v>-5228</v>
      </c>
      <c r="G780">
        <f t="shared" si="109"/>
        <v>-5229</v>
      </c>
      <c r="H780">
        <f t="shared" si="110"/>
        <v>-5229</v>
      </c>
      <c r="I780">
        <f t="shared" si="111"/>
        <v>-1</v>
      </c>
      <c r="J780" t="b">
        <f t="shared" si="112"/>
        <v>0</v>
      </c>
      <c r="K780">
        <f t="shared" si="113"/>
        <v>-1</v>
      </c>
      <c r="L780">
        <f t="shared" si="114"/>
        <v>20091</v>
      </c>
      <c r="N780">
        <f t="shared" si="115"/>
        <v>13572</v>
      </c>
    </row>
    <row r="781" spans="1:14" x14ac:dyDescent="0.25">
      <c r="A781" t="s">
        <v>246</v>
      </c>
      <c r="B781" s="143">
        <v>44152</v>
      </c>
      <c r="C781" s="144">
        <v>780</v>
      </c>
      <c r="D781">
        <v>-65</v>
      </c>
      <c r="E781">
        <f t="shared" si="116"/>
        <v>-1</v>
      </c>
      <c r="F781">
        <f t="shared" si="117"/>
        <v>-5229</v>
      </c>
      <c r="G781">
        <f t="shared" si="109"/>
        <v>-5294</v>
      </c>
      <c r="H781">
        <f t="shared" si="110"/>
        <v>-5294</v>
      </c>
      <c r="I781">
        <f t="shared" si="111"/>
        <v>-65</v>
      </c>
      <c r="J781" t="b">
        <f t="shared" si="112"/>
        <v>0</v>
      </c>
      <c r="K781">
        <f t="shared" si="113"/>
        <v>-65</v>
      </c>
      <c r="L781">
        <f t="shared" si="114"/>
        <v>20026</v>
      </c>
      <c r="N781">
        <f t="shared" si="115"/>
        <v>13507</v>
      </c>
    </row>
    <row r="782" spans="1:14" x14ac:dyDescent="0.25">
      <c r="A782" t="s">
        <v>246</v>
      </c>
      <c r="B782" s="143">
        <v>44158</v>
      </c>
      <c r="C782" s="144">
        <v>781</v>
      </c>
      <c r="D782">
        <v>-74</v>
      </c>
      <c r="E782">
        <f t="shared" si="116"/>
        <v>-65</v>
      </c>
      <c r="F782">
        <f t="shared" si="117"/>
        <v>-5294</v>
      </c>
      <c r="G782">
        <f t="shared" si="109"/>
        <v>-5368</v>
      </c>
      <c r="H782">
        <f t="shared" si="110"/>
        <v>-5368</v>
      </c>
      <c r="I782">
        <f t="shared" si="111"/>
        <v>-74</v>
      </c>
      <c r="J782" t="b">
        <f t="shared" si="112"/>
        <v>0</v>
      </c>
      <c r="K782">
        <f t="shared" si="113"/>
        <v>-74</v>
      </c>
      <c r="L782">
        <f t="shared" si="114"/>
        <v>19952</v>
      </c>
      <c r="N782">
        <f t="shared" si="115"/>
        <v>13433</v>
      </c>
    </row>
    <row r="783" spans="1:14" x14ac:dyDescent="0.25">
      <c r="A783" t="s">
        <v>246</v>
      </c>
      <c r="B783" s="143">
        <v>44159</v>
      </c>
      <c r="C783" s="144">
        <v>782</v>
      </c>
      <c r="D783">
        <v>-1</v>
      </c>
      <c r="E783">
        <f t="shared" si="116"/>
        <v>-74</v>
      </c>
      <c r="F783">
        <f t="shared" si="117"/>
        <v>-5368</v>
      </c>
      <c r="G783">
        <f t="shared" si="109"/>
        <v>-5369</v>
      </c>
      <c r="H783">
        <f t="shared" si="110"/>
        <v>-5369</v>
      </c>
      <c r="I783">
        <f t="shared" si="111"/>
        <v>-1</v>
      </c>
      <c r="J783" t="b">
        <f t="shared" si="112"/>
        <v>0</v>
      </c>
      <c r="K783">
        <f t="shared" si="113"/>
        <v>-1</v>
      </c>
      <c r="L783">
        <f t="shared" si="114"/>
        <v>19951</v>
      </c>
      <c r="N783">
        <f t="shared" si="115"/>
        <v>13432</v>
      </c>
    </row>
    <row r="784" spans="1:14" x14ac:dyDescent="0.25">
      <c r="A784" t="s">
        <v>246</v>
      </c>
      <c r="B784" s="143">
        <v>44170</v>
      </c>
      <c r="C784" s="144">
        <v>783</v>
      </c>
      <c r="D784">
        <v>-63</v>
      </c>
      <c r="E784">
        <f t="shared" si="116"/>
        <v>-1</v>
      </c>
      <c r="F784">
        <f t="shared" si="117"/>
        <v>-5369</v>
      </c>
      <c r="G784">
        <f t="shared" si="109"/>
        <v>-5432</v>
      </c>
      <c r="H784">
        <f t="shared" si="110"/>
        <v>-5432</v>
      </c>
      <c r="I784">
        <f t="shared" si="111"/>
        <v>-63</v>
      </c>
      <c r="J784" t="b">
        <f t="shared" si="112"/>
        <v>0</v>
      </c>
      <c r="K784">
        <f t="shared" si="113"/>
        <v>-63</v>
      </c>
      <c r="L784">
        <f t="shared" si="114"/>
        <v>19888</v>
      </c>
      <c r="N784">
        <f t="shared" si="115"/>
        <v>13369</v>
      </c>
    </row>
    <row r="785" spans="1:14" x14ac:dyDescent="0.25">
      <c r="A785" t="s">
        <v>246</v>
      </c>
      <c r="B785" s="143">
        <v>44170</v>
      </c>
      <c r="C785" s="144">
        <v>784</v>
      </c>
      <c r="D785">
        <v>-1</v>
      </c>
      <c r="E785">
        <f t="shared" si="116"/>
        <v>-63</v>
      </c>
      <c r="F785">
        <f t="shared" si="117"/>
        <v>-5432</v>
      </c>
      <c r="G785">
        <f t="shared" si="109"/>
        <v>-5433</v>
      </c>
      <c r="H785">
        <f t="shared" si="110"/>
        <v>-5433</v>
      </c>
      <c r="I785">
        <f t="shared" si="111"/>
        <v>-1</v>
      </c>
      <c r="J785" t="b">
        <f t="shared" si="112"/>
        <v>0</v>
      </c>
      <c r="K785">
        <f t="shared" si="113"/>
        <v>-1</v>
      </c>
      <c r="L785">
        <f t="shared" si="114"/>
        <v>19887</v>
      </c>
      <c r="N785">
        <f t="shared" si="115"/>
        <v>13368</v>
      </c>
    </row>
    <row r="786" spans="1:14" x14ac:dyDescent="0.25">
      <c r="A786" t="s">
        <v>246</v>
      </c>
      <c r="B786" s="143">
        <v>44173</v>
      </c>
      <c r="C786" s="144">
        <v>785</v>
      </c>
      <c r="D786">
        <v>-39</v>
      </c>
      <c r="E786">
        <f t="shared" si="116"/>
        <v>-1</v>
      </c>
      <c r="F786">
        <f t="shared" si="117"/>
        <v>-5433</v>
      </c>
      <c r="G786">
        <f t="shared" si="109"/>
        <v>-5472</v>
      </c>
      <c r="H786">
        <f t="shared" si="110"/>
        <v>-5472</v>
      </c>
      <c r="I786">
        <f t="shared" si="111"/>
        <v>-39</v>
      </c>
      <c r="J786" t="b">
        <f t="shared" si="112"/>
        <v>0</v>
      </c>
      <c r="K786">
        <f t="shared" si="113"/>
        <v>-39</v>
      </c>
      <c r="L786">
        <f t="shared" si="114"/>
        <v>19848</v>
      </c>
      <c r="N786">
        <f t="shared" si="115"/>
        <v>13329</v>
      </c>
    </row>
    <row r="787" spans="1:14" x14ac:dyDescent="0.25">
      <c r="A787" t="s">
        <v>246</v>
      </c>
      <c r="B787" s="143">
        <v>44173</v>
      </c>
      <c r="C787" s="144">
        <v>786</v>
      </c>
      <c r="D787">
        <v>-1</v>
      </c>
      <c r="E787">
        <f t="shared" si="116"/>
        <v>-39</v>
      </c>
      <c r="F787">
        <f t="shared" si="117"/>
        <v>-5472</v>
      </c>
      <c r="G787">
        <f t="shared" si="109"/>
        <v>-5473</v>
      </c>
      <c r="H787">
        <f t="shared" si="110"/>
        <v>-5473</v>
      </c>
      <c r="I787">
        <f t="shared" si="111"/>
        <v>-1</v>
      </c>
      <c r="J787" t="b">
        <f t="shared" si="112"/>
        <v>0</v>
      </c>
      <c r="K787">
        <f t="shared" si="113"/>
        <v>-1</v>
      </c>
      <c r="L787">
        <f t="shared" si="114"/>
        <v>19847</v>
      </c>
      <c r="N787">
        <f t="shared" si="115"/>
        <v>13328</v>
      </c>
    </row>
    <row r="788" spans="1:14" x14ac:dyDescent="0.25">
      <c r="A788" t="s">
        <v>246</v>
      </c>
      <c r="B788" s="143">
        <v>44179</v>
      </c>
      <c r="C788" s="144">
        <v>787</v>
      </c>
      <c r="D788">
        <v>-55</v>
      </c>
      <c r="E788">
        <f t="shared" si="116"/>
        <v>-1</v>
      </c>
      <c r="F788">
        <f t="shared" si="117"/>
        <v>-5473</v>
      </c>
      <c r="G788">
        <f t="shared" si="109"/>
        <v>-5528</v>
      </c>
      <c r="H788">
        <f t="shared" si="110"/>
        <v>-5528</v>
      </c>
      <c r="I788">
        <f t="shared" si="111"/>
        <v>-55</v>
      </c>
      <c r="J788" t="b">
        <f t="shared" si="112"/>
        <v>0</v>
      </c>
      <c r="K788">
        <f t="shared" si="113"/>
        <v>-55</v>
      </c>
      <c r="L788">
        <f t="shared" si="114"/>
        <v>19792</v>
      </c>
      <c r="N788">
        <f t="shared" si="115"/>
        <v>13273</v>
      </c>
    </row>
    <row r="789" spans="1:14" x14ac:dyDescent="0.25">
      <c r="A789" t="s">
        <v>246</v>
      </c>
      <c r="B789" s="143">
        <v>44179</v>
      </c>
      <c r="C789" s="144">
        <v>788</v>
      </c>
      <c r="D789">
        <v>-1</v>
      </c>
      <c r="E789">
        <f t="shared" si="116"/>
        <v>-55</v>
      </c>
      <c r="F789">
        <f t="shared" si="117"/>
        <v>-5528</v>
      </c>
      <c r="G789">
        <f t="shared" si="109"/>
        <v>-5529</v>
      </c>
      <c r="H789">
        <f t="shared" si="110"/>
        <v>-5529</v>
      </c>
      <c r="I789">
        <f t="shared" si="111"/>
        <v>-1</v>
      </c>
      <c r="J789" t="b">
        <f t="shared" si="112"/>
        <v>0</v>
      </c>
      <c r="K789">
        <f t="shared" si="113"/>
        <v>-1</v>
      </c>
      <c r="L789">
        <f t="shared" si="114"/>
        <v>19791</v>
      </c>
      <c r="N789">
        <f t="shared" si="115"/>
        <v>13272</v>
      </c>
    </row>
    <row r="790" spans="1:14" x14ac:dyDescent="0.25">
      <c r="A790" t="s">
        <v>246</v>
      </c>
      <c r="B790" s="143">
        <v>44186</v>
      </c>
      <c r="C790" s="144">
        <v>789</v>
      </c>
      <c r="D790">
        <v>-66</v>
      </c>
      <c r="E790">
        <f t="shared" si="116"/>
        <v>-1</v>
      </c>
      <c r="F790">
        <f t="shared" si="117"/>
        <v>-5529</v>
      </c>
      <c r="G790">
        <f t="shared" si="109"/>
        <v>-5595</v>
      </c>
      <c r="H790">
        <f t="shared" si="110"/>
        <v>-5595</v>
      </c>
      <c r="I790">
        <f t="shared" si="111"/>
        <v>-66</v>
      </c>
      <c r="J790" t="b">
        <f t="shared" si="112"/>
        <v>0</v>
      </c>
      <c r="K790">
        <f t="shared" si="113"/>
        <v>-66</v>
      </c>
      <c r="L790">
        <f t="shared" si="114"/>
        <v>19725</v>
      </c>
      <c r="N790">
        <f t="shared" si="115"/>
        <v>13206</v>
      </c>
    </row>
    <row r="791" spans="1:14" x14ac:dyDescent="0.25">
      <c r="A791" t="s">
        <v>246</v>
      </c>
      <c r="B791" s="143">
        <v>44186</v>
      </c>
      <c r="C791" s="144">
        <v>790</v>
      </c>
      <c r="D791">
        <v>-1</v>
      </c>
      <c r="E791">
        <f t="shared" si="116"/>
        <v>-66</v>
      </c>
      <c r="F791">
        <f t="shared" si="117"/>
        <v>-5595</v>
      </c>
      <c r="G791">
        <f t="shared" si="109"/>
        <v>-5596</v>
      </c>
      <c r="H791">
        <f t="shared" si="110"/>
        <v>-5596</v>
      </c>
      <c r="I791">
        <f t="shared" si="111"/>
        <v>-1</v>
      </c>
      <c r="J791" t="b">
        <f t="shared" si="112"/>
        <v>0</v>
      </c>
      <c r="K791">
        <f t="shared" si="113"/>
        <v>-1</v>
      </c>
      <c r="L791">
        <f t="shared" si="114"/>
        <v>19724</v>
      </c>
      <c r="N791">
        <f t="shared" si="115"/>
        <v>13205</v>
      </c>
    </row>
    <row r="792" spans="1:14" x14ac:dyDescent="0.25">
      <c r="A792" t="s">
        <v>246</v>
      </c>
      <c r="B792" s="143">
        <v>44193</v>
      </c>
      <c r="C792" s="144">
        <v>791</v>
      </c>
      <c r="D792">
        <v>-1</v>
      </c>
      <c r="E792">
        <f t="shared" si="116"/>
        <v>-1</v>
      </c>
      <c r="F792">
        <f t="shared" si="117"/>
        <v>-5596</v>
      </c>
      <c r="G792">
        <f t="shared" si="109"/>
        <v>-5597</v>
      </c>
      <c r="H792">
        <f t="shared" si="110"/>
        <v>-5597</v>
      </c>
      <c r="I792">
        <f t="shared" si="111"/>
        <v>-1</v>
      </c>
      <c r="J792" t="b">
        <f t="shared" si="112"/>
        <v>0</v>
      </c>
      <c r="K792">
        <f t="shared" si="113"/>
        <v>-1</v>
      </c>
      <c r="L792">
        <f t="shared" si="114"/>
        <v>19723</v>
      </c>
      <c r="N792">
        <f t="shared" si="115"/>
        <v>13204</v>
      </c>
    </row>
    <row r="793" spans="1:14" x14ac:dyDescent="0.25">
      <c r="A793" t="s">
        <v>246</v>
      </c>
      <c r="B793" s="143">
        <v>44194</v>
      </c>
      <c r="C793" s="144">
        <v>792</v>
      </c>
      <c r="D793">
        <v>-66</v>
      </c>
      <c r="E793">
        <f t="shared" si="116"/>
        <v>-1</v>
      </c>
      <c r="F793">
        <f t="shared" si="117"/>
        <v>-5597</v>
      </c>
      <c r="G793">
        <f t="shared" si="109"/>
        <v>-5663</v>
      </c>
      <c r="H793">
        <f t="shared" si="110"/>
        <v>-5663</v>
      </c>
      <c r="I793">
        <f t="shared" si="111"/>
        <v>-66</v>
      </c>
      <c r="J793" t="b">
        <f t="shared" si="112"/>
        <v>0</v>
      </c>
      <c r="K793">
        <f t="shared" si="113"/>
        <v>-66</v>
      </c>
      <c r="L793">
        <f t="shared" si="114"/>
        <v>19657</v>
      </c>
      <c r="N793">
        <f t="shared" si="115"/>
        <v>13138</v>
      </c>
    </row>
    <row r="794" spans="1:14" x14ac:dyDescent="0.25">
      <c r="A794" t="s">
        <v>246</v>
      </c>
      <c r="B794" s="143">
        <v>44201</v>
      </c>
      <c r="C794" s="144">
        <v>793</v>
      </c>
      <c r="D794">
        <v>-77</v>
      </c>
      <c r="E794">
        <f t="shared" si="116"/>
        <v>-66</v>
      </c>
      <c r="F794">
        <f t="shared" si="117"/>
        <v>-5663</v>
      </c>
      <c r="G794">
        <f t="shared" si="109"/>
        <v>-5740</v>
      </c>
      <c r="H794">
        <f t="shared" si="110"/>
        <v>-5740</v>
      </c>
      <c r="I794">
        <f t="shared" si="111"/>
        <v>-77</v>
      </c>
      <c r="J794" t="b">
        <f t="shared" si="112"/>
        <v>0</v>
      </c>
      <c r="K794">
        <f t="shared" si="113"/>
        <v>-77</v>
      </c>
      <c r="L794">
        <f t="shared" si="114"/>
        <v>19580</v>
      </c>
      <c r="N794">
        <f t="shared" si="115"/>
        <v>13061</v>
      </c>
    </row>
    <row r="795" spans="1:14" x14ac:dyDescent="0.25">
      <c r="A795" t="s">
        <v>246</v>
      </c>
      <c r="B795" s="143">
        <v>44201</v>
      </c>
      <c r="C795" s="144">
        <v>794</v>
      </c>
      <c r="D795">
        <v>-1</v>
      </c>
      <c r="E795">
        <f t="shared" si="116"/>
        <v>-77</v>
      </c>
      <c r="F795">
        <f t="shared" si="117"/>
        <v>-5740</v>
      </c>
      <c r="G795">
        <f t="shared" si="109"/>
        <v>-5741</v>
      </c>
      <c r="H795">
        <f t="shared" si="110"/>
        <v>-5741</v>
      </c>
      <c r="I795">
        <f t="shared" si="111"/>
        <v>-1</v>
      </c>
      <c r="J795" t="b">
        <f t="shared" si="112"/>
        <v>0</v>
      </c>
      <c r="K795">
        <f t="shared" si="113"/>
        <v>-1</v>
      </c>
      <c r="L795">
        <f t="shared" si="114"/>
        <v>19579</v>
      </c>
      <c r="N795">
        <f t="shared" si="115"/>
        <v>13060</v>
      </c>
    </row>
    <row r="796" spans="1:14" x14ac:dyDescent="0.25">
      <c r="A796" t="s">
        <v>246</v>
      </c>
      <c r="B796" s="143">
        <v>44208</v>
      </c>
      <c r="C796" s="144">
        <v>795</v>
      </c>
      <c r="D796">
        <v>-72</v>
      </c>
      <c r="E796">
        <f t="shared" si="116"/>
        <v>-1</v>
      </c>
      <c r="F796">
        <f t="shared" si="117"/>
        <v>-5741</v>
      </c>
      <c r="G796">
        <f t="shared" si="109"/>
        <v>-5813</v>
      </c>
      <c r="H796">
        <f t="shared" si="110"/>
        <v>-5813</v>
      </c>
      <c r="I796">
        <f t="shared" si="111"/>
        <v>-72</v>
      </c>
      <c r="J796" t="b">
        <f t="shared" si="112"/>
        <v>0</v>
      </c>
      <c r="K796">
        <f t="shared" si="113"/>
        <v>-72</v>
      </c>
      <c r="L796">
        <f t="shared" si="114"/>
        <v>19507</v>
      </c>
      <c r="N796">
        <f t="shared" si="115"/>
        <v>12988</v>
      </c>
    </row>
    <row r="797" spans="1:14" x14ac:dyDescent="0.25">
      <c r="A797" t="s">
        <v>246</v>
      </c>
      <c r="B797" s="143">
        <v>44208</v>
      </c>
      <c r="C797" s="144">
        <v>796</v>
      </c>
      <c r="D797">
        <v>-1</v>
      </c>
      <c r="E797">
        <f t="shared" si="116"/>
        <v>-72</v>
      </c>
      <c r="F797">
        <f t="shared" si="117"/>
        <v>-5813</v>
      </c>
      <c r="G797">
        <f t="shared" si="109"/>
        <v>-5814</v>
      </c>
      <c r="H797">
        <f t="shared" si="110"/>
        <v>-5814</v>
      </c>
      <c r="I797">
        <f t="shared" si="111"/>
        <v>-1</v>
      </c>
      <c r="J797" t="b">
        <f t="shared" si="112"/>
        <v>0</v>
      </c>
      <c r="K797">
        <f t="shared" si="113"/>
        <v>-1</v>
      </c>
      <c r="L797">
        <f t="shared" si="114"/>
        <v>19506</v>
      </c>
      <c r="N797">
        <f t="shared" si="115"/>
        <v>12987</v>
      </c>
    </row>
    <row r="798" spans="1:14" x14ac:dyDescent="0.25">
      <c r="A798" t="s">
        <v>246</v>
      </c>
      <c r="B798" s="143">
        <v>44214</v>
      </c>
      <c r="C798" s="144">
        <v>797</v>
      </c>
      <c r="D798">
        <v>-76</v>
      </c>
      <c r="E798">
        <f t="shared" si="116"/>
        <v>-1</v>
      </c>
      <c r="F798">
        <f t="shared" si="117"/>
        <v>-5814</v>
      </c>
      <c r="G798">
        <f t="shared" si="109"/>
        <v>-5890</v>
      </c>
      <c r="H798">
        <f t="shared" si="110"/>
        <v>-5890</v>
      </c>
      <c r="I798">
        <f t="shared" si="111"/>
        <v>-76</v>
      </c>
      <c r="J798" t="b">
        <f t="shared" si="112"/>
        <v>0</v>
      </c>
      <c r="K798">
        <f t="shared" si="113"/>
        <v>-76</v>
      </c>
      <c r="L798">
        <f t="shared" si="114"/>
        <v>19430</v>
      </c>
      <c r="N798">
        <f t="shared" si="115"/>
        <v>12911</v>
      </c>
    </row>
    <row r="799" spans="1:14" x14ac:dyDescent="0.25">
      <c r="A799" t="s">
        <v>246</v>
      </c>
      <c r="B799" s="143">
        <v>44214</v>
      </c>
      <c r="C799" s="144">
        <v>798</v>
      </c>
      <c r="D799">
        <v>-1</v>
      </c>
      <c r="E799">
        <f t="shared" si="116"/>
        <v>-76</v>
      </c>
      <c r="F799">
        <f t="shared" si="117"/>
        <v>-5890</v>
      </c>
      <c r="G799">
        <f t="shared" si="109"/>
        <v>-5891</v>
      </c>
      <c r="H799">
        <f t="shared" si="110"/>
        <v>-5891</v>
      </c>
      <c r="I799">
        <f t="shared" si="111"/>
        <v>-1</v>
      </c>
      <c r="J799" t="b">
        <f t="shared" si="112"/>
        <v>0</v>
      </c>
      <c r="K799">
        <f t="shared" si="113"/>
        <v>-1</v>
      </c>
      <c r="L799">
        <f t="shared" si="114"/>
        <v>19429</v>
      </c>
      <c r="N799">
        <f t="shared" si="115"/>
        <v>12910</v>
      </c>
    </row>
    <row r="800" spans="1:14" x14ac:dyDescent="0.25">
      <c r="A800" t="s">
        <v>246</v>
      </c>
      <c r="B800" s="143">
        <v>44221</v>
      </c>
      <c r="C800" s="144">
        <v>799</v>
      </c>
      <c r="D800">
        <v>-59</v>
      </c>
      <c r="E800">
        <f t="shared" si="116"/>
        <v>-1</v>
      </c>
      <c r="F800">
        <f t="shared" si="117"/>
        <v>-5891</v>
      </c>
      <c r="G800">
        <f t="shared" si="109"/>
        <v>-5950</v>
      </c>
      <c r="H800">
        <f t="shared" si="110"/>
        <v>-5950</v>
      </c>
      <c r="I800">
        <f t="shared" si="111"/>
        <v>-59</v>
      </c>
      <c r="J800" t="b">
        <f t="shared" si="112"/>
        <v>0</v>
      </c>
      <c r="K800">
        <f t="shared" si="113"/>
        <v>-59</v>
      </c>
      <c r="L800">
        <f t="shared" si="114"/>
        <v>19370</v>
      </c>
      <c r="N800">
        <f t="shared" si="115"/>
        <v>12851</v>
      </c>
    </row>
    <row r="801" spans="1:14" x14ac:dyDescent="0.25">
      <c r="A801" t="s">
        <v>246</v>
      </c>
      <c r="B801" s="143">
        <v>44221</v>
      </c>
      <c r="C801" s="144">
        <v>800</v>
      </c>
      <c r="D801">
        <v>-1</v>
      </c>
      <c r="E801">
        <f t="shared" si="116"/>
        <v>-59</v>
      </c>
      <c r="F801">
        <f t="shared" si="117"/>
        <v>-5950</v>
      </c>
      <c r="G801">
        <f t="shared" si="109"/>
        <v>-5951</v>
      </c>
      <c r="H801">
        <f t="shared" si="110"/>
        <v>-5951</v>
      </c>
      <c r="I801">
        <f t="shared" si="111"/>
        <v>-1</v>
      </c>
      <c r="J801" t="b">
        <f t="shared" si="112"/>
        <v>0</v>
      </c>
      <c r="K801">
        <f t="shared" si="113"/>
        <v>-1</v>
      </c>
      <c r="L801">
        <f t="shared" si="114"/>
        <v>19369</v>
      </c>
      <c r="N801">
        <f t="shared" si="115"/>
        <v>12850</v>
      </c>
    </row>
    <row r="802" spans="1:14" x14ac:dyDescent="0.25">
      <c r="A802" t="s">
        <v>246</v>
      </c>
      <c r="B802" s="143">
        <v>44229</v>
      </c>
      <c r="C802" s="144">
        <v>801</v>
      </c>
      <c r="D802">
        <v>-50</v>
      </c>
      <c r="E802">
        <f t="shared" si="116"/>
        <v>-1</v>
      </c>
      <c r="F802">
        <f t="shared" si="117"/>
        <v>-5951</v>
      </c>
      <c r="G802">
        <f t="shared" si="109"/>
        <v>-6001</v>
      </c>
      <c r="H802">
        <f t="shared" si="110"/>
        <v>-6001</v>
      </c>
      <c r="I802">
        <f t="shared" si="111"/>
        <v>-50</v>
      </c>
      <c r="J802" t="b">
        <f t="shared" si="112"/>
        <v>0</v>
      </c>
      <c r="K802">
        <f t="shared" si="113"/>
        <v>-50</v>
      </c>
      <c r="L802">
        <f t="shared" si="114"/>
        <v>19319</v>
      </c>
      <c r="N802">
        <f t="shared" si="115"/>
        <v>12800</v>
      </c>
    </row>
    <row r="803" spans="1:14" x14ac:dyDescent="0.25">
      <c r="A803" t="s">
        <v>246</v>
      </c>
      <c r="B803" s="143">
        <v>44229</v>
      </c>
      <c r="C803" s="144">
        <v>802</v>
      </c>
      <c r="D803">
        <v>-1</v>
      </c>
      <c r="E803">
        <f t="shared" si="116"/>
        <v>-50</v>
      </c>
      <c r="F803">
        <f t="shared" si="117"/>
        <v>-6001</v>
      </c>
      <c r="G803">
        <f t="shared" si="109"/>
        <v>-6002</v>
      </c>
      <c r="H803">
        <f t="shared" si="110"/>
        <v>-6002</v>
      </c>
      <c r="I803">
        <f t="shared" si="111"/>
        <v>-1</v>
      </c>
      <c r="J803" t="b">
        <f t="shared" si="112"/>
        <v>0</v>
      </c>
      <c r="K803">
        <f t="shared" si="113"/>
        <v>-1</v>
      </c>
      <c r="L803">
        <f t="shared" si="114"/>
        <v>19318</v>
      </c>
      <c r="N803">
        <f t="shared" si="115"/>
        <v>12799</v>
      </c>
    </row>
    <row r="804" spans="1:14" x14ac:dyDescent="0.25">
      <c r="A804" t="s">
        <v>246</v>
      </c>
      <c r="B804" s="143">
        <v>44235</v>
      </c>
      <c r="C804" s="144">
        <v>803</v>
      </c>
      <c r="D804">
        <v>-49</v>
      </c>
      <c r="E804">
        <f t="shared" si="116"/>
        <v>-1</v>
      </c>
      <c r="F804">
        <f t="shared" si="117"/>
        <v>-6002</v>
      </c>
      <c r="G804">
        <f t="shared" si="109"/>
        <v>-6051</v>
      </c>
      <c r="H804">
        <f t="shared" si="110"/>
        <v>-6051</v>
      </c>
      <c r="I804">
        <f t="shared" si="111"/>
        <v>-49</v>
      </c>
      <c r="J804" t="b">
        <f t="shared" si="112"/>
        <v>0</v>
      </c>
      <c r="K804">
        <f t="shared" si="113"/>
        <v>-49</v>
      </c>
      <c r="L804">
        <f t="shared" si="114"/>
        <v>19269</v>
      </c>
      <c r="N804">
        <f t="shared" si="115"/>
        <v>12750</v>
      </c>
    </row>
    <row r="805" spans="1:14" x14ac:dyDescent="0.25">
      <c r="A805" t="s">
        <v>246</v>
      </c>
      <c r="B805" s="143">
        <v>44235</v>
      </c>
      <c r="C805" s="144">
        <v>804</v>
      </c>
      <c r="D805">
        <v>-1</v>
      </c>
      <c r="E805">
        <f t="shared" si="116"/>
        <v>-49</v>
      </c>
      <c r="F805">
        <f t="shared" si="117"/>
        <v>-6051</v>
      </c>
      <c r="G805">
        <f t="shared" si="109"/>
        <v>-6052</v>
      </c>
      <c r="H805">
        <f t="shared" si="110"/>
        <v>-6052</v>
      </c>
      <c r="I805">
        <f t="shared" si="111"/>
        <v>-1</v>
      </c>
      <c r="J805" t="b">
        <f t="shared" si="112"/>
        <v>0</v>
      </c>
      <c r="K805">
        <f t="shared" si="113"/>
        <v>-1</v>
      </c>
      <c r="L805">
        <f t="shared" si="114"/>
        <v>19268</v>
      </c>
      <c r="N805">
        <f t="shared" si="115"/>
        <v>12749</v>
      </c>
    </row>
    <row r="806" spans="1:14" x14ac:dyDescent="0.25">
      <c r="A806" t="s">
        <v>246</v>
      </c>
      <c r="B806" s="143">
        <v>44242</v>
      </c>
      <c r="C806" s="144">
        <v>805</v>
      </c>
      <c r="D806">
        <v>-39</v>
      </c>
      <c r="E806">
        <f t="shared" si="116"/>
        <v>-1</v>
      </c>
      <c r="F806">
        <f t="shared" si="117"/>
        <v>-6052</v>
      </c>
      <c r="G806">
        <f t="shared" si="109"/>
        <v>-6091</v>
      </c>
      <c r="H806">
        <f t="shared" si="110"/>
        <v>-6091</v>
      </c>
      <c r="I806">
        <f t="shared" si="111"/>
        <v>-39</v>
      </c>
      <c r="J806" t="b">
        <f t="shared" si="112"/>
        <v>0</v>
      </c>
      <c r="K806">
        <f t="shared" si="113"/>
        <v>-39</v>
      </c>
      <c r="L806">
        <f t="shared" si="114"/>
        <v>19229</v>
      </c>
      <c r="N806">
        <f t="shared" si="115"/>
        <v>12710</v>
      </c>
    </row>
    <row r="807" spans="1:14" x14ac:dyDescent="0.25">
      <c r="A807" t="s">
        <v>246</v>
      </c>
      <c r="B807" s="143">
        <v>44242</v>
      </c>
      <c r="C807" s="144">
        <v>806</v>
      </c>
      <c r="D807">
        <v>-1</v>
      </c>
      <c r="E807">
        <f t="shared" si="116"/>
        <v>-39</v>
      </c>
      <c r="F807">
        <f t="shared" si="117"/>
        <v>-6091</v>
      </c>
      <c r="G807">
        <f t="shared" si="109"/>
        <v>-6092</v>
      </c>
      <c r="H807">
        <f t="shared" si="110"/>
        <v>-6092</v>
      </c>
      <c r="I807">
        <f t="shared" si="111"/>
        <v>-1</v>
      </c>
      <c r="J807" t="b">
        <f t="shared" si="112"/>
        <v>0</v>
      </c>
      <c r="K807">
        <f t="shared" si="113"/>
        <v>-1</v>
      </c>
      <c r="L807">
        <f t="shared" si="114"/>
        <v>19228</v>
      </c>
      <c r="N807">
        <f t="shared" si="115"/>
        <v>12709</v>
      </c>
    </row>
    <row r="808" spans="1:14" x14ac:dyDescent="0.25">
      <c r="A808" t="s">
        <v>246</v>
      </c>
      <c r="B808" s="143">
        <v>44249</v>
      </c>
      <c r="C808" s="144">
        <v>807</v>
      </c>
      <c r="D808">
        <v>-1</v>
      </c>
      <c r="E808">
        <f t="shared" si="116"/>
        <v>-1</v>
      </c>
      <c r="F808">
        <f t="shared" si="117"/>
        <v>-6092</v>
      </c>
      <c r="G808">
        <f t="shared" si="109"/>
        <v>-6093</v>
      </c>
      <c r="H808">
        <f t="shared" si="110"/>
        <v>-6093</v>
      </c>
      <c r="I808">
        <f t="shared" si="111"/>
        <v>-1</v>
      </c>
      <c r="J808" t="b">
        <f t="shared" si="112"/>
        <v>0</v>
      </c>
      <c r="K808">
        <f t="shared" si="113"/>
        <v>-1</v>
      </c>
      <c r="L808">
        <f t="shared" si="114"/>
        <v>19227</v>
      </c>
      <c r="N808">
        <f t="shared" si="115"/>
        <v>12708</v>
      </c>
    </row>
    <row r="809" spans="1:14" x14ac:dyDescent="0.25">
      <c r="A809" t="s">
        <v>246</v>
      </c>
      <c r="B809" s="143">
        <v>44249</v>
      </c>
      <c r="C809" s="144">
        <v>808</v>
      </c>
      <c r="D809">
        <v>-63</v>
      </c>
      <c r="E809">
        <f t="shared" si="116"/>
        <v>-1</v>
      </c>
      <c r="F809">
        <f t="shared" si="117"/>
        <v>-6093</v>
      </c>
      <c r="G809">
        <f t="shared" si="109"/>
        <v>-6156</v>
      </c>
      <c r="H809">
        <f t="shared" si="110"/>
        <v>-6156</v>
      </c>
      <c r="I809">
        <f t="shared" si="111"/>
        <v>-63</v>
      </c>
      <c r="J809" t="b">
        <f t="shared" si="112"/>
        <v>0</v>
      </c>
      <c r="K809">
        <f t="shared" si="113"/>
        <v>-63</v>
      </c>
      <c r="L809">
        <f t="shared" si="114"/>
        <v>19164</v>
      </c>
      <c r="N809">
        <f t="shared" si="115"/>
        <v>12645</v>
      </c>
    </row>
    <row r="810" spans="1:14" x14ac:dyDescent="0.25">
      <c r="A810" t="s">
        <v>246</v>
      </c>
      <c r="B810" s="143">
        <v>44256</v>
      </c>
      <c r="C810" s="144">
        <v>809</v>
      </c>
      <c r="D810">
        <v>-62</v>
      </c>
      <c r="E810">
        <f t="shared" si="116"/>
        <v>-63</v>
      </c>
      <c r="F810">
        <f t="shared" si="117"/>
        <v>-6156</v>
      </c>
      <c r="G810">
        <f t="shared" si="109"/>
        <v>-6218</v>
      </c>
      <c r="H810">
        <f t="shared" si="110"/>
        <v>-6218</v>
      </c>
      <c r="I810">
        <f t="shared" si="111"/>
        <v>-62</v>
      </c>
      <c r="J810" t="b">
        <f t="shared" si="112"/>
        <v>0</v>
      </c>
      <c r="K810">
        <f t="shared" si="113"/>
        <v>-62</v>
      </c>
      <c r="L810">
        <f t="shared" si="114"/>
        <v>19102</v>
      </c>
      <c r="N810">
        <f t="shared" si="115"/>
        <v>12583</v>
      </c>
    </row>
    <row r="811" spans="1:14" x14ac:dyDescent="0.25">
      <c r="A811" t="s">
        <v>246</v>
      </c>
      <c r="B811" s="143">
        <v>44256</v>
      </c>
      <c r="C811" s="144">
        <v>810</v>
      </c>
      <c r="D811">
        <v>-1</v>
      </c>
      <c r="E811">
        <f t="shared" si="116"/>
        <v>-62</v>
      </c>
      <c r="F811">
        <f t="shared" si="117"/>
        <v>-6218</v>
      </c>
      <c r="G811">
        <f t="shared" si="109"/>
        <v>-6219</v>
      </c>
      <c r="H811">
        <f t="shared" si="110"/>
        <v>-6219</v>
      </c>
      <c r="I811">
        <f t="shared" si="111"/>
        <v>-1</v>
      </c>
      <c r="J811" t="b">
        <f t="shared" si="112"/>
        <v>0</v>
      </c>
      <c r="K811">
        <f t="shared" si="113"/>
        <v>-1</v>
      </c>
      <c r="L811">
        <f t="shared" si="114"/>
        <v>19101</v>
      </c>
      <c r="N811">
        <f t="shared" si="115"/>
        <v>12582</v>
      </c>
    </row>
    <row r="812" spans="1:14" x14ac:dyDescent="0.25">
      <c r="A812" t="s">
        <v>246</v>
      </c>
      <c r="B812" s="143">
        <v>44263</v>
      </c>
      <c r="C812" s="144">
        <v>811</v>
      </c>
      <c r="D812">
        <v>-52</v>
      </c>
      <c r="E812">
        <f t="shared" si="116"/>
        <v>-1</v>
      </c>
      <c r="F812">
        <f t="shared" si="117"/>
        <v>-6219</v>
      </c>
      <c r="G812">
        <f t="shared" si="109"/>
        <v>-6271</v>
      </c>
      <c r="H812">
        <f t="shared" si="110"/>
        <v>-6271</v>
      </c>
      <c r="I812">
        <f t="shared" si="111"/>
        <v>-52</v>
      </c>
      <c r="J812" t="b">
        <f t="shared" si="112"/>
        <v>0</v>
      </c>
      <c r="K812">
        <f t="shared" si="113"/>
        <v>-52</v>
      </c>
      <c r="L812">
        <f t="shared" si="114"/>
        <v>19049</v>
      </c>
      <c r="N812">
        <f t="shared" si="115"/>
        <v>12530</v>
      </c>
    </row>
    <row r="813" spans="1:14" x14ac:dyDescent="0.25">
      <c r="A813" t="s">
        <v>246</v>
      </c>
      <c r="B813" s="143">
        <v>44263</v>
      </c>
      <c r="C813" s="144">
        <v>812</v>
      </c>
      <c r="D813">
        <v>-1</v>
      </c>
      <c r="E813">
        <f t="shared" si="116"/>
        <v>-52</v>
      </c>
      <c r="F813">
        <f t="shared" si="117"/>
        <v>-6271</v>
      </c>
      <c r="G813">
        <f t="shared" si="109"/>
        <v>-6272</v>
      </c>
      <c r="H813">
        <f t="shared" si="110"/>
        <v>-6272</v>
      </c>
      <c r="I813">
        <f t="shared" si="111"/>
        <v>-1</v>
      </c>
      <c r="J813" t="b">
        <f t="shared" si="112"/>
        <v>0</v>
      </c>
      <c r="K813">
        <f t="shared" si="113"/>
        <v>-1</v>
      </c>
      <c r="L813">
        <f t="shared" si="114"/>
        <v>19048</v>
      </c>
      <c r="N813">
        <f t="shared" si="115"/>
        <v>12529</v>
      </c>
    </row>
    <row r="814" spans="1:14" x14ac:dyDescent="0.25">
      <c r="A814" t="s">
        <v>246</v>
      </c>
      <c r="B814" s="143">
        <v>44272</v>
      </c>
      <c r="C814" s="144">
        <v>813</v>
      </c>
      <c r="D814">
        <v>-48</v>
      </c>
      <c r="E814">
        <f t="shared" si="116"/>
        <v>-1</v>
      </c>
      <c r="F814">
        <f t="shared" si="117"/>
        <v>-6272</v>
      </c>
      <c r="G814">
        <f t="shared" si="109"/>
        <v>-6320</v>
      </c>
      <c r="H814">
        <f t="shared" si="110"/>
        <v>-6320</v>
      </c>
      <c r="I814">
        <f t="shared" si="111"/>
        <v>-48</v>
      </c>
      <c r="J814" t="b">
        <f t="shared" si="112"/>
        <v>0</v>
      </c>
      <c r="K814">
        <f t="shared" si="113"/>
        <v>-48</v>
      </c>
      <c r="L814">
        <f t="shared" si="114"/>
        <v>19000</v>
      </c>
      <c r="N814">
        <f t="shared" si="115"/>
        <v>12481</v>
      </c>
    </row>
    <row r="815" spans="1:14" x14ac:dyDescent="0.25">
      <c r="A815" t="s">
        <v>246</v>
      </c>
      <c r="B815" s="143">
        <v>44272</v>
      </c>
      <c r="C815" s="144">
        <v>814</v>
      </c>
      <c r="D815">
        <v>-1</v>
      </c>
      <c r="E815">
        <f t="shared" si="116"/>
        <v>-48</v>
      </c>
      <c r="F815">
        <f t="shared" si="117"/>
        <v>-6320</v>
      </c>
      <c r="G815">
        <f t="shared" si="109"/>
        <v>-6321</v>
      </c>
      <c r="H815">
        <f t="shared" si="110"/>
        <v>-6321</v>
      </c>
      <c r="I815">
        <f t="shared" si="111"/>
        <v>-1</v>
      </c>
      <c r="J815" t="b">
        <f t="shared" si="112"/>
        <v>0</v>
      </c>
      <c r="K815">
        <f t="shared" si="113"/>
        <v>-1</v>
      </c>
      <c r="L815">
        <f t="shared" si="114"/>
        <v>18999</v>
      </c>
      <c r="N815">
        <f t="shared" si="115"/>
        <v>12480</v>
      </c>
    </row>
    <row r="816" spans="1:14" x14ac:dyDescent="0.25">
      <c r="A816" t="s">
        <v>246</v>
      </c>
      <c r="B816" s="143">
        <v>44277</v>
      </c>
      <c r="C816" s="144">
        <v>815</v>
      </c>
      <c r="D816">
        <v>-77</v>
      </c>
      <c r="E816">
        <f t="shared" si="116"/>
        <v>-1</v>
      </c>
      <c r="F816">
        <f t="shared" si="117"/>
        <v>-6321</v>
      </c>
      <c r="G816">
        <f t="shared" si="109"/>
        <v>-6398</v>
      </c>
      <c r="H816">
        <f t="shared" si="110"/>
        <v>-6398</v>
      </c>
      <c r="I816">
        <f t="shared" si="111"/>
        <v>-77</v>
      </c>
      <c r="J816" t="b">
        <f t="shared" si="112"/>
        <v>0</v>
      </c>
      <c r="K816">
        <f t="shared" si="113"/>
        <v>-77</v>
      </c>
      <c r="L816">
        <f t="shared" si="114"/>
        <v>18922</v>
      </c>
      <c r="N816">
        <f t="shared" si="115"/>
        <v>12403</v>
      </c>
    </row>
    <row r="817" spans="1:14" x14ac:dyDescent="0.25">
      <c r="A817" t="s">
        <v>246</v>
      </c>
      <c r="B817" s="143">
        <v>44277</v>
      </c>
      <c r="C817" s="144">
        <v>816</v>
      </c>
      <c r="D817">
        <v>-1</v>
      </c>
      <c r="E817">
        <f t="shared" si="116"/>
        <v>-77</v>
      </c>
      <c r="F817">
        <f t="shared" si="117"/>
        <v>-6398</v>
      </c>
      <c r="G817">
        <f t="shared" si="109"/>
        <v>-6399</v>
      </c>
      <c r="H817">
        <f t="shared" si="110"/>
        <v>-6399</v>
      </c>
      <c r="I817">
        <f t="shared" si="111"/>
        <v>-1</v>
      </c>
      <c r="J817" t="b">
        <f t="shared" si="112"/>
        <v>0</v>
      </c>
      <c r="K817">
        <f t="shared" si="113"/>
        <v>-1</v>
      </c>
      <c r="L817">
        <f t="shared" si="114"/>
        <v>18921</v>
      </c>
      <c r="N817">
        <f t="shared" si="115"/>
        <v>12402</v>
      </c>
    </row>
    <row r="818" spans="1:14" x14ac:dyDescent="0.25">
      <c r="A818" t="s">
        <v>246</v>
      </c>
      <c r="B818" s="143">
        <v>44284</v>
      </c>
      <c r="C818" s="144">
        <v>817</v>
      </c>
      <c r="D818">
        <v>-66</v>
      </c>
      <c r="E818">
        <f t="shared" si="116"/>
        <v>-1</v>
      </c>
      <c r="F818">
        <f t="shared" si="117"/>
        <v>-6399</v>
      </c>
      <c r="G818">
        <f t="shared" si="109"/>
        <v>-6465</v>
      </c>
      <c r="H818">
        <f t="shared" si="110"/>
        <v>-6465</v>
      </c>
      <c r="I818">
        <f t="shared" si="111"/>
        <v>-66</v>
      </c>
      <c r="J818" t="b">
        <f t="shared" si="112"/>
        <v>0</v>
      </c>
      <c r="K818">
        <f t="shared" si="113"/>
        <v>-66</v>
      </c>
      <c r="L818">
        <f t="shared" si="114"/>
        <v>18855</v>
      </c>
      <c r="N818">
        <f t="shared" si="115"/>
        <v>12336</v>
      </c>
    </row>
    <row r="819" spans="1:14" x14ac:dyDescent="0.25">
      <c r="A819" t="s">
        <v>246</v>
      </c>
      <c r="B819" s="143">
        <v>44284</v>
      </c>
      <c r="C819" s="144">
        <v>818</v>
      </c>
      <c r="D819">
        <v>-1</v>
      </c>
      <c r="E819">
        <f t="shared" si="116"/>
        <v>-66</v>
      </c>
      <c r="F819">
        <f t="shared" si="117"/>
        <v>-6465</v>
      </c>
      <c r="G819">
        <f t="shared" si="109"/>
        <v>-6466</v>
      </c>
      <c r="H819">
        <f t="shared" si="110"/>
        <v>-6466</v>
      </c>
      <c r="I819">
        <f t="shared" si="111"/>
        <v>-1</v>
      </c>
      <c r="J819" t="b">
        <f t="shared" si="112"/>
        <v>0</v>
      </c>
      <c r="K819">
        <f t="shared" si="113"/>
        <v>-1</v>
      </c>
      <c r="L819">
        <f t="shared" si="114"/>
        <v>18854</v>
      </c>
      <c r="N819">
        <f t="shared" si="115"/>
        <v>12335</v>
      </c>
    </row>
    <row r="820" spans="1:14" x14ac:dyDescent="0.25">
      <c r="A820" t="s">
        <v>246</v>
      </c>
      <c r="B820" s="143">
        <v>44292</v>
      </c>
      <c r="C820" s="144">
        <v>819</v>
      </c>
      <c r="D820">
        <v>-57</v>
      </c>
      <c r="E820">
        <f t="shared" si="116"/>
        <v>-1</v>
      </c>
      <c r="F820">
        <f t="shared" si="117"/>
        <v>-6466</v>
      </c>
      <c r="G820">
        <f t="shared" si="109"/>
        <v>-6523</v>
      </c>
      <c r="H820">
        <f t="shared" si="110"/>
        <v>-6523</v>
      </c>
      <c r="I820">
        <f t="shared" si="111"/>
        <v>-57</v>
      </c>
      <c r="J820" t="b">
        <f t="shared" si="112"/>
        <v>0</v>
      </c>
      <c r="K820">
        <f t="shared" si="113"/>
        <v>-57</v>
      </c>
      <c r="L820">
        <f t="shared" si="114"/>
        <v>18797</v>
      </c>
      <c r="N820">
        <f t="shared" si="115"/>
        <v>12278</v>
      </c>
    </row>
    <row r="821" spans="1:14" x14ac:dyDescent="0.25">
      <c r="A821" t="s">
        <v>246</v>
      </c>
      <c r="B821" s="143">
        <v>44292</v>
      </c>
      <c r="C821" s="144">
        <v>820</v>
      </c>
      <c r="D821">
        <v>-1</v>
      </c>
      <c r="E821">
        <f t="shared" si="116"/>
        <v>-57</v>
      </c>
      <c r="F821">
        <f t="shared" si="117"/>
        <v>-6523</v>
      </c>
      <c r="G821">
        <f t="shared" si="109"/>
        <v>-6524</v>
      </c>
      <c r="H821">
        <f t="shared" si="110"/>
        <v>-6524</v>
      </c>
      <c r="I821">
        <f t="shared" si="111"/>
        <v>-1</v>
      </c>
      <c r="J821" t="b">
        <f t="shared" si="112"/>
        <v>0</v>
      </c>
      <c r="K821">
        <f t="shared" si="113"/>
        <v>-1</v>
      </c>
      <c r="L821">
        <f t="shared" si="114"/>
        <v>18796</v>
      </c>
      <c r="N821">
        <f t="shared" si="115"/>
        <v>12277</v>
      </c>
    </row>
    <row r="822" spans="1:14" x14ac:dyDescent="0.25">
      <c r="A822" t="s">
        <v>246</v>
      </c>
      <c r="B822" s="143">
        <v>44298</v>
      </c>
      <c r="C822" s="144">
        <v>821</v>
      </c>
      <c r="D822">
        <v>-59</v>
      </c>
      <c r="E822">
        <f t="shared" si="116"/>
        <v>-1</v>
      </c>
      <c r="F822">
        <f t="shared" si="117"/>
        <v>-6524</v>
      </c>
      <c r="G822">
        <f t="shared" si="109"/>
        <v>-6583</v>
      </c>
      <c r="H822">
        <f t="shared" si="110"/>
        <v>-6583</v>
      </c>
      <c r="I822">
        <f t="shared" si="111"/>
        <v>-59</v>
      </c>
      <c r="J822" t="b">
        <f t="shared" si="112"/>
        <v>0</v>
      </c>
      <c r="K822">
        <f t="shared" si="113"/>
        <v>-59</v>
      </c>
      <c r="L822">
        <f t="shared" si="114"/>
        <v>18737</v>
      </c>
      <c r="N822">
        <f t="shared" si="115"/>
        <v>12218</v>
      </c>
    </row>
    <row r="823" spans="1:14" x14ac:dyDescent="0.25">
      <c r="A823" t="s">
        <v>246</v>
      </c>
      <c r="B823" s="143">
        <v>44298</v>
      </c>
      <c r="C823" s="144">
        <v>822</v>
      </c>
      <c r="D823">
        <v>-1</v>
      </c>
      <c r="E823">
        <f t="shared" si="116"/>
        <v>-59</v>
      </c>
      <c r="F823">
        <f t="shared" si="117"/>
        <v>-6583</v>
      </c>
      <c r="G823">
        <f t="shared" si="109"/>
        <v>-6584</v>
      </c>
      <c r="H823">
        <f t="shared" si="110"/>
        <v>-6584</v>
      </c>
      <c r="I823">
        <f t="shared" si="111"/>
        <v>-1</v>
      </c>
      <c r="J823" t="b">
        <f t="shared" si="112"/>
        <v>0</v>
      </c>
      <c r="K823">
        <f t="shared" si="113"/>
        <v>-1</v>
      </c>
      <c r="L823">
        <f t="shared" si="114"/>
        <v>18736</v>
      </c>
      <c r="N823">
        <f t="shared" si="115"/>
        <v>12217</v>
      </c>
    </row>
    <row r="824" spans="1:14" x14ac:dyDescent="0.25">
      <c r="A824" t="s">
        <v>246</v>
      </c>
      <c r="B824" s="143">
        <v>44300</v>
      </c>
      <c r="C824" s="144">
        <v>823</v>
      </c>
      <c r="D824">
        <v>-1</v>
      </c>
      <c r="E824">
        <f t="shared" si="116"/>
        <v>-1</v>
      </c>
      <c r="F824">
        <f t="shared" si="117"/>
        <v>-6584</v>
      </c>
      <c r="G824">
        <f t="shared" si="109"/>
        <v>-6585</v>
      </c>
      <c r="H824">
        <f t="shared" si="110"/>
        <v>-6585</v>
      </c>
      <c r="I824">
        <f t="shared" si="111"/>
        <v>-1</v>
      </c>
      <c r="J824" t="b">
        <f t="shared" si="112"/>
        <v>0</v>
      </c>
      <c r="K824">
        <f t="shared" si="113"/>
        <v>-1</v>
      </c>
      <c r="L824">
        <f t="shared" si="114"/>
        <v>18735</v>
      </c>
      <c r="N824">
        <f t="shared" si="115"/>
        <v>12216</v>
      </c>
    </row>
    <row r="825" spans="1:14" x14ac:dyDescent="0.25">
      <c r="A825" t="s">
        <v>246</v>
      </c>
      <c r="B825" s="143">
        <v>44309</v>
      </c>
      <c r="C825" s="144">
        <v>824</v>
      </c>
      <c r="D825">
        <v>-71</v>
      </c>
      <c r="E825">
        <f t="shared" si="116"/>
        <v>-1</v>
      </c>
      <c r="F825">
        <f t="shared" si="117"/>
        <v>-6585</v>
      </c>
      <c r="G825">
        <f t="shared" si="109"/>
        <v>-6656</v>
      </c>
      <c r="H825">
        <f t="shared" si="110"/>
        <v>-6656</v>
      </c>
      <c r="I825">
        <f t="shared" si="111"/>
        <v>-71</v>
      </c>
      <c r="J825" t="b">
        <f t="shared" si="112"/>
        <v>0</v>
      </c>
      <c r="K825">
        <f t="shared" si="113"/>
        <v>-71</v>
      </c>
      <c r="L825">
        <f t="shared" si="114"/>
        <v>18664</v>
      </c>
      <c r="N825">
        <f t="shared" si="115"/>
        <v>12145</v>
      </c>
    </row>
    <row r="826" spans="1:14" x14ac:dyDescent="0.25">
      <c r="A826" t="s">
        <v>246</v>
      </c>
      <c r="B826" s="143">
        <v>44312</v>
      </c>
      <c r="C826" s="144">
        <v>825</v>
      </c>
      <c r="D826">
        <v>-62</v>
      </c>
      <c r="E826">
        <f t="shared" si="116"/>
        <v>-71</v>
      </c>
      <c r="F826">
        <f t="shared" si="117"/>
        <v>-6656</v>
      </c>
      <c r="G826">
        <f t="shared" si="109"/>
        <v>-6718</v>
      </c>
      <c r="H826">
        <f t="shared" si="110"/>
        <v>-6718</v>
      </c>
      <c r="I826">
        <f t="shared" si="111"/>
        <v>-62</v>
      </c>
      <c r="J826" t="b">
        <f t="shared" si="112"/>
        <v>0</v>
      </c>
      <c r="K826">
        <f t="shared" si="113"/>
        <v>-62</v>
      </c>
      <c r="L826">
        <f t="shared" si="114"/>
        <v>18602</v>
      </c>
      <c r="N826">
        <f t="shared" si="115"/>
        <v>12083</v>
      </c>
    </row>
    <row r="827" spans="1:14" x14ac:dyDescent="0.25">
      <c r="A827" t="s">
        <v>246</v>
      </c>
      <c r="B827" s="143">
        <v>44312</v>
      </c>
      <c r="C827" s="144">
        <v>826</v>
      </c>
      <c r="D827">
        <v>-1</v>
      </c>
      <c r="E827">
        <f t="shared" si="116"/>
        <v>-62</v>
      </c>
      <c r="F827">
        <f t="shared" si="117"/>
        <v>-6718</v>
      </c>
      <c r="G827">
        <f t="shared" si="109"/>
        <v>-6719</v>
      </c>
      <c r="H827">
        <f t="shared" si="110"/>
        <v>-6719</v>
      </c>
      <c r="I827">
        <f t="shared" si="111"/>
        <v>-1</v>
      </c>
      <c r="J827" t="b">
        <f t="shared" si="112"/>
        <v>0</v>
      </c>
      <c r="K827">
        <f t="shared" si="113"/>
        <v>-1</v>
      </c>
      <c r="L827">
        <f t="shared" si="114"/>
        <v>18601</v>
      </c>
      <c r="N827">
        <f t="shared" si="115"/>
        <v>12082</v>
      </c>
    </row>
    <row r="828" spans="1:14" x14ac:dyDescent="0.25">
      <c r="A828" t="s">
        <v>246</v>
      </c>
      <c r="B828" s="143">
        <v>44319</v>
      </c>
      <c r="C828" s="144">
        <v>827</v>
      </c>
      <c r="D828">
        <v>-50</v>
      </c>
      <c r="E828">
        <f t="shared" si="116"/>
        <v>-1</v>
      </c>
      <c r="F828">
        <f t="shared" si="117"/>
        <v>-6719</v>
      </c>
      <c r="G828">
        <f t="shared" si="109"/>
        <v>-6769</v>
      </c>
      <c r="H828">
        <f t="shared" si="110"/>
        <v>-6769</v>
      </c>
      <c r="I828">
        <f t="shared" si="111"/>
        <v>-50</v>
      </c>
      <c r="J828" t="b">
        <f t="shared" si="112"/>
        <v>0</v>
      </c>
      <c r="K828">
        <f t="shared" si="113"/>
        <v>-50</v>
      </c>
      <c r="L828">
        <f t="shared" si="114"/>
        <v>18551</v>
      </c>
      <c r="N828">
        <f t="shared" si="115"/>
        <v>12032</v>
      </c>
    </row>
    <row r="829" spans="1:14" x14ac:dyDescent="0.25">
      <c r="A829" t="s">
        <v>246</v>
      </c>
      <c r="B829" s="143">
        <v>44319</v>
      </c>
      <c r="C829" s="144">
        <v>828</v>
      </c>
      <c r="D829">
        <v>-1</v>
      </c>
      <c r="E829">
        <f t="shared" si="116"/>
        <v>-50</v>
      </c>
      <c r="F829">
        <f t="shared" si="117"/>
        <v>-6769</v>
      </c>
      <c r="G829">
        <f t="shared" si="109"/>
        <v>-6770</v>
      </c>
      <c r="H829">
        <f t="shared" si="110"/>
        <v>-6770</v>
      </c>
      <c r="I829">
        <f t="shared" si="111"/>
        <v>-1</v>
      </c>
      <c r="J829" t="b">
        <f t="shared" si="112"/>
        <v>0</v>
      </c>
      <c r="K829">
        <f t="shared" si="113"/>
        <v>-1</v>
      </c>
      <c r="L829">
        <f t="shared" si="114"/>
        <v>18550</v>
      </c>
      <c r="N829">
        <f t="shared" si="115"/>
        <v>12031</v>
      </c>
    </row>
    <row r="830" spans="1:14" x14ac:dyDescent="0.25">
      <c r="A830" t="s">
        <v>246</v>
      </c>
      <c r="B830" s="143">
        <v>44327</v>
      </c>
      <c r="C830" s="144">
        <v>829</v>
      </c>
      <c r="D830">
        <v>-39</v>
      </c>
      <c r="E830">
        <f t="shared" si="116"/>
        <v>-1</v>
      </c>
      <c r="F830">
        <f t="shared" si="117"/>
        <v>-6770</v>
      </c>
      <c r="G830">
        <f t="shared" si="109"/>
        <v>-6809</v>
      </c>
      <c r="H830">
        <f t="shared" si="110"/>
        <v>-6809</v>
      </c>
      <c r="I830">
        <f t="shared" si="111"/>
        <v>-39</v>
      </c>
      <c r="J830" t="b">
        <f t="shared" si="112"/>
        <v>0</v>
      </c>
      <c r="K830">
        <f t="shared" si="113"/>
        <v>-39</v>
      </c>
      <c r="L830">
        <f t="shared" si="114"/>
        <v>18511</v>
      </c>
      <c r="N830">
        <f t="shared" si="115"/>
        <v>11992</v>
      </c>
    </row>
    <row r="831" spans="1:14" x14ac:dyDescent="0.25">
      <c r="A831" t="s">
        <v>246</v>
      </c>
      <c r="B831" s="143">
        <v>44327</v>
      </c>
      <c r="C831" s="144">
        <v>830</v>
      </c>
      <c r="D831">
        <v>-1</v>
      </c>
      <c r="E831">
        <f t="shared" si="116"/>
        <v>-39</v>
      </c>
      <c r="F831">
        <f t="shared" si="117"/>
        <v>-6809</v>
      </c>
      <c r="G831">
        <f t="shared" si="109"/>
        <v>-6810</v>
      </c>
      <c r="H831">
        <f t="shared" si="110"/>
        <v>-6810</v>
      </c>
      <c r="I831">
        <f t="shared" si="111"/>
        <v>-1</v>
      </c>
      <c r="J831" t="b">
        <f t="shared" si="112"/>
        <v>0</v>
      </c>
      <c r="K831">
        <f t="shared" si="113"/>
        <v>-1</v>
      </c>
      <c r="L831">
        <f t="shared" si="114"/>
        <v>18510</v>
      </c>
      <c r="N831">
        <f t="shared" si="115"/>
        <v>11991</v>
      </c>
    </row>
    <row r="832" spans="1:14" x14ac:dyDescent="0.25">
      <c r="A832" t="s">
        <v>246</v>
      </c>
      <c r="B832" s="143">
        <v>44333</v>
      </c>
      <c r="C832" s="144">
        <v>831</v>
      </c>
      <c r="D832">
        <v>-31</v>
      </c>
      <c r="E832">
        <f t="shared" si="116"/>
        <v>-1</v>
      </c>
      <c r="F832">
        <f t="shared" si="117"/>
        <v>-6810</v>
      </c>
      <c r="G832">
        <f t="shared" si="109"/>
        <v>-6841</v>
      </c>
      <c r="H832">
        <f t="shared" si="110"/>
        <v>-6841</v>
      </c>
      <c r="I832">
        <f t="shared" si="111"/>
        <v>-31</v>
      </c>
      <c r="J832" t="b">
        <f t="shared" si="112"/>
        <v>0</v>
      </c>
      <c r="K832">
        <f t="shared" si="113"/>
        <v>-31</v>
      </c>
      <c r="L832">
        <f t="shared" si="114"/>
        <v>18479</v>
      </c>
      <c r="N832">
        <f t="shared" si="115"/>
        <v>11960</v>
      </c>
    </row>
    <row r="833" spans="1:14" x14ac:dyDescent="0.25">
      <c r="A833" t="s">
        <v>246</v>
      </c>
      <c r="B833" s="143">
        <v>44333</v>
      </c>
      <c r="C833" s="144">
        <v>832</v>
      </c>
      <c r="D833">
        <v>-1</v>
      </c>
      <c r="E833">
        <f t="shared" si="116"/>
        <v>-31</v>
      </c>
      <c r="F833">
        <f t="shared" si="117"/>
        <v>-6841</v>
      </c>
      <c r="G833">
        <f t="shared" si="109"/>
        <v>-6842</v>
      </c>
      <c r="H833">
        <f t="shared" si="110"/>
        <v>-6842</v>
      </c>
      <c r="I833">
        <f t="shared" si="111"/>
        <v>-1</v>
      </c>
      <c r="J833" t="b">
        <f t="shared" si="112"/>
        <v>0</v>
      </c>
      <c r="K833">
        <f t="shared" si="113"/>
        <v>-1</v>
      </c>
      <c r="L833">
        <f t="shared" si="114"/>
        <v>18478</v>
      </c>
      <c r="N833">
        <f t="shared" si="115"/>
        <v>11959</v>
      </c>
    </row>
    <row r="834" spans="1:14" x14ac:dyDescent="0.25">
      <c r="A834" t="s">
        <v>246</v>
      </c>
      <c r="B834" s="143">
        <v>44340</v>
      </c>
      <c r="C834" s="144">
        <v>833</v>
      </c>
      <c r="D834">
        <v>-68</v>
      </c>
      <c r="E834">
        <f t="shared" si="116"/>
        <v>-1</v>
      </c>
      <c r="F834">
        <f t="shared" si="117"/>
        <v>-6842</v>
      </c>
      <c r="G834">
        <f t="shared" si="109"/>
        <v>-6910</v>
      </c>
      <c r="H834">
        <f t="shared" si="110"/>
        <v>-6910</v>
      </c>
      <c r="I834">
        <f t="shared" si="111"/>
        <v>-68</v>
      </c>
      <c r="J834" t="b">
        <f t="shared" si="112"/>
        <v>0</v>
      </c>
      <c r="K834">
        <f t="shared" si="113"/>
        <v>-68</v>
      </c>
      <c r="L834">
        <f t="shared" si="114"/>
        <v>18410</v>
      </c>
      <c r="N834">
        <f t="shared" si="115"/>
        <v>11891</v>
      </c>
    </row>
    <row r="835" spans="1:14" x14ac:dyDescent="0.25">
      <c r="A835" t="s">
        <v>246</v>
      </c>
      <c r="B835" s="143">
        <v>44340</v>
      </c>
      <c r="C835" s="144">
        <v>834</v>
      </c>
      <c r="D835">
        <v>-1</v>
      </c>
      <c r="E835">
        <f t="shared" si="116"/>
        <v>-68</v>
      </c>
      <c r="F835">
        <f t="shared" si="117"/>
        <v>-6910</v>
      </c>
      <c r="G835">
        <f t="shared" ref="G835:G897" si="118">D835+G834</f>
        <v>-6911</v>
      </c>
      <c r="H835">
        <f t="shared" ref="H835:H897" si="119">IF(D835&gt;10000,D835-F835,G835)</f>
        <v>-6911</v>
      </c>
      <c r="I835">
        <f t="shared" ref="I835:I897" si="120">IF(D835&gt;10000,D835-F835,D835)</f>
        <v>-1</v>
      </c>
      <c r="J835" t="b">
        <f t="shared" ref="J835:J897" si="121">IF(D835&gt;0,C835)</f>
        <v>0</v>
      </c>
      <c r="K835">
        <f t="shared" ref="K835:K897" si="122">IF(C835=MIN(J:J),H835,D835)</f>
        <v>-1</v>
      </c>
      <c r="L835">
        <f t="shared" ref="L835:L897" si="123">K835+L834</f>
        <v>18409</v>
      </c>
      <c r="N835">
        <f t="shared" ref="N835:N897" si="124">IF(D835&gt;10000,N834+D835-N834,N834+D835)</f>
        <v>11890</v>
      </c>
    </row>
    <row r="836" spans="1:14" x14ac:dyDescent="0.25">
      <c r="A836" t="s">
        <v>246</v>
      </c>
      <c r="B836" s="143">
        <v>44347</v>
      </c>
      <c r="C836" s="144">
        <v>835</v>
      </c>
      <c r="D836">
        <v>-48</v>
      </c>
      <c r="E836">
        <f t="shared" ref="E836:E897" si="125">D835</f>
        <v>-1</v>
      </c>
      <c r="F836">
        <f t="shared" si="117"/>
        <v>-6911</v>
      </c>
      <c r="G836">
        <f t="shared" si="118"/>
        <v>-6959</v>
      </c>
      <c r="H836">
        <f t="shared" si="119"/>
        <v>-6959</v>
      </c>
      <c r="I836">
        <f t="shared" si="120"/>
        <v>-48</v>
      </c>
      <c r="J836" t="b">
        <f t="shared" si="121"/>
        <v>0</v>
      </c>
      <c r="K836">
        <f t="shared" si="122"/>
        <v>-48</v>
      </c>
      <c r="L836">
        <f t="shared" si="123"/>
        <v>18361</v>
      </c>
      <c r="N836">
        <f t="shared" si="124"/>
        <v>11842</v>
      </c>
    </row>
    <row r="837" spans="1:14" x14ac:dyDescent="0.25">
      <c r="A837" t="s">
        <v>246</v>
      </c>
      <c r="B837" s="143">
        <v>44354</v>
      </c>
      <c r="C837" s="144">
        <v>836</v>
      </c>
      <c r="D837">
        <v>-39</v>
      </c>
      <c r="E837">
        <f t="shared" si="125"/>
        <v>-48</v>
      </c>
      <c r="F837">
        <f t="shared" ref="F837:F897" si="126">E837+F836</f>
        <v>-6959</v>
      </c>
      <c r="G837">
        <f t="shared" si="118"/>
        <v>-6998</v>
      </c>
      <c r="H837">
        <f t="shared" si="119"/>
        <v>-6998</v>
      </c>
      <c r="I837">
        <f t="shared" si="120"/>
        <v>-39</v>
      </c>
      <c r="J837" t="b">
        <f t="shared" si="121"/>
        <v>0</v>
      </c>
      <c r="K837">
        <f t="shared" si="122"/>
        <v>-39</v>
      </c>
      <c r="L837">
        <f t="shared" si="123"/>
        <v>18322</v>
      </c>
      <c r="N837">
        <f t="shared" si="124"/>
        <v>11803</v>
      </c>
    </row>
    <row r="838" spans="1:14" x14ac:dyDescent="0.25">
      <c r="A838" t="s">
        <v>246</v>
      </c>
      <c r="B838" s="143">
        <v>44363</v>
      </c>
      <c r="C838" s="144">
        <v>837</v>
      </c>
      <c r="D838">
        <v>-28</v>
      </c>
      <c r="E838">
        <f t="shared" si="125"/>
        <v>-39</v>
      </c>
      <c r="F838">
        <f t="shared" si="126"/>
        <v>-6998</v>
      </c>
      <c r="G838">
        <f t="shared" si="118"/>
        <v>-7026</v>
      </c>
      <c r="H838">
        <f t="shared" si="119"/>
        <v>-7026</v>
      </c>
      <c r="I838">
        <f t="shared" si="120"/>
        <v>-28</v>
      </c>
      <c r="J838" t="b">
        <f t="shared" si="121"/>
        <v>0</v>
      </c>
      <c r="K838">
        <f t="shared" si="122"/>
        <v>-28</v>
      </c>
      <c r="L838">
        <f t="shared" si="123"/>
        <v>18294</v>
      </c>
      <c r="N838">
        <f t="shared" si="124"/>
        <v>11775</v>
      </c>
    </row>
    <row r="839" spans="1:14" x14ac:dyDescent="0.25">
      <c r="A839" t="s">
        <v>246</v>
      </c>
      <c r="B839" s="143">
        <v>44368</v>
      </c>
      <c r="C839" s="144">
        <v>838</v>
      </c>
      <c r="D839">
        <v>-47</v>
      </c>
      <c r="E839">
        <f t="shared" si="125"/>
        <v>-28</v>
      </c>
      <c r="F839">
        <f t="shared" si="126"/>
        <v>-7026</v>
      </c>
      <c r="G839">
        <f t="shared" si="118"/>
        <v>-7073</v>
      </c>
      <c r="H839">
        <f t="shared" si="119"/>
        <v>-7073</v>
      </c>
      <c r="I839">
        <f t="shared" si="120"/>
        <v>-47</v>
      </c>
      <c r="J839" t="b">
        <f t="shared" si="121"/>
        <v>0</v>
      </c>
      <c r="K839">
        <f t="shared" si="122"/>
        <v>-47</v>
      </c>
      <c r="L839">
        <f t="shared" si="123"/>
        <v>18247</v>
      </c>
      <c r="N839">
        <f t="shared" si="124"/>
        <v>11728</v>
      </c>
    </row>
    <row r="840" spans="1:14" x14ac:dyDescent="0.25">
      <c r="A840" t="s">
        <v>247</v>
      </c>
      <c r="B840" s="143">
        <v>42396</v>
      </c>
      <c r="C840" s="144">
        <v>839</v>
      </c>
      <c r="D840">
        <v>-110</v>
      </c>
      <c r="E840">
        <f t="shared" si="125"/>
        <v>-47</v>
      </c>
      <c r="F840">
        <f t="shared" si="126"/>
        <v>-7073</v>
      </c>
      <c r="G840">
        <f t="shared" si="118"/>
        <v>-7183</v>
      </c>
      <c r="H840">
        <f t="shared" si="119"/>
        <v>-7183</v>
      </c>
      <c r="I840">
        <f t="shared" si="120"/>
        <v>-110</v>
      </c>
      <c r="J840" t="b">
        <f t="shared" si="121"/>
        <v>0</v>
      </c>
      <c r="K840">
        <f t="shared" si="122"/>
        <v>-110</v>
      </c>
      <c r="L840">
        <f t="shared" si="123"/>
        <v>18137</v>
      </c>
      <c r="N840">
        <f t="shared" si="124"/>
        <v>11618</v>
      </c>
    </row>
    <row r="841" spans="1:14" x14ac:dyDescent="0.25">
      <c r="A841" t="s">
        <v>247</v>
      </c>
      <c r="B841" s="143">
        <v>42443</v>
      </c>
      <c r="C841" s="144">
        <v>840</v>
      </c>
      <c r="D841">
        <v>-30</v>
      </c>
      <c r="E841">
        <f t="shared" si="125"/>
        <v>-110</v>
      </c>
      <c r="F841">
        <f t="shared" si="126"/>
        <v>-7183</v>
      </c>
      <c r="G841">
        <f t="shared" si="118"/>
        <v>-7213</v>
      </c>
      <c r="H841">
        <f t="shared" si="119"/>
        <v>-7213</v>
      </c>
      <c r="I841">
        <f t="shared" si="120"/>
        <v>-30</v>
      </c>
      <c r="J841" t="b">
        <f t="shared" si="121"/>
        <v>0</v>
      </c>
      <c r="K841">
        <f t="shared" si="122"/>
        <v>-30</v>
      </c>
      <c r="L841">
        <f t="shared" si="123"/>
        <v>18107</v>
      </c>
      <c r="N841">
        <f t="shared" si="124"/>
        <v>11588</v>
      </c>
    </row>
    <row r="842" spans="1:14" x14ac:dyDescent="0.25">
      <c r="A842" t="s">
        <v>247</v>
      </c>
      <c r="B842" s="143">
        <v>42496</v>
      </c>
      <c r="C842" s="144">
        <v>841</v>
      </c>
      <c r="D842">
        <v>-97</v>
      </c>
      <c r="E842">
        <f t="shared" si="125"/>
        <v>-30</v>
      </c>
      <c r="F842">
        <f t="shared" si="126"/>
        <v>-7213</v>
      </c>
      <c r="G842">
        <f t="shared" si="118"/>
        <v>-7310</v>
      </c>
      <c r="H842">
        <f t="shared" si="119"/>
        <v>-7310</v>
      </c>
      <c r="I842">
        <f t="shared" si="120"/>
        <v>-97</v>
      </c>
      <c r="J842" t="b">
        <f t="shared" si="121"/>
        <v>0</v>
      </c>
      <c r="K842">
        <f t="shared" si="122"/>
        <v>-97</v>
      </c>
      <c r="L842">
        <f t="shared" si="123"/>
        <v>18010</v>
      </c>
      <c r="N842">
        <f t="shared" si="124"/>
        <v>11491</v>
      </c>
    </row>
    <row r="843" spans="1:14" x14ac:dyDescent="0.25">
      <c r="A843" t="s">
        <v>247</v>
      </c>
      <c r="B843" s="143">
        <v>42716</v>
      </c>
      <c r="C843" s="144">
        <v>842</v>
      </c>
      <c r="D843">
        <v>-4330</v>
      </c>
      <c r="E843">
        <f t="shared" si="125"/>
        <v>-97</v>
      </c>
      <c r="F843">
        <f t="shared" si="126"/>
        <v>-7310</v>
      </c>
      <c r="G843">
        <f t="shared" si="118"/>
        <v>-11640</v>
      </c>
      <c r="H843">
        <f t="shared" si="119"/>
        <v>-11640</v>
      </c>
      <c r="I843">
        <f t="shared" si="120"/>
        <v>-4330</v>
      </c>
      <c r="J843" t="b">
        <f t="shared" si="121"/>
        <v>0</v>
      </c>
      <c r="K843">
        <f t="shared" si="122"/>
        <v>-4330</v>
      </c>
      <c r="L843">
        <f t="shared" si="123"/>
        <v>13680</v>
      </c>
      <c r="N843">
        <f t="shared" si="124"/>
        <v>7161</v>
      </c>
    </row>
    <row r="844" spans="1:14" x14ac:dyDescent="0.25">
      <c r="A844" t="s">
        <v>247</v>
      </c>
      <c r="B844" s="143">
        <v>42719</v>
      </c>
      <c r="C844" s="144">
        <v>843</v>
      </c>
      <c r="D844">
        <v>1</v>
      </c>
      <c r="E844">
        <f t="shared" si="125"/>
        <v>-4330</v>
      </c>
      <c r="F844">
        <f t="shared" si="126"/>
        <v>-11640</v>
      </c>
      <c r="G844">
        <f t="shared" si="118"/>
        <v>-11639</v>
      </c>
      <c r="H844">
        <f t="shared" si="119"/>
        <v>-11639</v>
      </c>
      <c r="I844">
        <f t="shared" si="120"/>
        <v>1</v>
      </c>
      <c r="J844">
        <f t="shared" si="121"/>
        <v>843</v>
      </c>
      <c r="K844">
        <f t="shared" si="122"/>
        <v>1</v>
      </c>
      <c r="L844">
        <f t="shared" si="123"/>
        <v>13681</v>
      </c>
      <c r="N844">
        <f t="shared" si="124"/>
        <v>7162</v>
      </c>
    </row>
    <row r="845" spans="1:14" x14ac:dyDescent="0.25">
      <c r="A845" t="s">
        <v>247</v>
      </c>
      <c r="B845" s="143">
        <v>42787</v>
      </c>
      <c r="C845" s="144">
        <v>844</v>
      </c>
      <c r="D845">
        <v>-1</v>
      </c>
      <c r="E845">
        <f t="shared" si="125"/>
        <v>1</v>
      </c>
      <c r="F845">
        <f t="shared" si="126"/>
        <v>-11639</v>
      </c>
      <c r="G845">
        <f t="shared" si="118"/>
        <v>-11640</v>
      </c>
      <c r="H845">
        <f t="shared" si="119"/>
        <v>-11640</v>
      </c>
      <c r="I845">
        <f t="shared" si="120"/>
        <v>-1</v>
      </c>
      <c r="J845" t="b">
        <f t="shared" si="121"/>
        <v>0</v>
      </c>
      <c r="K845">
        <f t="shared" si="122"/>
        <v>-1</v>
      </c>
      <c r="L845">
        <f t="shared" si="123"/>
        <v>13680</v>
      </c>
      <c r="N845">
        <f t="shared" si="124"/>
        <v>7161</v>
      </c>
    </row>
    <row r="846" spans="1:14" x14ac:dyDescent="0.25">
      <c r="A846" t="s">
        <v>247</v>
      </c>
      <c r="B846" s="143">
        <v>42787</v>
      </c>
      <c r="C846" s="144">
        <v>845</v>
      </c>
      <c r="D846">
        <v>5350</v>
      </c>
      <c r="E846">
        <f t="shared" si="125"/>
        <v>-1</v>
      </c>
      <c r="F846">
        <f t="shared" si="126"/>
        <v>-11640</v>
      </c>
      <c r="G846">
        <f t="shared" si="118"/>
        <v>-6290</v>
      </c>
      <c r="H846">
        <f t="shared" si="119"/>
        <v>-6290</v>
      </c>
      <c r="I846">
        <f t="shared" si="120"/>
        <v>5350</v>
      </c>
      <c r="J846">
        <f t="shared" si="121"/>
        <v>845</v>
      </c>
      <c r="K846">
        <f t="shared" si="122"/>
        <v>5350</v>
      </c>
      <c r="L846">
        <f t="shared" si="123"/>
        <v>19030</v>
      </c>
      <c r="N846">
        <f t="shared" si="124"/>
        <v>12511</v>
      </c>
    </row>
    <row r="847" spans="1:14" x14ac:dyDescent="0.25">
      <c r="A847" t="s">
        <v>247</v>
      </c>
      <c r="B847" s="143">
        <v>42952</v>
      </c>
      <c r="C847" s="144">
        <v>846</v>
      </c>
      <c r="D847">
        <v>-20</v>
      </c>
      <c r="E847">
        <f t="shared" si="125"/>
        <v>5350</v>
      </c>
      <c r="F847">
        <f t="shared" si="126"/>
        <v>-6290</v>
      </c>
      <c r="G847">
        <f t="shared" si="118"/>
        <v>-6310</v>
      </c>
      <c r="H847">
        <f t="shared" si="119"/>
        <v>-6310</v>
      </c>
      <c r="I847">
        <f t="shared" si="120"/>
        <v>-20</v>
      </c>
      <c r="J847" t="b">
        <f t="shared" si="121"/>
        <v>0</v>
      </c>
      <c r="K847">
        <f t="shared" si="122"/>
        <v>-20</v>
      </c>
      <c r="L847">
        <f t="shared" si="123"/>
        <v>19010</v>
      </c>
      <c r="N847">
        <f t="shared" si="124"/>
        <v>12491</v>
      </c>
    </row>
    <row r="848" spans="1:14" x14ac:dyDescent="0.25">
      <c r="A848" t="s">
        <v>247</v>
      </c>
      <c r="B848" s="143">
        <v>43100</v>
      </c>
      <c r="C848" s="144">
        <v>847</v>
      </c>
      <c r="D848">
        <v>-270</v>
      </c>
      <c r="E848">
        <f t="shared" si="125"/>
        <v>-20</v>
      </c>
      <c r="F848">
        <f t="shared" si="126"/>
        <v>-6310</v>
      </c>
      <c r="G848">
        <f t="shared" si="118"/>
        <v>-6580</v>
      </c>
      <c r="H848">
        <f t="shared" si="119"/>
        <v>-6580</v>
      </c>
      <c r="I848">
        <f t="shared" si="120"/>
        <v>-270</v>
      </c>
      <c r="J848" t="b">
        <f t="shared" si="121"/>
        <v>0</v>
      </c>
      <c r="K848">
        <f t="shared" si="122"/>
        <v>-270</v>
      </c>
      <c r="L848">
        <f t="shared" si="123"/>
        <v>18740</v>
      </c>
      <c r="N848">
        <f t="shared" si="124"/>
        <v>12221</v>
      </c>
    </row>
    <row r="849" spans="1:14" x14ac:dyDescent="0.25">
      <c r="A849" t="s">
        <v>247</v>
      </c>
      <c r="B849" s="143">
        <v>43141</v>
      </c>
      <c r="C849" s="144">
        <v>848</v>
      </c>
      <c r="D849">
        <v>-178</v>
      </c>
      <c r="E849">
        <f t="shared" si="125"/>
        <v>-270</v>
      </c>
      <c r="F849">
        <f t="shared" si="126"/>
        <v>-6580</v>
      </c>
      <c r="G849">
        <f t="shared" si="118"/>
        <v>-6758</v>
      </c>
      <c r="H849">
        <f t="shared" si="119"/>
        <v>-6758</v>
      </c>
      <c r="I849">
        <f t="shared" si="120"/>
        <v>-178</v>
      </c>
      <c r="J849" t="b">
        <f t="shared" si="121"/>
        <v>0</v>
      </c>
      <c r="K849">
        <f t="shared" si="122"/>
        <v>-178</v>
      </c>
      <c r="L849">
        <f t="shared" si="123"/>
        <v>18562</v>
      </c>
      <c r="N849">
        <f t="shared" si="124"/>
        <v>12043</v>
      </c>
    </row>
    <row r="850" spans="1:14" x14ac:dyDescent="0.25">
      <c r="A850" t="s">
        <v>247</v>
      </c>
      <c r="B850" s="143">
        <v>43159</v>
      </c>
      <c r="C850" s="144">
        <v>849</v>
      </c>
      <c r="D850">
        <v>-144</v>
      </c>
      <c r="E850">
        <f t="shared" si="125"/>
        <v>-178</v>
      </c>
      <c r="F850">
        <f t="shared" si="126"/>
        <v>-6758</v>
      </c>
      <c r="G850">
        <f t="shared" si="118"/>
        <v>-6902</v>
      </c>
      <c r="H850">
        <f t="shared" si="119"/>
        <v>-6902</v>
      </c>
      <c r="I850">
        <f t="shared" si="120"/>
        <v>-144</v>
      </c>
      <c r="J850" t="b">
        <f t="shared" si="121"/>
        <v>0</v>
      </c>
      <c r="K850">
        <f t="shared" si="122"/>
        <v>-144</v>
      </c>
      <c r="L850">
        <f t="shared" si="123"/>
        <v>18418</v>
      </c>
      <c r="N850">
        <f t="shared" si="124"/>
        <v>11899</v>
      </c>
    </row>
    <row r="851" spans="1:14" x14ac:dyDescent="0.25">
      <c r="A851" t="s">
        <v>247</v>
      </c>
      <c r="B851" s="143">
        <v>43220</v>
      </c>
      <c r="C851" s="144">
        <v>850</v>
      </c>
      <c r="D851">
        <v>-218</v>
      </c>
      <c r="E851">
        <f t="shared" si="125"/>
        <v>-144</v>
      </c>
      <c r="F851">
        <f t="shared" si="126"/>
        <v>-6902</v>
      </c>
      <c r="G851">
        <f t="shared" si="118"/>
        <v>-7120</v>
      </c>
      <c r="H851">
        <f t="shared" si="119"/>
        <v>-7120</v>
      </c>
      <c r="I851">
        <f t="shared" si="120"/>
        <v>-218</v>
      </c>
      <c r="J851" t="b">
        <f t="shared" si="121"/>
        <v>0</v>
      </c>
      <c r="K851">
        <f t="shared" si="122"/>
        <v>-218</v>
      </c>
      <c r="L851">
        <f t="shared" si="123"/>
        <v>18200</v>
      </c>
      <c r="N851">
        <f t="shared" si="124"/>
        <v>11681</v>
      </c>
    </row>
    <row r="852" spans="1:14" x14ac:dyDescent="0.25">
      <c r="A852" t="s">
        <v>247</v>
      </c>
      <c r="B852" s="143">
        <v>43312</v>
      </c>
      <c r="C852" s="144">
        <v>851</v>
      </c>
      <c r="D852">
        <v>-129</v>
      </c>
      <c r="E852">
        <f t="shared" si="125"/>
        <v>-218</v>
      </c>
      <c r="F852">
        <f t="shared" si="126"/>
        <v>-7120</v>
      </c>
      <c r="G852">
        <f t="shared" si="118"/>
        <v>-7249</v>
      </c>
      <c r="H852">
        <f t="shared" si="119"/>
        <v>-7249</v>
      </c>
      <c r="I852">
        <f t="shared" si="120"/>
        <v>-129</v>
      </c>
      <c r="J852" t="b">
        <f t="shared" si="121"/>
        <v>0</v>
      </c>
      <c r="K852">
        <f t="shared" si="122"/>
        <v>-129</v>
      </c>
      <c r="L852">
        <f t="shared" si="123"/>
        <v>18071</v>
      </c>
      <c r="N852">
        <f t="shared" si="124"/>
        <v>11552</v>
      </c>
    </row>
    <row r="853" spans="1:14" x14ac:dyDescent="0.25">
      <c r="A853" t="s">
        <v>247</v>
      </c>
      <c r="B853" s="143">
        <v>43343</v>
      </c>
      <c r="C853" s="144">
        <v>852</v>
      </c>
      <c r="D853">
        <v>-22</v>
      </c>
      <c r="E853">
        <f t="shared" si="125"/>
        <v>-129</v>
      </c>
      <c r="F853">
        <f t="shared" si="126"/>
        <v>-7249</v>
      </c>
      <c r="G853">
        <f t="shared" si="118"/>
        <v>-7271</v>
      </c>
      <c r="H853">
        <f t="shared" si="119"/>
        <v>-7271</v>
      </c>
      <c r="I853">
        <f t="shared" si="120"/>
        <v>-22</v>
      </c>
      <c r="J853" t="b">
        <f t="shared" si="121"/>
        <v>0</v>
      </c>
      <c r="K853">
        <f t="shared" si="122"/>
        <v>-22</v>
      </c>
      <c r="L853">
        <f t="shared" si="123"/>
        <v>18049</v>
      </c>
      <c r="N853">
        <f t="shared" si="124"/>
        <v>11530</v>
      </c>
    </row>
    <row r="854" spans="1:14" x14ac:dyDescent="0.25">
      <c r="A854" t="s">
        <v>247</v>
      </c>
      <c r="B854" s="143">
        <v>43516</v>
      </c>
      <c r="C854" s="144">
        <v>853</v>
      </c>
      <c r="D854">
        <v>-473</v>
      </c>
      <c r="E854">
        <f t="shared" si="125"/>
        <v>-22</v>
      </c>
      <c r="F854">
        <f t="shared" si="126"/>
        <v>-7271</v>
      </c>
      <c r="G854">
        <f t="shared" si="118"/>
        <v>-7744</v>
      </c>
      <c r="H854">
        <f t="shared" si="119"/>
        <v>-7744</v>
      </c>
      <c r="I854">
        <f t="shared" si="120"/>
        <v>-473</v>
      </c>
      <c r="J854" t="b">
        <f t="shared" si="121"/>
        <v>0</v>
      </c>
      <c r="K854">
        <f t="shared" si="122"/>
        <v>-473</v>
      </c>
      <c r="L854">
        <f t="shared" si="123"/>
        <v>17576</v>
      </c>
      <c r="N854">
        <f t="shared" si="124"/>
        <v>11057</v>
      </c>
    </row>
    <row r="855" spans="1:14" x14ac:dyDescent="0.25">
      <c r="A855" t="s">
        <v>247</v>
      </c>
      <c r="B855" s="143">
        <v>43516</v>
      </c>
      <c r="C855" s="144">
        <v>854</v>
      </c>
      <c r="D855">
        <v>-3946</v>
      </c>
      <c r="E855">
        <f t="shared" si="125"/>
        <v>-473</v>
      </c>
      <c r="F855">
        <f t="shared" si="126"/>
        <v>-7744</v>
      </c>
      <c r="G855">
        <f t="shared" si="118"/>
        <v>-11690</v>
      </c>
      <c r="H855">
        <f t="shared" si="119"/>
        <v>-11690</v>
      </c>
      <c r="I855">
        <f t="shared" si="120"/>
        <v>-3946</v>
      </c>
      <c r="J855" t="b">
        <f t="shared" si="121"/>
        <v>0</v>
      </c>
      <c r="K855">
        <f t="shared" si="122"/>
        <v>-3946</v>
      </c>
      <c r="L855">
        <f t="shared" si="123"/>
        <v>13630</v>
      </c>
      <c r="N855">
        <f t="shared" si="124"/>
        <v>7111</v>
      </c>
    </row>
    <row r="856" spans="1:14" x14ac:dyDescent="0.25">
      <c r="A856" t="s">
        <v>247</v>
      </c>
      <c r="B856" s="143">
        <v>43559</v>
      </c>
      <c r="C856" s="144">
        <v>855</v>
      </c>
      <c r="D856">
        <v>5070</v>
      </c>
      <c r="E856">
        <f t="shared" si="125"/>
        <v>-3946</v>
      </c>
      <c r="F856">
        <f t="shared" si="126"/>
        <v>-11690</v>
      </c>
      <c r="G856">
        <f t="shared" si="118"/>
        <v>-6620</v>
      </c>
      <c r="H856">
        <f t="shared" si="119"/>
        <v>-6620</v>
      </c>
      <c r="I856">
        <f t="shared" si="120"/>
        <v>5070</v>
      </c>
      <c r="J856">
        <f t="shared" si="121"/>
        <v>855</v>
      </c>
      <c r="K856">
        <f t="shared" si="122"/>
        <v>5070</v>
      </c>
      <c r="L856">
        <f t="shared" si="123"/>
        <v>18700</v>
      </c>
      <c r="N856">
        <f t="shared" si="124"/>
        <v>12181</v>
      </c>
    </row>
    <row r="857" spans="1:14" x14ac:dyDescent="0.25">
      <c r="A857" t="s">
        <v>247</v>
      </c>
      <c r="B857" s="143">
        <v>43707</v>
      </c>
      <c r="C857" s="144">
        <v>856</v>
      </c>
      <c r="D857">
        <v>-1</v>
      </c>
      <c r="E857">
        <f t="shared" si="125"/>
        <v>5070</v>
      </c>
      <c r="F857">
        <f t="shared" si="126"/>
        <v>-6620</v>
      </c>
      <c r="G857">
        <f t="shared" si="118"/>
        <v>-6621</v>
      </c>
      <c r="H857">
        <f t="shared" si="119"/>
        <v>-6621</v>
      </c>
      <c r="I857">
        <f t="shared" si="120"/>
        <v>-1</v>
      </c>
      <c r="J857" t="b">
        <f t="shared" si="121"/>
        <v>0</v>
      </c>
      <c r="K857">
        <f t="shared" si="122"/>
        <v>-1</v>
      </c>
      <c r="L857">
        <f t="shared" si="123"/>
        <v>18699</v>
      </c>
      <c r="N857">
        <f t="shared" si="124"/>
        <v>12180</v>
      </c>
    </row>
    <row r="858" spans="1:14" x14ac:dyDescent="0.25">
      <c r="A858" t="s">
        <v>247</v>
      </c>
      <c r="B858" s="143">
        <v>43712</v>
      </c>
      <c r="C858" s="144">
        <v>857</v>
      </c>
      <c r="D858">
        <v>-1</v>
      </c>
      <c r="E858">
        <f t="shared" si="125"/>
        <v>-1</v>
      </c>
      <c r="F858">
        <f t="shared" si="126"/>
        <v>-6621</v>
      </c>
      <c r="G858">
        <f t="shared" si="118"/>
        <v>-6622</v>
      </c>
      <c r="H858">
        <f t="shared" si="119"/>
        <v>-6622</v>
      </c>
      <c r="I858">
        <f t="shared" si="120"/>
        <v>-1</v>
      </c>
      <c r="J858" t="b">
        <f t="shared" si="121"/>
        <v>0</v>
      </c>
      <c r="K858">
        <f t="shared" si="122"/>
        <v>-1</v>
      </c>
      <c r="L858">
        <f t="shared" si="123"/>
        <v>18698</v>
      </c>
      <c r="N858">
        <f t="shared" si="124"/>
        <v>12179</v>
      </c>
    </row>
    <row r="859" spans="1:14" x14ac:dyDescent="0.25">
      <c r="A859" t="s">
        <v>247</v>
      </c>
      <c r="B859" s="143">
        <v>43720</v>
      </c>
      <c r="C859" s="144">
        <v>858</v>
      </c>
      <c r="D859">
        <v>-1</v>
      </c>
      <c r="E859">
        <f t="shared" si="125"/>
        <v>-1</v>
      </c>
      <c r="F859">
        <f t="shared" si="126"/>
        <v>-6622</v>
      </c>
      <c r="G859">
        <f t="shared" si="118"/>
        <v>-6623</v>
      </c>
      <c r="H859">
        <f t="shared" si="119"/>
        <v>-6623</v>
      </c>
      <c r="I859">
        <f t="shared" si="120"/>
        <v>-1</v>
      </c>
      <c r="J859" t="b">
        <f t="shared" si="121"/>
        <v>0</v>
      </c>
      <c r="K859">
        <f t="shared" si="122"/>
        <v>-1</v>
      </c>
      <c r="L859">
        <f t="shared" si="123"/>
        <v>18697</v>
      </c>
      <c r="N859">
        <f t="shared" si="124"/>
        <v>12178</v>
      </c>
    </row>
    <row r="860" spans="1:14" x14ac:dyDescent="0.25">
      <c r="A860" t="s">
        <v>247</v>
      </c>
      <c r="B860" s="143">
        <v>43727</v>
      </c>
      <c r="C860" s="144">
        <v>859</v>
      </c>
      <c r="D860">
        <v>-1</v>
      </c>
      <c r="E860">
        <f t="shared" si="125"/>
        <v>-1</v>
      </c>
      <c r="F860">
        <f t="shared" si="126"/>
        <v>-6623</v>
      </c>
      <c r="G860">
        <f t="shared" si="118"/>
        <v>-6624</v>
      </c>
      <c r="H860">
        <f t="shared" si="119"/>
        <v>-6624</v>
      </c>
      <c r="I860">
        <f t="shared" si="120"/>
        <v>-1</v>
      </c>
      <c r="J860" t="b">
        <f t="shared" si="121"/>
        <v>0</v>
      </c>
      <c r="K860">
        <f t="shared" si="122"/>
        <v>-1</v>
      </c>
      <c r="L860">
        <f t="shared" si="123"/>
        <v>18696</v>
      </c>
      <c r="N860">
        <f t="shared" si="124"/>
        <v>12177</v>
      </c>
    </row>
    <row r="861" spans="1:14" x14ac:dyDescent="0.25">
      <c r="A861" t="s">
        <v>247</v>
      </c>
      <c r="B861" s="143">
        <v>43733</v>
      </c>
      <c r="C861" s="144">
        <v>860</v>
      </c>
      <c r="D861">
        <v>-1</v>
      </c>
      <c r="E861">
        <f t="shared" si="125"/>
        <v>-1</v>
      </c>
      <c r="F861">
        <f t="shared" si="126"/>
        <v>-6624</v>
      </c>
      <c r="G861">
        <f t="shared" si="118"/>
        <v>-6625</v>
      </c>
      <c r="H861">
        <f t="shared" si="119"/>
        <v>-6625</v>
      </c>
      <c r="I861">
        <f t="shared" si="120"/>
        <v>-1</v>
      </c>
      <c r="J861" t="b">
        <f t="shared" si="121"/>
        <v>0</v>
      </c>
      <c r="K861">
        <f t="shared" si="122"/>
        <v>-1</v>
      </c>
      <c r="L861">
        <f t="shared" si="123"/>
        <v>18695</v>
      </c>
      <c r="N861">
        <f t="shared" si="124"/>
        <v>12176</v>
      </c>
    </row>
    <row r="862" spans="1:14" x14ac:dyDescent="0.25">
      <c r="A862" t="s">
        <v>247</v>
      </c>
      <c r="B862" s="143">
        <v>43748</v>
      </c>
      <c r="C862" s="144">
        <v>861</v>
      </c>
      <c r="D862">
        <v>-1</v>
      </c>
      <c r="E862">
        <f t="shared" si="125"/>
        <v>-1</v>
      </c>
      <c r="F862">
        <f t="shared" si="126"/>
        <v>-6625</v>
      </c>
      <c r="G862">
        <f t="shared" si="118"/>
        <v>-6626</v>
      </c>
      <c r="H862">
        <f t="shared" si="119"/>
        <v>-6626</v>
      </c>
      <c r="I862">
        <f t="shared" si="120"/>
        <v>-1</v>
      </c>
      <c r="J862" t="b">
        <f t="shared" si="121"/>
        <v>0</v>
      </c>
      <c r="K862">
        <f t="shared" si="122"/>
        <v>-1</v>
      </c>
      <c r="L862">
        <f t="shared" si="123"/>
        <v>18694</v>
      </c>
      <c r="N862">
        <f t="shared" si="124"/>
        <v>12175</v>
      </c>
    </row>
    <row r="863" spans="1:14" x14ac:dyDescent="0.25">
      <c r="A863" t="s">
        <v>247</v>
      </c>
      <c r="B863" s="143">
        <v>43753</v>
      </c>
      <c r="C863" s="144">
        <v>862</v>
      </c>
      <c r="D863">
        <v>-1</v>
      </c>
      <c r="E863">
        <f t="shared" si="125"/>
        <v>-1</v>
      </c>
      <c r="F863">
        <f t="shared" si="126"/>
        <v>-6626</v>
      </c>
      <c r="G863">
        <f t="shared" si="118"/>
        <v>-6627</v>
      </c>
      <c r="H863">
        <f t="shared" si="119"/>
        <v>-6627</v>
      </c>
      <c r="I863">
        <f t="shared" si="120"/>
        <v>-1</v>
      </c>
      <c r="J863" t="b">
        <f t="shared" si="121"/>
        <v>0</v>
      </c>
      <c r="K863">
        <f t="shared" si="122"/>
        <v>-1</v>
      </c>
      <c r="L863">
        <f t="shared" si="123"/>
        <v>18693</v>
      </c>
      <c r="N863">
        <f t="shared" si="124"/>
        <v>12174</v>
      </c>
    </row>
    <row r="864" spans="1:14" x14ac:dyDescent="0.25">
      <c r="A864" t="s">
        <v>247</v>
      </c>
      <c r="B864" s="143">
        <v>43761</v>
      </c>
      <c r="C864" s="144">
        <v>863</v>
      </c>
      <c r="D864">
        <v>-1</v>
      </c>
      <c r="E864">
        <f t="shared" si="125"/>
        <v>-1</v>
      </c>
      <c r="F864">
        <f t="shared" si="126"/>
        <v>-6627</v>
      </c>
      <c r="G864">
        <f t="shared" si="118"/>
        <v>-6628</v>
      </c>
      <c r="H864">
        <f t="shared" si="119"/>
        <v>-6628</v>
      </c>
      <c r="I864">
        <f t="shared" si="120"/>
        <v>-1</v>
      </c>
      <c r="J864" t="b">
        <f t="shared" si="121"/>
        <v>0</v>
      </c>
      <c r="K864">
        <f t="shared" si="122"/>
        <v>-1</v>
      </c>
      <c r="L864">
        <f t="shared" si="123"/>
        <v>18692</v>
      </c>
      <c r="N864">
        <f t="shared" si="124"/>
        <v>12173</v>
      </c>
    </row>
    <row r="865" spans="1:14" x14ac:dyDescent="0.25">
      <c r="A865" t="s">
        <v>247</v>
      </c>
      <c r="B865" s="143">
        <v>43769</v>
      </c>
      <c r="C865" s="144">
        <v>864</v>
      </c>
      <c r="D865">
        <v>-1</v>
      </c>
      <c r="E865">
        <f t="shared" si="125"/>
        <v>-1</v>
      </c>
      <c r="F865">
        <f t="shared" si="126"/>
        <v>-6628</v>
      </c>
      <c r="G865">
        <f t="shared" si="118"/>
        <v>-6629</v>
      </c>
      <c r="H865">
        <f t="shared" si="119"/>
        <v>-6629</v>
      </c>
      <c r="I865">
        <f t="shared" si="120"/>
        <v>-1</v>
      </c>
      <c r="J865" t="b">
        <f t="shared" si="121"/>
        <v>0</v>
      </c>
      <c r="K865">
        <f t="shared" si="122"/>
        <v>-1</v>
      </c>
      <c r="L865">
        <f t="shared" si="123"/>
        <v>18691</v>
      </c>
      <c r="N865">
        <f t="shared" si="124"/>
        <v>12172</v>
      </c>
    </row>
    <row r="866" spans="1:14" x14ac:dyDescent="0.25">
      <c r="A866" t="s">
        <v>247</v>
      </c>
      <c r="B866" s="143">
        <v>43775</v>
      </c>
      <c r="C866" s="144">
        <v>865</v>
      </c>
      <c r="D866">
        <v>-1</v>
      </c>
      <c r="E866">
        <f t="shared" si="125"/>
        <v>-1</v>
      </c>
      <c r="F866">
        <f t="shared" si="126"/>
        <v>-6629</v>
      </c>
      <c r="G866">
        <f t="shared" si="118"/>
        <v>-6630</v>
      </c>
      <c r="H866">
        <f t="shared" si="119"/>
        <v>-6630</v>
      </c>
      <c r="I866">
        <f t="shared" si="120"/>
        <v>-1</v>
      </c>
      <c r="J866" t="b">
        <f t="shared" si="121"/>
        <v>0</v>
      </c>
      <c r="K866">
        <f t="shared" si="122"/>
        <v>-1</v>
      </c>
      <c r="L866">
        <f t="shared" si="123"/>
        <v>18690</v>
      </c>
      <c r="N866">
        <f t="shared" si="124"/>
        <v>12171</v>
      </c>
    </row>
    <row r="867" spans="1:14" x14ac:dyDescent="0.25">
      <c r="A867" t="s">
        <v>247</v>
      </c>
      <c r="B867" s="143">
        <v>43783</v>
      </c>
      <c r="C867" s="144">
        <v>866</v>
      </c>
      <c r="D867">
        <v>-1</v>
      </c>
      <c r="E867">
        <f t="shared" si="125"/>
        <v>-1</v>
      </c>
      <c r="F867">
        <f t="shared" si="126"/>
        <v>-6630</v>
      </c>
      <c r="G867">
        <f t="shared" si="118"/>
        <v>-6631</v>
      </c>
      <c r="H867">
        <f t="shared" si="119"/>
        <v>-6631</v>
      </c>
      <c r="I867">
        <f t="shared" si="120"/>
        <v>-1</v>
      </c>
      <c r="J867" t="b">
        <f t="shared" si="121"/>
        <v>0</v>
      </c>
      <c r="K867">
        <f t="shared" si="122"/>
        <v>-1</v>
      </c>
      <c r="L867">
        <f t="shared" si="123"/>
        <v>18689</v>
      </c>
      <c r="N867">
        <f t="shared" si="124"/>
        <v>12170</v>
      </c>
    </row>
    <row r="868" spans="1:14" x14ac:dyDescent="0.25">
      <c r="A868" t="s">
        <v>247</v>
      </c>
      <c r="B868" s="143">
        <v>43789</v>
      </c>
      <c r="C868" s="144">
        <v>867</v>
      </c>
      <c r="D868">
        <v>-1</v>
      </c>
      <c r="E868">
        <f t="shared" si="125"/>
        <v>-1</v>
      </c>
      <c r="F868">
        <f t="shared" si="126"/>
        <v>-6631</v>
      </c>
      <c r="G868">
        <f t="shared" si="118"/>
        <v>-6632</v>
      </c>
      <c r="H868">
        <f t="shared" si="119"/>
        <v>-6632</v>
      </c>
      <c r="I868">
        <f t="shared" si="120"/>
        <v>-1</v>
      </c>
      <c r="J868" t="b">
        <f t="shared" si="121"/>
        <v>0</v>
      </c>
      <c r="K868">
        <f t="shared" si="122"/>
        <v>-1</v>
      </c>
      <c r="L868">
        <f t="shared" si="123"/>
        <v>18688</v>
      </c>
      <c r="N868">
        <f t="shared" si="124"/>
        <v>12169</v>
      </c>
    </row>
    <row r="869" spans="1:14" x14ac:dyDescent="0.25">
      <c r="A869" t="s">
        <v>247</v>
      </c>
      <c r="B869" s="143">
        <v>43795</v>
      </c>
      <c r="C869" s="144">
        <v>868</v>
      </c>
      <c r="D869">
        <v>-1</v>
      </c>
      <c r="E869">
        <f t="shared" si="125"/>
        <v>-1</v>
      </c>
      <c r="F869">
        <f t="shared" si="126"/>
        <v>-6632</v>
      </c>
      <c r="G869">
        <f t="shared" si="118"/>
        <v>-6633</v>
      </c>
      <c r="H869">
        <f t="shared" si="119"/>
        <v>-6633</v>
      </c>
      <c r="I869">
        <f t="shared" si="120"/>
        <v>-1</v>
      </c>
      <c r="J869" t="b">
        <f t="shared" si="121"/>
        <v>0</v>
      </c>
      <c r="K869">
        <f t="shared" si="122"/>
        <v>-1</v>
      </c>
      <c r="L869">
        <f t="shared" si="123"/>
        <v>18687</v>
      </c>
      <c r="N869">
        <f t="shared" si="124"/>
        <v>12168</v>
      </c>
    </row>
    <row r="870" spans="1:14" x14ac:dyDescent="0.25">
      <c r="A870" t="s">
        <v>247</v>
      </c>
      <c r="B870" s="143">
        <v>43802</v>
      </c>
      <c r="C870" s="144">
        <v>869</v>
      </c>
      <c r="D870">
        <v>-1</v>
      </c>
      <c r="E870">
        <f t="shared" si="125"/>
        <v>-1</v>
      </c>
      <c r="F870">
        <f t="shared" si="126"/>
        <v>-6633</v>
      </c>
      <c r="G870">
        <f t="shared" si="118"/>
        <v>-6634</v>
      </c>
      <c r="H870">
        <f t="shared" si="119"/>
        <v>-6634</v>
      </c>
      <c r="I870">
        <f t="shared" si="120"/>
        <v>-1</v>
      </c>
      <c r="J870" t="b">
        <f t="shared" si="121"/>
        <v>0</v>
      </c>
      <c r="K870">
        <f t="shared" si="122"/>
        <v>-1</v>
      </c>
      <c r="L870">
        <f t="shared" si="123"/>
        <v>18686</v>
      </c>
      <c r="N870">
        <f t="shared" si="124"/>
        <v>12167</v>
      </c>
    </row>
    <row r="871" spans="1:14" x14ac:dyDescent="0.25">
      <c r="A871" t="s">
        <v>247</v>
      </c>
      <c r="B871" s="143">
        <v>43810</v>
      </c>
      <c r="C871" s="144">
        <v>870</v>
      </c>
      <c r="D871">
        <v>-1</v>
      </c>
      <c r="E871">
        <f t="shared" si="125"/>
        <v>-1</v>
      </c>
      <c r="F871">
        <f t="shared" si="126"/>
        <v>-6634</v>
      </c>
      <c r="G871">
        <f t="shared" si="118"/>
        <v>-6635</v>
      </c>
      <c r="H871">
        <f t="shared" si="119"/>
        <v>-6635</v>
      </c>
      <c r="I871">
        <f t="shared" si="120"/>
        <v>-1</v>
      </c>
      <c r="J871" t="b">
        <f t="shared" si="121"/>
        <v>0</v>
      </c>
      <c r="K871">
        <f t="shared" si="122"/>
        <v>-1</v>
      </c>
      <c r="L871">
        <f t="shared" si="123"/>
        <v>18685</v>
      </c>
      <c r="N871">
        <f t="shared" si="124"/>
        <v>12166</v>
      </c>
    </row>
    <row r="872" spans="1:14" x14ac:dyDescent="0.25">
      <c r="A872" t="s">
        <v>247</v>
      </c>
      <c r="B872" s="143">
        <v>43816</v>
      </c>
      <c r="C872" s="144">
        <v>871</v>
      </c>
      <c r="D872">
        <v>-1</v>
      </c>
      <c r="E872">
        <f t="shared" si="125"/>
        <v>-1</v>
      </c>
      <c r="F872">
        <f t="shared" si="126"/>
        <v>-6635</v>
      </c>
      <c r="G872">
        <f t="shared" si="118"/>
        <v>-6636</v>
      </c>
      <c r="H872">
        <f t="shared" si="119"/>
        <v>-6636</v>
      </c>
      <c r="I872">
        <f t="shared" si="120"/>
        <v>-1</v>
      </c>
      <c r="J872" t="b">
        <f t="shared" si="121"/>
        <v>0</v>
      </c>
      <c r="K872">
        <f t="shared" si="122"/>
        <v>-1</v>
      </c>
      <c r="L872">
        <f t="shared" si="123"/>
        <v>18684</v>
      </c>
      <c r="N872">
        <f t="shared" si="124"/>
        <v>12165</v>
      </c>
    </row>
    <row r="873" spans="1:14" x14ac:dyDescent="0.25">
      <c r="A873" t="s">
        <v>247</v>
      </c>
      <c r="B873" s="143">
        <v>43823</v>
      </c>
      <c r="C873" s="144">
        <v>872</v>
      </c>
      <c r="D873">
        <v>-1</v>
      </c>
      <c r="E873">
        <f t="shared" si="125"/>
        <v>-1</v>
      </c>
      <c r="F873">
        <f t="shared" si="126"/>
        <v>-6636</v>
      </c>
      <c r="G873">
        <f t="shared" si="118"/>
        <v>-6637</v>
      </c>
      <c r="H873">
        <f t="shared" si="119"/>
        <v>-6637</v>
      </c>
      <c r="I873">
        <f t="shared" si="120"/>
        <v>-1</v>
      </c>
      <c r="J873" t="b">
        <f t="shared" si="121"/>
        <v>0</v>
      </c>
      <c r="K873">
        <f t="shared" si="122"/>
        <v>-1</v>
      </c>
      <c r="L873">
        <f t="shared" si="123"/>
        <v>18683</v>
      </c>
      <c r="N873">
        <f t="shared" si="124"/>
        <v>12164</v>
      </c>
    </row>
    <row r="874" spans="1:14" x14ac:dyDescent="0.25">
      <c r="A874" t="s">
        <v>247</v>
      </c>
      <c r="B874" s="143">
        <v>43832</v>
      </c>
      <c r="C874" s="144">
        <v>873</v>
      </c>
      <c r="D874">
        <v>-1</v>
      </c>
      <c r="E874">
        <f t="shared" si="125"/>
        <v>-1</v>
      </c>
      <c r="F874">
        <f t="shared" si="126"/>
        <v>-6637</v>
      </c>
      <c r="G874">
        <f t="shared" si="118"/>
        <v>-6638</v>
      </c>
      <c r="H874">
        <f t="shared" si="119"/>
        <v>-6638</v>
      </c>
      <c r="I874">
        <f t="shared" si="120"/>
        <v>-1</v>
      </c>
      <c r="J874" t="b">
        <f t="shared" si="121"/>
        <v>0</v>
      </c>
      <c r="K874">
        <f t="shared" si="122"/>
        <v>-1</v>
      </c>
      <c r="L874">
        <f t="shared" si="123"/>
        <v>18682</v>
      </c>
      <c r="N874">
        <f t="shared" si="124"/>
        <v>12163</v>
      </c>
    </row>
    <row r="875" spans="1:14" x14ac:dyDescent="0.25">
      <c r="A875" t="s">
        <v>247</v>
      </c>
      <c r="B875" s="143">
        <v>43838</v>
      </c>
      <c r="C875" s="144">
        <v>874</v>
      </c>
      <c r="D875">
        <v>-1</v>
      </c>
      <c r="E875">
        <f t="shared" si="125"/>
        <v>-1</v>
      </c>
      <c r="F875">
        <f t="shared" si="126"/>
        <v>-6638</v>
      </c>
      <c r="G875">
        <f t="shared" si="118"/>
        <v>-6639</v>
      </c>
      <c r="H875">
        <f t="shared" si="119"/>
        <v>-6639</v>
      </c>
      <c r="I875">
        <f t="shared" si="120"/>
        <v>-1</v>
      </c>
      <c r="J875" t="b">
        <f t="shared" si="121"/>
        <v>0</v>
      </c>
      <c r="K875">
        <f t="shared" si="122"/>
        <v>-1</v>
      </c>
      <c r="L875">
        <f t="shared" si="123"/>
        <v>18681</v>
      </c>
      <c r="N875">
        <f t="shared" si="124"/>
        <v>12162</v>
      </c>
    </row>
    <row r="876" spans="1:14" x14ac:dyDescent="0.25">
      <c r="A876" t="s">
        <v>247</v>
      </c>
      <c r="B876" s="143">
        <v>43844</v>
      </c>
      <c r="C876" s="144">
        <v>875</v>
      </c>
      <c r="D876">
        <v>-1</v>
      </c>
      <c r="E876">
        <f t="shared" si="125"/>
        <v>-1</v>
      </c>
      <c r="F876">
        <f t="shared" si="126"/>
        <v>-6639</v>
      </c>
      <c r="G876">
        <f t="shared" si="118"/>
        <v>-6640</v>
      </c>
      <c r="H876">
        <f t="shared" si="119"/>
        <v>-6640</v>
      </c>
      <c r="I876">
        <f t="shared" si="120"/>
        <v>-1</v>
      </c>
      <c r="J876" t="b">
        <f t="shared" si="121"/>
        <v>0</v>
      </c>
      <c r="K876">
        <f t="shared" si="122"/>
        <v>-1</v>
      </c>
      <c r="L876">
        <f t="shared" si="123"/>
        <v>18680</v>
      </c>
      <c r="N876">
        <f t="shared" si="124"/>
        <v>12161</v>
      </c>
    </row>
    <row r="877" spans="1:14" x14ac:dyDescent="0.25">
      <c r="A877" t="s">
        <v>247</v>
      </c>
      <c r="B877" s="143">
        <v>43852</v>
      </c>
      <c r="C877" s="144">
        <v>876</v>
      </c>
      <c r="D877">
        <v>-1</v>
      </c>
      <c r="E877">
        <f t="shared" si="125"/>
        <v>-1</v>
      </c>
      <c r="F877">
        <f t="shared" si="126"/>
        <v>-6640</v>
      </c>
      <c r="G877">
        <f t="shared" si="118"/>
        <v>-6641</v>
      </c>
      <c r="H877">
        <f t="shared" si="119"/>
        <v>-6641</v>
      </c>
      <c r="I877">
        <f t="shared" si="120"/>
        <v>-1</v>
      </c>
      <c r="J877" t="b">
        <f t="shared" si="121"/>
        <v>0</v>
      </c>
      <c r="K877">
        <f t="shared" si="122"/>
        <v>-1</v>
      </c>
      <c r="L877">
        <f t="shared" si="123"/>
        <v>18679</v>
      </c>
      <c r="N877">
        <f t="shared" si="124"/>
        <v>12160</v>
      </c>
    </row>
    <row r="878" spans="1:14" x14ac:dyDescent="0.25">
      <c r="A878" t="s">
        <v>247</v>
      </c>
      <c r="B878" s="143">
        <v>43858</v>
      </c>
      <c r="C878" s="144">
        <v>877</v>
      </c>
      <c r="D878">
        <v>-1</v>
      </c>
      <c r="E878">
        <f t="shared" si="125"/>
        <v>-1</v>
      </c>
      <c r="F878">
        <f t="shared" si="126"/>
        <v>-6641</v>
      </c>
      <c r="G878">
        <f t="shared" si="118"/>
        <v>-6642</v>
      </c>
      <c r="H878">
        <f t="shared" si="119"/>
        <v>-6642</v>
      </c>
      <c r="I878">
        <f t="shared" si="120"/>
        <v>-1</v>
      </c>
      <c r="J878" t="b">
        <f t="shared" si="121"/>
        <v>0</v>
      </c>
      <c r="K878">
        <f t="shared" si="122"/>
        <v>-1</v>
      </c>
      <c r="L878">
        <f t="shared" si="123"/>
        <v>18678</v>
      </c>
      <c r="N878">
        <f t="shared" si="124"/>
        <v>12159</v>
      </c>
    </row>
    <row r="879" spans="1:14" x14ac:dyDescent="0.25">
      <c r="A879" t="s">
        <v>247</v>
      </c>
      <c r="B879" s="143">
        <v>43866</v>
      </c>
      <c r="C879" s="144">
        <v>878</v>
      </c>
      <c r="D879">
        <v>-1</v>
      </c>
      <c r="E879">
        <f t="shared" si="125"/>
        <v>-1</v>
      </c>
      <c r="F879">
        <f t="shared" si="126"/>
        <v>-6642</v>
      </c>
      <c r="G879">
        <f t="shared" si="118"/>
        <v>-6643</v>
      </c>
      <c r="H879">
        <f t="shared" si="119"/>
        <v>-6643</v>
      </c>
      <c r="I879">
        <f t="shared" si="120"/>
        <v>-1</v>
      </c>
      <c r="J879" t="b">
        <f t="shared" si="121"/>
        <v>0</v>
      </c>
      <c r="K879">
        <f t="shared" si="122"/>
        <v>-1</v>
      </c>
      <c r="L879">
        <f t="shared" si="123"/>
        <v>18677</v>
      </c>
      <c r="N879">
        <f t="shared" si="124"/>
        <v>12158</v>
      </c>
    </row>
    <row r="880" spans="1:14" x14ac:dyDescent="0.25">
      <c r="A880" t="s">
        <v>247</v>
      </c>
      <c r="B880" s="143">
        <v>43872</v>
      </c>
      <c r="C880" s="144">
        <v>879</v>
      </c>
      <c r="D880">
        <v>-1</v>
      </c>
      <c r="E880">
        <f t="shared" si="125"/>
        <v>-1</v>
      </c>
      <c r="F880">
        <f t="shared" si="126"/>
        <v>-6643</v>
      </c>
      <c r="G880">
        <f t="shared" si="118"/>
        <v>-6644</v>
      </c>
      <c r="H880">
        <f t="shared" si="119"/>
        <v>-6644</v>
      </c>
      <c r="I880">
        <f t="shared" si="120"/>
        <v>-1</v>
      </c>
      <c r="J880" t="b">
        <f t="shared" si="121"/>
        <v>0</v>
      </c>
      <c r="K880">
        <f t="shared" si="122"/>
        <v>-1</v>
      </c>
      <c r="L880">
        <f t="shared" si="123"/>
        <v>18676</v>
      </c>
      <c r="N880">
        <f t="shared" si="124"/>
        <v>12157</v>
      </c>
    </row>
    <row r="881" spans="1:14" x14ac:dyDescent="0.25">
      <c r="A881" t="s">
        <v>247</v>
      </c>
      <c r="B881" s="143">
        <v>43879</v>
      </c>
      <c r="C881" s="144">
        <v>880</v>
      </c>
      <c r="D881">
        <v>-1</v>
      </c>
      <c r="E881">
        <f t="shared" si="125"/>
        <v>-1</v>
      </c>
      <c r="F881">
        <f t="shared" si="126"/>
        <v>-6644</v>
      </c>
      <c r="G881">
        <f t="shared" si="118"/>
        <v>-6645</v>
      </c>
      <c r="H881">
        <f t="shared" si="119"/>
        <v>-6645</v>
      </c>
      <c r="I881">
        <f t="shared" si="120"/>
        <v>-1</v>
      </c>
      <c r="J881" t="b">
        <f t="shared" si="121"/>
        <v>0</v>
      </c>
      <c r="K881">
        <f t="shared" si="122"/>
        <v>-1</v>
      </c>
      <c r="L881">
        <f t="shared" si="123"/>
        <v>18675</v>
      </c>
      <c r="N881">
        <f t="shared" si="124"/>
        <v>12156</v>
      </c>
    </row>
    <row r="882" spans="1:14" x14ac:dyDescent="0.25">
      <c r="A882" t="s">
        <v>247</v>
      </c>
      <c r="B882" s="143">
        <v>43886</v>
      </c>
      <c r="C882" s="144">
        <v>881</v>
      </c>
      <c r="D882">
        <v>-1</v>
      </c>
      <c r="E882">
        <f t="shared" si="125"/>
        <v>-1</v>
      </c>
      <c r="F882">
        <f t="shared" si="126"/>
        <v>-6645</v>
      </c>
      <c r="G882">
        <f t="shared" si="118"/>
        <v>-6646</v>
      </c>
      <c r="H882">
        <f t="shared" si="119"/>
        <v>-6646</v>
      </c>
      <c r="I882">
        <f t="shared" si="120"/>
        <v>-1</v>
      </c>
      <c r="J882" t="b">
        <f t="shared" si="121"/>
        <v>0</v>
      </c>
      <c r="K882">
        <f t="shared" si="122"/>
        <v>-1</v>
      </c>
      <c r="L882">
        <f t="shared" si="123"/>
        <v>18674</v>
      </c>
      <c r="N882">
        <f t="shared" si="124"/>
        <v>12155</v>
      </c>
    </row>
    <row r="883" spans="1:14" x14ac:dyDescent="0.25">
      <c r="A883" t="s">
        <v>247</v>
      </c>
      <c r="B883" s="143">
        <v>43893</v>
      </c>
      <c r="C883" s="144">
        <v>882</v>
      </c>
      <c r="D883">
        <v>-19</v>
      </c>
      <c r="E883">
        <f t="shared" si="125"/>
        <v>-1</v>
      </c>
      <c r="F883">
        <f t="shared" si="126"/>
        <v>-6646</v>
      </c>
      <c r="G883">
        <f t="shared" si="118"/>
        <v>-6665</v>
      </c>
      <c r="H883">
        <f t="shared" si="119"/>
        <v>-6665</v>
      </c>
      <c r="I883">
        <f t="shared" si="120"/>
        <v>-19</v>
      </c>
      <c r="J883" t="b">
        <f t="shared" si="121"/>
        <v>0</v>
      </c>
      <c r="K883">
        <f t="shared" si="122"/>
        <v>-19</v>
      </c>
      <c r="L883">
        <f t="shared" si="123"/>
        <v>18655</v>
      </c>
      <c r="N883">
        <f t="shared" si="124"/>
        <v>12136</v>
      </c>
    </row>
    <row r="884" spans="1:14" x14ac:dyDescent="0.25">
      <c r="A884" t="s">
        <v>247</v>
      </c>
      <c r="B884" s="143">
        <v>43893</v>
      </c>
      <c r="C884" s="144">
        <v>883</v>
      </c>
      <c r="D884">
        <v>-1</v>
      </c>
      <c r="E884">
        <f t="shared" si="125"/>
        <v>-19</v>
      </c>
      <c r="F884">
        <f t="shared" si="126"/>
        <v>-6665</v>
      </c>
      <c r="G884">
        <f t="shared" si="118"/>
        <v>-6666</v>
      </c>
      <c r="H884">
        <f t="shared" si="119"/>
        <v>-6666</v>
      </c>
      <c r="I884">
        <f t="shared" si="120"/>
        <v>-1</v>
      </c>
      <c r="J884" t="b">
        <f t="shared" si="121"/>
        <v>0</v>
      </c>
      <c r="K884">
        <f t="shared" si="122"/>
        <v>-1</v>
      </c>
      <c r="L884">
        <f t="shared" si="123"/>
        <v>18654</v>
      </c>
      <c r="N884">
        <f t="shared" si="124"/>
        <v>12135</v>
      </c>
    </row>
    <row r="885" spans="1:14" x14ac:dyDescent="0.25">
      <c r="A885" t="s">
        <v>247</v>
      </c>
      <c r="B885" s="143">
        <v>43901</v>
      </c>
      <c r="C885" s="144">
        <v>884</v>
      </c>
      <c r="D885">
        <v>-1</v>
      </c>
      <c r="E885">
        <f t="shared" si="125"/>
        <v>-1</v>
      </c>
      <c r="F885">
        <f t="shared" si="126"/>
        <v>-6666</v>
      </c>
      <c r="G885">
        <f t="shared" si="118"/>
        <v>-6667</v>
      </c>
      <c r="H885">
        <f t="shared" si="119"/>
        <v>-6667</v>
      </c>
      <c r="I885">
        <f t="shared" si="120"/>
        <v>-1</v>
      </c>
      <c r="J885" t="b">
        <f t="shared" si="121"/>
        <v>0</v>
      </c>
      <c r="K885">
        <f t="shared" si="122"/>
        <v>-1</v>
      </c>
      <c r="L885">
        <f t="shared" si="123"/>
        <v>18653</v>
      </c>
      <c r="N885">
        <f t="shared" si="124"/>
        <v>12134</v>
      </c>
    </row>
    <row r="886" spans="1:14" x14ac:dyDescent="0.25">
      <c r="A886" t="s">
        <v>247</v>
      </c>
      <c r="B886" s="143">
        <v>43907</v>
      </c>
      <c r="C886" s="144">
        <v>885</v>
      </c>
      <c r="D886">
        <v>-1</v>
      </c>
      <c r="E886">
        <f t="shared" si="125"/>
        <v>-1</v>
      </c>
      <c r="F886">
        <f t="shared" si="126"/>
        <v>-6667</v>
      </c>
      <c r="G886">
        <f t="shared" si="118"/>
        <v>-6668</v>
      </c>
      <c r="H886">
        <f t="shared" si="119"/>
        <v>-6668</v>
      </c>
      <c r="I886">
        <f t="shared" si="120"/>
        <v>-1</v>
      </c>
      <c r="J886" t="b">
        <f t="shared" si="121"/>
        <v>0</v>
      </c>
      <c r="K886">
        <f t="shared" si="122"/>
        <v>-1</v>
      </c>
      <c r="L886">
        <f t="shared" si="123"/>
        <v>18652</v>
      </c>
      <c r="N886">
        <f t="shared" si="124"/>
        <v>12133</v>
      </c>
    </row>
    <row r="887" spans="1:14" x14ac:dyDescent="0.25">
      <c r="A887" t="s">
        <v>247</v>
      </c>
      <c r="B887" s="143">
        <v>43914</v>
      </c>
      <c r="C887" s="144">
        <v>886</v>
      </c>
      <c r="D887">
        <v>-1</v>
      </c>
      <c r="E887">
        <f t="shared" si="125"/>
        <v>-1</v>
      </c>
      <c r="F887">
        <f t="shared" si="126"/>
        <v>-6668</v>
      </c>
      <c r="G887">
        <f t="shared" si="118"/>
        <v>-6669</v>
      </c>
      <c r="H887">
        <f t="shared" si="119"/>
        <v>-6669</v>
      </c>
      <c r="I887">
        <f t="shared" si="120"/>
        <v>-1</v>
      </c>
      <c r="J887" t="b">
        <f t="shared" si="121"/>
        <v>0</v>
      </c>
      <c r="K887">
        <f t="shared" si="122"/>
        <v>-1</v>
      </c>
      <c r="L887">
        <f t="shared" si="123"/>
        <v>18651</v>
      </c>
      <c r="N887">
        <f t="shared" si="124"/>
        <v>12132</v>
      </c>
    </row>
    <row r="888" spans="1:14" x14ac:dyDescent="0.25">
      <c r="A888" t="s">
        <v>247</v>
      </c>
      <c r="B888" s="143">
        <v>43922</v>
      </c>
      <c r="C888" s="144">
        <v>887</v>
      </c>
      <c r="D888">
        <v>-1</v>
      </c>
      <c r="E888">
        <f t="shared" si="125"/>
        <v>-1</v>
      </c>
      <c r="F888">
        <f t="shared" si="126"/>
        <v>-6669</v>
      </c>
      <c r="G888">
        <f t="shared" si="118"/>
        <v>-6670</v>
      </c>
      <c r="H888">
        <f t="shared" si="119"/>
        <v>-6670</v>
      </c>
      <c r="I888">
        <f t="shared" si="120"/>
        <v>-1</v>
      </c>
      <c r="J888" t="b">
        <f t="shared" si="121"/>
        <v>0</v>
      </c>
      <c r="K888">
        <f t="shared" si="122"/>
        <v>-1</v>
      </c>
      <c r="L888">
        <f t="shared" si="123"/>
        <v>18650</v>
      </c>
      <c r="N888">
        <f t="shared" si="124"/>
        <v>12131</v>
      </c>
    </row>
    <row r="889" spans="1:14" x14ac:dyDescent="0.25">
      <c r="A889" t="s">
        <v>247</v>
      </c>
      <c r="B889" s="143">
        <v>43928</v>
      </c>
      <c r="C889" s="144">
        <v>888</v>
      </c>
      <c r="D889">
        <v>-1</v>
      </c>
      <c r="E889">
        <f t="shared" si="125"/>
        <v>-1</v>
      </c>
      <c r="F889">
        <f t="shared" si="126"/>
        <v>-6670</v>
      </c>
      <c r="G889">
        <f t="shared" si="118"/>
        <v>-6671</v>
      </c>
      <c r="H889">
        <f t="shared" si="119"/>
        <v>-6671</v>
      </c>
      <c r="I889">
        <f t="shared" si="120"/>
        <v>-1</v>
      </c>
      <c r="J889" t="b">
        <f t="shared" si="121"/>
        <v>0</v>
      </c>
      <c r="K889">
        <f t="shared" si="122"/>
        <v>-1</v>
      </c>
      <c r="L889">
        <f t="shared" si="123"/>
        <v>18649</v>
      </c>
      <c r="N889">
        <f t="shared" si="124"/>
        <v>12130</v>
      </c>
    </row>
    <row r="890" spans="1:14" x14ac:dyDescent="0.25">
      <c r="A890" t="s">
        <v>247</v>
      </c>
      <c r="B890" s="143">
        <v>43935</v>
      </c>
      <c r="C890" s="144">
        <v>889</v>
      </c>
      <c r="D890">
        <v>-1</v>
      </c>
      <c r="E890">
        <f t="shared" si="125"/>
        <v>-1</v>
      </c>
      <c r="F890">
        <f t="shared" si="126"/>
        <v>-6671</v>
      </c>
      <c r="G890">
        <f t="shared" si="118"/>
        <v>-6672</v>
      </c>
      <c r="H890">
        <f t="shared" si="119"/>
        <v>-6672</v>
      </c>
      <c r="I890">
        <f t="shared" si="120"/>
        <v>-1</v>
      </c>
      <c r="J890" t="b">
        <f t="shared" si="121"/>
        <v>0</v>
      </c>
      <c r="K890">
        <f t="shared" si="122"/>
        <v>-1</v>
      </c>
      <c r="L890">
        <f t="shared" si="123"/>
        <v>18648</v>
      </c>
      <c r="N890">
        <f t="shared" si="124"/>
        <v>12129</v>
      </c>
    </row>
    <row r="891" spans="1:14" x14ac:dyDescent="0.25">
      <c r="A891" t="s">
        <v>247</v>
      </c>
      <c r="B891" s="143">
        <v>43942</v>
      </c>
      <c r="C891" s="144">
        <v>890</v>
      </c>
      <c r="D891">
        <v>-1</v>
      </c>
      <c r="E891">
        <f t="shared" si="125"/>
        <v>-1</v>
      </c>
      <c r="F891">
        <f t="shared" si="126"/>
        <v>-6672</v>
      </c>
      <c r="G891">
        <f t="shared" si="118"/>
        <v>-6673</v>
      </c>
      <c r="H891">
        <f t="shared" si="119"/>
        <v>-6673</v>
      </c>
      <c r="I891">
        <f t="shared" si="120"/>
        <v>-1</v>
      </c>
      <c r="J891" t="b">
        <f t="shared" si="121"/>
        <v>0</v>
      </c>
      <c r="K891">
        <f t="shared" si="122"/>
        <v>-1</v>
      </c>
      <c r="L891">
        <f t="shared" si="123"/>
        <v>18647</v>
      </c>
      <c r="N891">
        <f t="shared" si="124"/>
        <v>12128</v>
      </c>
    </row>
    <row r="892" spans="1:14" x14ac:dyDescent="0.25">
      <c r="A892" t="s">
        <v>247</v>
      </c>
      <c r="B892" s="143">
        <v>43949</v>
      </c>
      <c r="C892" s="144">
        <v>891</v>
      </c>
      <c r="D892">
        <v>-1</v>
      </c>
      <c r="E892">
        <f t="shared" si="125"/>
        <v>-1</v>
      </c>
      <c r="F892">
        <f t="shared" si="126"/>
        <v>-6673</v>
      </c>
      <c r="G892">
        <f t="shared" si="118"/>
        <v>-6674</v>
      </c>
      <c r="H892">
        <f t="shared" si="119"/>
        <v>-6674</v>
      </c>
      <c r="I892">
        <f t="shared" si="120"/>
        <v>-1</v>
      </c>
      <c r="J892" t="b">
        <f t="shared" si="121"/>
        <v>0</v>
      </c>
      <c r="K892">
        <f t="shared" si="122"/>
        <v>-1</v>
      </c>
      <c r="L892">
        <f t="shared" si="123"/>
        <v>18646</v>
      </c>
      <c r="N892">
        <f t="shared" si="124"/>
        <v>12127</v>
      </c>
    </row>
    <row r="893" spans="1:14" x14ac:dyDescent="0.25">
      <c r="A893" t="s">
        <v>247</v>
      </c>
      <c r="B893" s="143">
        <v>43957</v>
      </c>
      <c r="C893" s="144">
        <v>892</v>
      </c>
      <c r="D893">
        <v>-1</v>
      </c>
      <c r="E893">
        <f t="shared" si="125"/>
        <v>-1</v>
      </c>
      <c r="F893">
        <f t="shared" si="126"/>
        <v>-6674</v>
      </c>
      <c r="G893">
        <f t="shared" si="118"/>
        <v>-6675</v>
      </c>
      <c r="H893">
        <f t="shared" si="119"/>
        <v>-6675</v>
      </c>
      <c r="I893">
        <f t="shared" si="120"/>
        <v>-1</v>
      </c>
      <c r="J893" t="b">
        <f t="shared" si="121"/>
        <v>0</v>
      </c>
      <c r="K893">
        <f t="shared" si="122"/>
        <v>-1</v>
      </c>
      <c r="L893">
        <f t="shared" si="123"/>
        <v>18645</v>
      </c>
      <c r="N893">
        <f t="shared" si="124"/>
        <v>12126</v>
      </c>
    </row>
    <row r="894" spans="1:14" x14ac:dyDescent="0.25">
      <c r="A894" t="s">
        <v>247</v>
      </c>
      <c r="B894" s="143">
        <v>43964</v>
      </c>
      <c r="C894" s="144">
        <v>893</v>
      </c>
      <c r="D894">
        <v>-1</v>
      </c>
      <c r="E894">
        <f t="shared" si="125"/>
        <v>-1</v>
      </c>
      <c r="F894">
        <f t="shared" si="126"/>
        <v>-6675</v>
      </c>
      <c r="G894">
        <f t="shared" si="118"/>
        <v>-6676</v>
      </c>
      <c r="H894">
        <f t="shared" si="119"/>
        <v>-6676</v>
      </c>
      <c r="I894">
        <f t="shared" si="120"/>
        <v>-1</v>
      </c>
      <c r="J894" t="b">
        <f t="shared" si="121"/>
        <v>0</v>
      </c>
      <c r="K894">
        <f t="shared" si="122"/>
        <v>-1</v>
      </c>
      <c r="L894">
        <f t="shared" si="123"/>
        <v>18644</v>
      </c>
      <c r="N894">
        <f t="shared" si="124"/>
        <v>12125</v>
      </c>
    </row>
    <row r="895" spans="1:14" x14ac:dyDescent="0.25">
      <c r="A895" t="s">
        <v>247</v>
      </c>
      <c r="B895" s="143">
        <v>43970</v>
      </c>
      <c r="C895" s="144">
        <v>894</v>
      </c>
      <c r="D895">
        <v>-1</v>
      </c>
      <c r="E895">
        <f t="shared" si="125"/>
        <v>-1</v>
      </c>
      <c r="F895">
        <f t="shared" si="126"/>
        <v>-6676</v>
      </c>
      <c r="G895">
        <f t="shared" si="118"/>
        <v>-6677</v>
      </c>
      <c r="H895">
        <f t="shared" si="119"/>
        <v>-6677</v>
      </c>
      <c r="I895">
        <f t="shared" si="120"/>
        <v>-1</v>
      </c>
      <c r="J895" t="b">
        <f t="shared" si="121"/>
        <v>0</v>
      </c>
      <c r="K895">
        <f t="shared" si="122"/>
        <v>-1</v>
      </c>
      <c r="L895">
        <f t="shared" si="123"/>
        <v>18643</v>
      </c>
      <c r="N895">
        <f t="shared" si="124"/>
        <v>12124</v>
      </c>
    </row>
    <row r="896" spans="1:14" x14ac:dyDescent="0.25">
      <c r="A896" t="s">
        <v>247</v>
      </c>
      <c r="B896" s="143">
        <v>44131</v>
      </c>
      <c r="C896" s="144">
        <v>895</v>
      </c>
      <c r="D896">
        <v>-813</v>
      </c>
      <c r="E896">
        <f t="shared" si="125"/>
        <v>-1</v>
      </c>
      <c r="F896">
        <f t="shared" si="126"/>
        <v>-6677</v>
      </c>
      <c r="G896">
        <f t="shared" si="118"/>
        <v>-7490</v>
      </c>
      <c r="H896">
        <f t="shared" si="119"/>
        <v>-7490</v>
      </c>
      <c r="I896">
        <f t="shared" si="120"/>
        <v>-813</v>
      </c>
      <c r="J896" t="b">
        <f t="shared" si="121"/>
        <v>0</v>
      </c>
      <c r="K896">
        <f t="shared" si="122"/>
        <v>-813</v>
      </c>
      <c r="L896">
        <f t="shared" si="123"/>
        <v>17830</v>
      </c>
      <c r="N896">
        <f t="shared" si="124"/>
        <v>11311</v>
      </c>
    </row>
    <row r="897" spans="1:14" x14ac:dyDescent="0.25">
      <c r="A897" t="s">
        <v>247</v>
      </c>
      <c r="B897" s="143">
        <v>44131</v>
      </c>
      <c r="C897" s="144">
        <v>896</v>
      </c>
      <c r="D897">
        <v>-4200</v>
      </c>
      <c r="E897">
        <f t="shared" si="125"/>
        <v>-813</v>
      </c>
      <c r="F897">
        <f t="shared" si="126"/>
        <v>-7490</v>
      </c>
      <c r="G897">
        <f t="shared" si="118"/>
        <v>-11690</v>
      </c>
      <c r="H897">
        <f t="shared" si="119"/>
        <v>-11690</v>
      </c>
      <c r="I897">
        <f t="shared" si="120"/>
        <v>-4200</v>
      </c>
      <c r="J897" t="b">
        <f t="shared" si="121"/>
        <v>0</v>
      </c>
      <c r="K897">
        <f t="shared" si="122"/>
        <v>-4200</v>
      </c>
      <c r="L897">
        <f t="shared" si="123"/>
        <v>13630</v>
      </c>
      <c r="N897">
        <f t="shared" si="124"/>
        <v>7111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7DAB6-D00A-462F-9649-7451A65E5B32}">
  <dimension ref="A1:Z2249"/>
  <sheetViews>
    <sheetView topLeftCell="F81" workbookViewId="0">
      <selection activeCell="O85" sqref="O85"/>
    </sheetView>
  </sheetViews>
  <sheetFormatPr baseColWidth="10" defaultRowHeight="15" x14ac:dyDescent="0.25"/>
  <cols>
    <col min="5" max="5" width="13.5703125" bestFit="1" customWidth="1"/>
    <col min="14" max="14" width="13.5703125" bestFit="1" customWidth="1"/>
    <col min="25" max="25" width="13.5703125" bestFit="1" customWidth="1"/>
  </cols>
  <sheetData>
    <row r="1" spans="1:26" x14ac:dyDescent="0.25">
      <c r="A1" t="s">
        <v>252</v>
      </c>
      <c r="B1" t="s">
        <v>95</v>
      </c>
      <c r="C1" t="s">
        <v>253</v>
      </c>
      <c r="D1" t="s">
        <v>254</v>
      </c>
      <c r="E1" t="s">
        <v>257</v>
      </c>
      <c r="F1" t="s">
        <v>255</v>
      </c>
      <c r="G1" t="s">
        <v>256</v>
      </c>
      <c r="J1" t="s">
        <v>252</v>
      </c>
      <c r="K1" t="s">
        <v>95</v>
      </c>
      <c r="L1" t="s">
        <v>253</v>
      </c>
      <c r="M1" t="s">
        <v>254</v>
      </c>
      <c r="N1" t="s">
        <v>257</v>
      </c>
      <c r="O1" t="s">
        <v>255</v>
      </c>
      <c r="U1" t="s">
        <v>237</v>
      </c>
      <c r="V1" t="s">
        <v>95</v>
      </c>
      <c r="W1" t="s">
        <v>253</v>
      </c>
      <c r="X1" t="s">
        <v>254</v>
      </c>
      <c r="Y1" t="s">
        <v>257</v>
      </c>
      <c r="Z1" t="s">
        <v>255</v>
      </c>
    </row>
    <row r="2" spans="1:26" x14ac:dyDescent="0.25">
      <c r="A2" t="s">
        <v>241</v>
      </c>
      <c r="B2">
        <v>31</v>
      </c>
      <c r="C2">
        <v>8</v>
      </c>
      <c r="D2">
        <v>2015</v>
      </c>
      <c r="E2" t="str">
        <f>CONCATENATE(A2,"-",B2,"-",D2)</f>
        <v>ASJP1-31-2015</v>
      </c>
      <c r="F2">
        <v>10800</v>
      </c>
      <c r="G2">
        <f>+VLOOKUP(E2,$Y$1:$Z$732,2,FALSE)</f>
        <v>10800</v>
      </c>
      <c r="J2" t="s">
        <v>241</v>
      </c>
      <c r="K2">
        <v>31</v>
      </c>
      <c r="L2">
        <v>8</v>
      </c>
      <c r="M2">
        <v>2015</v>
      </c>
      <c r="N2" t="str">
        <f>CONCATENATE(J2,"-",K2,"-",M2)</f>
        <v>ASJP1-31-2015</v>
      </c>
      <c r="O2">
        <v>10800</v>
      </c>
      <c r="P2">
        <f>O2</f>
        <v>10800</v>
      </c>
      <c r="Q2">
        <f>+VLOOKUP(N2,$Y$1:$Z$732,2,FALSE)</f>
        <v>10800</v>
      </c>
      <c r="U2" t="s">
        <v>241</v>
      </c>
      <c r="V2">
        <v>31</v>
      </c>
      <c r="W2">
        <v>8</v>
      </c>
      <c r="X2">
        <v>2015</v>
      </c>
      <c r="Y2" t="str">
        <f>CONCATENATE(U2,"-",V2,"-",X2)</f>
        <v>ASJP1-31-2015</v>
      </c>
      <c r="Z2">
        <v>10800</v>
      </c>
    </row>
    <row r="3" spans="1:26" x14ac:dyDescent="0.25">
      <c r="A3" t="s">
        <v>241</v>
      </c>
      <c r="B3">
        <v>34</v>
      </c>
      <c r="C3">
        <v>8</v>
      </c>
      <c r="D3">
        <v>2015</v>
      </c>
      <c r="E3" t="str">
        <f t="shared" ref="E3:E66" si="0">CONCATENATE(A3,"-",B3,"-",D3)</f>
        <v>ASJP1-34-2015</v>
      </c>
      <c r="F3">
        <v>10800</v>
      </c>
      <c r="G3" t="e">
        <f t="shared" ref="G3:G66" si="1">+VLOOKUP(E3,$Y$1:$Z$732,2,FALSE)</f>
        <v>#N/A</v>
      </c>
      <c r="J3" t="s">
        <v>241</v>
      </c>
      <c r="K3">
        <v>34</v>
      </c>
      <c r="L3">
        <v>8</v>
      </c>
      <c r="M3">
        <v>2015</v>
      </c>
      <c r="N3" t="str">
        <f t="shared" ref="N3:N66" si="2">CONCATENATE(J3,"-",K3,"-",M3)</f>
        <v>ASJP1-34-2015</v>
      </c>
      <c r="O3">
        <v>0</v>
      </c>
      <c r="P3">
        <f>O3+P2</f>
        <v>10800</v>
      </c>
      <c r="Q3" t="e">
        <f t="shared" ref="Q3:Q66" si="3">+VLOOKUP(N3,$Y$1:$Z$732,2,FALSE)</f>
        <v>#N/A</v>
      </c>
      <c r="U3" t="s">
        <v>241</v>
      </c>
      <c r="V3">
        <v>39</v>
      </c>
      <c r="W3">
        <v>9</v>
      </c>
      <c r="X3">
        <v>2015</v>
      </c>
      <c r="Y3" t="str">
        <f t="shared" ref="Y3:Y66" si="4">CONCATENATE(U3,"-",V3,"-",X3)</f>
        <v>ASJP1-39-2015</v>
      </c>
      <c r="Z3">
        <v>10292</v>
      </c>
    </row>
    <row r="4" spans="1:26" x14ac:dyDescent="0.25">
      <c r="A4" t="s">
        <v>241</v>
      </c>
      <c r="B4">
        <v>35</v>
      </c>
      <c r="C4">
        <v>8</v>
      </c>
      <c r="D4">
        <v>2015</v>
      </c>
      <c r="E4" t="str">
        <f t="shared" si="0"/>
        <v>ASJP1-35-2015</v>
      </c>
      <c r="F4">
        <v>10800</v>
      </c>
      <c r="G4" t="e">
        <f t="shared" si="1"/>
        <v>#N/A</v>
      </c>
      <c r="J4" t="s">
        <v>241</v>
      </c>
      <c r="K4">
        <v>35</v>
      </c>
      <c r="L4">
        <v>8</v>
      </c>
      <c r="M4">
        <v>2015</v>
      </c>
      <c r="N4" t="str">
        <f t="shared" si="2"/>
        <v>ASJP1-35-2015</v>
      </c>
      <c r="O4">
        <v>0</v>
      </c>
      <c r="P4">
        <f t="shared" ref="P4:P67" si="5">O4+P3</f>
        <v>10800</v>
      </c>
      <c r="Q4" t="e">
        <f t="shared" si="3"/>
        <v>#N/A</v>
      </c>
      <c r="U4" t="s">
        <v>241</v>
      </c>
      <c r="V4">
        <v>5</v>
      </c>
      <c r="W4">
        <v>1</v>
      </c>
      <c r="X4">
        <v>2016</v>
      </c>
      <c r="Y4" t="str">
        <f t="shared" si="4"/>
        <v>ASJP1-5-2016</v>
      </c>
      <c r="Z4">
        <v>9830</v>
      </c>
    </row>
    <row r="5" spans="1:26" x14ac:dyDescent="0.25">
      <c r="A5" t="s">
        <v>241</v>
      </c>
      <c r="B5">
        <v>36</v>
      </c>
      <c r="C5">
        <v>8</v>
      </c>
      <c r="D5">
        <v>2015</v>
      </c>
      <c r="E5" t="str">
        <f t="shared" si="0"/>
        <v>ASJP1-36-2015</v>
      </c>
      <c r="F5">
        <v>10800</v>
      </c>
      <c r="G5" t="e">
        <f t="shared" si="1"/>
        <v>#N/A</v>
      </c>
      <c r="J5" t="s">
        <v>241</v>
      </c>
      <c r="K5">
        <v>36</v>
      </c>
      <c r="L5">
        <v>8</v>
      </c>
      <c r="M5">
        <v>2015</v>
      </c>
      <c r="N5" t="str">
        <f t="shared" si="2"/>
        <v>ASJP1-36-2015</v>
      </c>
      <c r="O5">
        <v>0</v>
      </c>
      <c r="P5">
        <f t="shared" si="5"/>
        <v>10800</v>
      </c>
      <c r="Q5" t="e">
        <f t="shared" si="3"/>
        <v>#N/A</v>
      </c>
      <c r="U5" t="s">
        <v>241</v>
      </c>
      <c r="V5">
        <v>12</v>
      </c>
      <c r="W5">
        <v>3</v>
      </c>
      <c r="X5">
        <v>2016</v>
      </c>
      <c r="Y5" t="str">
        <f t="shared" si="4"/>
        <v>ASJP1-12-2016</v>
      </c>
      <c r="Z5">
        <v>9684</v>
      </c>
    </row>
    <row r="6" spans="1:26" x14ac:dyDescent="0.25">
      <c r="A6" t="s">
        <v>241</v>
      </c>
      <c r="B6">
        <v>38</v>
      </c>
      <c r="C6">
        <v>9</v>
      </c>
      <c r="D6">
        <v>2015</v>
      </c>
      <c r="E6" t="str">
        <f t="shared" si="0"/>
        <v>ASJP1-38-2015</v>
      </c>
      <c r="F6">
        <v>10800</v>
      </c>
      <c r="G6" t="e">
        <f t="shared" si="1"/>
        <v>#N/A</v>
      </c>
      <c r="J6" t="s">
        <v>241</v>
      </c>
      <c r="K6">
        <v>38</v>
      </c>
      <c r="L6">
        <v>9</v>
      </c>
      <c r="M6">
        <v>2015</v>
      </c>
      <c r="N6" t="str">
        <f t="shared" si="2"/>
        <v>ASJP1-38-2015</v>
      </c>
      <c r="O6">
        <v>0</v>
      </c>
      <c r="P6">
        <f t="shared" si="5"/>
        <v>10800</v>
      </c>
      <c r="Q6" t="e">
        <f t="shared" si="3"/>
        <v>#N/A</v>
      </c>
      <c r="U6" t="s">
        <v>241</v>
      </c>
      <c r="V6">
        <v>19</v>
      </c>
      <c r="W6">
        <v>5</v>
      </c>
      <c r="X6">
        <v>2016</v>
      </c>
      <c r="Y6" t="str">
        <f t="shared" si="4"/>
        <v>ASJP1-19-2016</v>
      </c>
      <c r="Z6">
        <v>0</v>
      </c>
    </row>
    <row r="7" spans="1:26" x14ac:dyDescent="0.25">
      <c r="A7" t="s">
        <v>241</v>
      </c>
      <c r="B7">
        <v>39</v>
      </c>
      <c r="C7">
        <v>9</v>
      </c>
      <c r="D7">
        <v>2015</v>
      </c>
      <c r="E7" t="str">
        <f t="shared" si="0"/>
        <v>ASJP1-39-2015</v>
      </c>
      <c r="F7">
        <v>10292</v>
      </c>
      <c r="G7">
        <f t="shared" si="1"/>
        <v>10292</v>
      </c>
      <c r="J7" t="s">
        <v>241</v>
      </c>
      <c r="K7">
        <v>39</v>
      </c>
      <c r="L7">
        <v>9</v>
      </c>
      <c r="M7">
        <v>2015</v>
      </c>
      <c r="N7" t="str">
        <f t="shared" si="2"/>
        <v>ASJP1-39-2015</v>
      </c>
      <c r="O7">
        <v>-508</v>
      </c>
      <c r="P7">
        <f t="shared" si="5"/>
        <v>10292</v>
      </c>
      <c r="Q7">
        <f t="shared" si="3"/>
        <v>10292</v>
      </c>
      <c r="U7" t="s">
        <v>241</v>
      </c>
      <c r="V7">
        <v>20</v>
      </c>
      <c r="W7">
        <v>5</v>
      </c>
      <c r="X7">
        <v>2016</v>
      </c>
      <c r="Y7" t="str">
        <f t="shared" si="4"/>
        <v>ASJP1-20-2016</v>
      </c>
      <c r="Z7">
        <v>15200</v>
      </c>
    </row>
    <row r="8" spans="1:26" x14ac:dyDescent="0.25">
      <c r="A8" t="s">
        <v>241</v>
      </c>
      <c r="B8">
        <v>40</v>
      </c>
      <c r="C8">
        <v>10</v>
      </c>
      <c r="D8">
        <v>2015</v>
      </c>
      <c r="E8" t="str">
        <f t="shared" si="0"/>
        <v>ASJP1-40-2015</v>
      </c>
      <c r="F8">
        <v>10292</v>
      </c>
      <c r="G8" t="e">
        <f t="shared" si="1"/>
        <v>#N/A</v>
      </c>
      <c r="J8" t="s">
        <v>241</v>
      </c>
      <c r="K8">
        <v>40</v>
      </c>
      <c r="L8">
        <v>10</v>
      </c>
      <c r="M8">
        <v>2015</v>
      </c>
      <c r="N8" t="str">
        <f t="shared" si="2"/>
        <v>ASJP1-40-2015</v>
      </c>
      <c r="O8">
        <v>0</v>
      </c>
      <c r="P8">
        <f t="shared" si="5"/>
        <v>10292</v>
      </c>
      <c r="Q8" t="e">
        <f t="shared" si="3"/>
        <v>#N/A</v>
      </c>
      <c r="U8" t="s">
        <v>241</v>
      </c>
      <c r="V8">
        <v>2</v>
      </c>
      <c r="W8">
        <v>1</v>
      </c>
      <c r="X8">
        <v>2017</v>
      </c>
      <c r="Y8" t="str">
        <f t="shared" si="4"/>
        <v>ASJP1-2-2017</v>
      </c>
      <c r="Z8">
        <v>14755</v>
      </c>
    </row>
    <row r="9" spans="1:26" x14ac:dyDescent="0.25">
      <c r="A9" t="s">
        <v>241</v>
      </c>
      <c r="B9">
        <v>41</v>
      </c>
      <c r="C9">
        <v>10</v>
      </c>
      <c r="D9">
        <v>2015</v>
      </c>
      <c r="E9" t="str">
        <f t="shared" si="0"/>
        <v>ASJP1-41-2015</v>
      </c>
      <c r="F9">
        <v>10292</v>
      </c>
      <c r="G9" t="e">
        <f t="shared" si="1"/>
        <v>#N/A</v>
      </c>
      <c r="J9" t="s">
        <v>241</v>
      </c>
      <c r="K9">
        <v>41</v>
      </c>
      <c r="L9">
        <v>10</v>
      </c>
      <c r="M9">
        <v>2015</v>
      </c>
      <c r="N9" t="str">
        <f t="shared" si="2"/>
        <v>ASJP1-41-2015</v>
      </c>
      <c r="O9">
        <v>0</v>
      </c>
      <c r="P9">
        <f t="shared" si="5"/>
        <v>10292</v>
      </c>
      <c r="Q9" t="e">
        <f t="shared" si="3"/>
        <v>#N/A</v>
      </c>
      <c r="U9" t="s">
        <v>241</v>
      </c>
      <c r="V9">
        <v>6</v>
      </c>
      <c r="W9">
        <v>2</v>
      </c>
      <c r="X9">
        <v>2017</v>
      </c>
      <c r="Y9" t="str">
        <f t="shared" si="4"/>
        <v>ASJP1-6-2017</v>
      </c>
      <c r="Z9">
        <v>14675</v>
      </c>
    </row>
    <row r="10" spans="1:26" x14ac:dyDescent="0.25">
      <c r="A10" t="s">
        <v>241</v>
      </c>
      <c r="B10">
        <v>42</v>
      </c>
      <c r="C10">
        <v>10</v>
      </c>
      <c r="D10">
        <v>2015</v>
      </c>
      <c r="E10" t="str">
        <f t="shared" si="0"/>
        <v>ASJP1-42-2015</v>
      </c>
      <c r="F10">
        <v>10292</v>
      </c>
      <c r="G10" t="e">
        <f t="shared" si="1"/>
        <v>#N/A</v>
      </c>
      <c r="J10" t="s">
        <v>241</v>
      </c>
      <c r="K10">
        <v>42</v>
      </c>
      <c r="L10">
        <v>10</v>
      </c>
      <c r="M10">
        <v>2015</v>
      </c>
      <c r="N10" t="str">
        <f t="shared" si="2"/>
        <v>ASJP1-42-2015</v>
      </c>
      <c r="O10">
        <v>0</v>
      </c>
      <c r="P10">
        <f t="shared" si="5"/>
        <v>10292</v>
      </c>
      <c r="Q10" t="e">
        <f t="shared" si="3"/>
        <v>#N/A</v>
      </c>
      <c r="U10" t="s">
        <v>241</v>
      </c>
      <c r="V10">
        <v>10</v>
      </c>
      <c r="W10">
        <v>3</v>
      </c>
      <c r="X10">
        <v>2017</v>
      </c>
      <c r="Y10" t="str">
        <f t="shared" si="4"/>
        <v>ASJP1-10-2017</v>
      </c>
      <c r="Z10">
        <v>14520</v>
      </c>
    </row>
    <row r="11" spans="1:26" x14ac:dyDescent="0.25">
      <c r="A11" t="s">
        <v>241</v>
      </c>
      <c r="B11">
        <v>43</v>
      </c>
      <c r="C11">
        <v>10</v>
      </c>
      <c r="D11">
        <v>2015</v>
      </c>
      <c r="E11" t="str">
        <f t="shared" si="0"/>
        <v>ASJP1-43-2015</v>
      </c>
      <c r="F11">
        <v>10292</v>
      </c>
      <c r="G11" t="e">
        <f t="shared" si="1"/>
        <v>#N/A</v>
      </c>
      <c r="J11" t="s">
        <v>241</v>
      </c>
      <c r="K11">
        <v>43</v>
      </c>
      <c r="L11">
        <v>10</v>
      </c>
      <c r="M11">
        <v>2015</v>
      </c>
      <c r="N11" t="str">
        <f t="shared" si="2"/>
        <v>ASJP1-43-2015</v>
      </c>
      <c r="O11">
        <v>0</v>
      </c>
      <c r="P11">
        <f t="shared" si="5"/>
        <v>10292</v>
      </c>
      <c r="Q11" t="e">
        <f t="shared" si="3"/>
        <v>#N/A</v>
      </c>
      <c r="U11" t="s">
        <v>241</v>
      </c>
      <c r="V11">
        <v>15</v>
      </c>
      <c r="W11">
        <v>4</v>
      </c>
      <c r="X11">
        <v>2017</v>
      </c>
      <c r="Y11" t="str">
        <f t="shared" si="4"/>
        <v>ASJP1-15-2017</v>
      </c>
      <c r="Z11">
        <v>14380</v>
      </c>
    </row>
    <row r="12" spans="1:26" x14ac:dyDescent="0.25">
      <c r="A12" t="s">
        <v>241</v>
      </c>
      <c r="B12">
        <v>44</v>
      </c>
      <c r="C12">
        <v>10</v>
      </c>
      <c r="D12">
        <v>2015</v>
      </c>
      <c r="E12" t="str">
        <f t="shared" si="0"/>
        <v>ASJP1-44-2015</v>
      </c>
      <c r="F12">
        <v>10292</v>
      </c>
      <c r="G12" t="e">
        <f t="shared" si="1"/>
        <v>#N/A</v>
      </c>
      <c r="J12" t="s">
        <v>241</v>
      </c>
      <c r="K12">
        <v>44</v>
      </c>
      <c r="L12">
        <v>10</v>
      </c>
      <c r="M12">
        <v>2015</v>
      </c>
      <c r="N12" t="str">
        <f t="shared" si="2"/>
        <v>ASJP1-44-2015</v>
      </c>
      <c r="O12">
        <v>0</v>
      </c>
      <c r="P12">
        <f t="shared" si="5"/>
        <v>10292</v>
      </c>
      <c r="Q12" t="e">
        <f t="shared" si="3"/>
        <v>#N/A</v>
      </c>
      <c r="U12" t="s">
        <v>241</v>
      </c>
      <c r="V12">
        <v>19</v>
      </c>
      <c r="W12">
        <v>5</v>
      </c>
      <c r="X12">
        <v>2017</v>
      </c>
      <c r="Y12" t="str">
        <f t="shared" si="4"/>
        <v>ASJP1-19-2017</v>
      </c>
      <c r="Z12">
        <v>14220</v>
      </c>
    </row>
    <row r="13" spans="1:26" x14ac:dyDescent="0.25">
      <c r="A13" t="s">
        <v>241</v>
      </c>
      <c r="B13">
        <v>45</v>
      </c>
      <c r="C13">
        <v>11</v>
      </c>
      <c r="D13">
        <v>2015</v>
      </c>
      <c r="E13" t="str">
        <f t="shared" si="0"/>
        <v>ASJP1-45-2015</v>
      </c>
      <c r="F13">
        <v>10292</v>
      </c>
      <c r="G13" t="e">
        <f t="shared" si="1"/>
        <v>#N/A</v>
      </c>
      <c r="J13" t="s">
        <v>241</v>
      </c>
      <c r="K13">
        <v>45</v>
      </c>
      <c r="L13">
        <v>11</v>
      </c>
      <c r="M13">
        <v>2015</v>
      </c>
      <c r="N13" t="str">
        <f t="shared" si="2"/>
        <v>ASJP1-45-2015</v>
      </c>
      <c r="O13">
        <v>0</v>
      </c>
      <c r="P13">
        <f t="shared" si="5"/>
        <v>10292</v>
      </c>
      <c r="Q13" t="e">
        <f t="shared" si="3"/>
        <v>#N/A</v>
      </c>
      <c r="U13" t="s">
        <v>241</v>
      </c>
      <c r="V13">
        <v>28</v>
      </c>
      <c r="W13">
        <v>7</v>
      </c>
      <c r="X13">
        <v>2017</v>
      </c>
      <c r="Y13" t="str">
        <f t="shared" si="4"/>
        <v>ASJP1-28-2017</v>
      </c>
      <c r="Z13">
        <v>13210</v>
      </c>
    </row>
    <row r="14" spans="1:26" x14ac:dyDescent="0.25">
      <c r="A14" t="s">
        <v>241</v>
      </c>
      <c r="B14">
        <v>46</v>
      </c>
      <c r="C14">
        <v>11</v>
      </c>
      <c r="D14">
        <v>2015</v>
      </c>
      <c r="E14" t="str">
        <f t="shared" si="0"/>
        <v>ASJP1-46-2015</v>
      </c>
      <c r="F14">
        <v>10292</v>
      </c>
      <c r="G14" t="e">
        <f t="shared" si="1"/>
        <v>#N/A</v>
      </c>
      <c r="J14" t="s">
        <v>241</v>
      </c>
      <c r="K14">
        <v>46</v>
      </c>
      <c r="L14">
        <v>11</v>
      </c>
      <c r="M14">
        <v>2015</v>
      </c>
      <c r="N14" t="str">
        <f t="shared" si="2"/>
        <v>ASJP1-46-2015</v>
      </c>
      <c r="O14">
        <v>0</v>
      </c>
      <c r="P14">
        <f t="shared" si="5"/>
        <v>10292</v>
      </c>
      <c r="Q14" t="e">
        <f t="shared" si="3"/>
        <v>#N/A</v>
      </c>
      <c r="U14" t="s">
        <v>241</v>
      </c>
      <c r="V14">
        <v>32</v>
      </c>
      <c r="W14">
        <v>8</v>
      </c>
      <c r="X14">
        <v>2017</v>
      </c>
      <c r="Y14" t="str">
        <f t="shared" si="4"/>
        <v>ASJP1-32-2017</v>
      </c>
      <c r="Z14">
        <v>12865</v>
      </c>
    </row>
    <row r="15" spans="1:26" x14ac:dyDescent="0.25">
      <c r="A15" t="s">
        <v>241</v>
      </c>
      <c r="B15">
        <v>47</v>
      </c>
      <c r="C15">
        <v>11</v>
      </c>
      <c r="D15">
        <v>2015</v>
      </c>
      <c r="E15" t="str">
        <f t="shared" si="0"/>
        <v>ASJP1-47-2015</v>
      </c>
      <c r="F15">
        <v>10292</v>
      </c>
      <c r="G15" t="e">
        <f t="shared" si="1"/>
        <v>#N/A</v>
      </c>
      <c r="J15" t="s">
        <v>241</v>
      </c>
      <c r="K15">
        <v>47</v>
      </c>
      <c r="L15">
        <v>11</v>
      </c>
      <c r="M15">
        <v>2015</v>
      </c>
      <c r="N15" t="str">
        <f t="shared" si="2"/>
        <v>ASJP1-47-2015</v>
      </c>
      <c r="O15">
        <v>0</v>
      </c>
      <c r="P15">
        <f t="shared" si="5"/>
        <v>10292</v>
      </c>
      <c r="Q15" t="e">
        <f t="shared" si="3"/>
        <v>#N/A</v>
      </c>
      <c r="U15" t="s">
        <v>241</v>
      </c>
      <c r="V15">
        <v>36</v>
      </c>
      <c r="W15">
        <v>9</v>
      </c>
      <c r="X15">
        <v>2017</v>
      </c>
      <c r="Y15" t="str">
        <f t="shared" si="4"/>
        <v>ASJP1-36-2017</v>
      </c>
      <c r="Z15">
        <v>12760</v>
      </c>
    </row>
    <row r="16" spans="1:26" x14ac:dyDescent="0.25">
      <c r="A16" t="s">
        <v>241</v>
      </c>
      <c r="B16">
        <v>48</v>
      </c>
      <c r="C16">
        <v>11</v>
      </c>
      <c r="D16">
        <v>2015</v>
      </c>
      <c r="E16" t="str">
        <f t="shared" si="0"/>
        <v>ASJP1-48-2015</v>
      </c>
      <c r="F16">
        <v>10292</v>
      </c>
      <c r="G16" t="e">
        <f t="shared" si="1"/>
        <v>#N/A</v>
      </c>
      <c r="J16" t="s">
        <v>241</v>
      </c>
      <c r="K16">
        <v>48</v>
      </c>
      <c r="L16">
        <v>11</v>
      </c>
      <c r="M16">
        <v>2015</v>
      </c>
      <c r="N16" t="str">
        <f t="shared" si="2"/>
        <v>ASJP1-48-2015</v>
      </c>
      <c r="O16">
        <v>0</v>
      </c>
      <c r="P16">
        <f t="shared" si="5"/>
        <v>10292</v>
      </c>
      <c r="Q16" t="e">
        <f t="shared" si="3"/>
        <v>#N/A</v>
      </c>
      <c r="U16" t="s">
        <v>241</v>
      </c>
      <c r="V16">
        <v>40</v>
      </c>
      <c r="W16">
        <v>9</v>
      </c>
      <c r="X16">
        <v>2017</v>
      </c>
      <c r="Y16" t="str">
        <f t="shared" si="4"/>
        <v>ASJP1-40-2017</v>
      </c>
      <c r="Z16">
        <v>12630</v>
      </c>
    </row>
    <row r="17" spans="1:26" x14ac:dyDescent="0.25">
      <c r="A17" t="s">
        <v>241</v>
      </c>
      <c r="B17">
        <v>49</v>
      </c>
      <c r="C17">
        <v>11</v>
      </c>
      <c r="D17">
        <v>2015</v>
      </c>
      <c r="E17" t="str">
        <f t="shared" si="0"/>
        <v>ASJP1-49-2015</v>
      </c>
      <c r="F17">
        <v>10292</v>
      </c>
      <c r="G17" t="e">
        <f t="shared" si="1"/>
        <v>#N/A</v>
      </c>
      <c r="J17" t="s">
        <v>241</v>
      </c>
      <c r="K17">
        <v>49</v>
      </c>
      <c r="L17">
        <v>11</v>
      </c>
      <c r="M17">
        <v>2015</v>
      </c>
      <c r="N17" t="str">
        <f t="shared" si="2"/>
        <v>ASJP1-49-2015</v>
      </c>
      <c r="O17">
        <v>0</v>
      </c>
      <c r="P17">
        <f t="shared" si="5"/>
        <v>10292</v>
      </c>
      <c r="Q17" t="e">
        <f t="shared" si="3"/>
        <v>#N/A</v>
      </c>
      <c r="U17" t="s">
        <v>241</v>
      </c>
      <c r="V17">
        <v>45</v>
      </c>
      <c r="W17">
        <v>10</v>
      </c>
      <c r="X17">
        <v>2017</v>
      </c>
      <c r="Y17" t="str">
        <f t="shared" si="4"/>
        <v>ASJP1-45-2017</v>
      </c>
      <c r="Z17">
        <v>12440</v>
      </c>
    </row>
    <row r="18" spans="1:26" x14ac:dyDescent="0.25">
      <c r="A18" t="s">
        <v>241</v>
      </c>
      <c r="B18">
        <v>49</v>
      </c>
      <c r="C18">
        <v>12</v>
      </c>
      <c r="D18">
        <v>2015</v>
      </c>
      <c r="E18" t="str">
        <f t="shared" si="0"/>
        <v>ASJP1-49-2015</v>
      </c>
      <c r="F18">
        <v>10292</v>
      </c>
      <c r="G18" t="e">
        <f t="shared" si="1"/>
        <v>#N/A</v>
      </c>
      <c r="J18" t="s">
        <v>241</v>
      </c>
      <c r="K18">
        <v>49</v>
      </c>
      <c r="L18">
        <v>12</v>
      </c>
      <c r="M18">
        <v>2015</v>
      </c>
      <c r="N18" t="str">
        <f t="shared" si="2"/>
        <v>ASJP1-49-2015</v>
      </c>
      <c r="O18">
        <v>0</v>
      </c>
      <c r="P18">
        <f t="shared" si="5"/>
        <v>10292</v>
      </c>
      <c r="Q18" t="e">
        <f t="shared" si="3"/>
        <v>#N/A</v>
      </c>
      <c r="U18" t="s">
        <v>241</v>
      </c>
      <c r="V18">
        <v>49</v>
      </c>
      <c r="W18">
        <v>11</v>
      </c>
      <c r="X18">
        <v>2017</v>
      </c>
      <c r="Y18" t="str">
        <f t="shared" si="4"/>
        <v>ASJP1-49-2017</v>
      </c>
      <c r="Z18">
        <v>12320</v>
      </c>
    </row>
    <row r="19" spans="1:26" x14ac:dyDescent="0.25">
      <c r="A19" t="s">
        <v>241</v>
      </c>
      <c r="B19">
        <v>50</v>
      </c>
      <c r="C19">
        <v>12</v>
      </c>
      <c r="D19">
        <v>2015</v>
      </c>
      <c r="E19" t="str">
        <f t="shared" si="0"/>
        <v>ASJP1-50-2015</v>
      </c>
      <c r="F19">
        <v>10292</v>
      </c>
      <c r="G19" t="e">
        <f t="shared" si="1"/>
        <v>#N/A</v>
      </c>
      <c r="J19" t="s">
        <v>241</v>
      </c>
      <c r="K19">
        <v>50</v>
      </c>
      <c r="L19">
        <v>12</v>
      </c>
      <c r="M19">
        <v>2015</v>
      </c>
      <c r="N19" t="str">
        <f t="shared" si="2"/>
        <v>ASJP1-50-2015</v>
      </c>
      <c r="O19">
        <v>0</v>
      </c>
      <c r="P19">
        <f t="shared" si="5"/>
        <v>10292</v>
      </c>
      <c r="Q19" t="e">
        <f t="shared" si="3"/>
        <v>#N/A</v>
      </c>
      <c r="U19" t="s">
        <v>241</v>
      </c>
      <c r="V19">
        <v>53</v>
      </c>
      <c r="W19">
        <v>12</v>
      </c>
      <c r="X19">
        <v>2017</v>
      </c>
      <c r="Y19" t="str">
        <f t="shared" si="4"/>
        <v>ASJP1-53-2017</v>
      </c>
      <c r="Z19">
        <v>12255</v>
      </c>
    </row>
    <row r="20" spans="1:26" x14ac:dyDescent="0.25">
      <c r="A20" t="s">
        <v>241</v>
      </c>
      <c r="B20">
        <v>51</v>
      </c>
      <c r="C20">
        <v>12</v>
      </c>
      <c r="D20">
        <v>2015</v>
      </c>
      <c r="E20" t="str">
        <f t="shared" si="0"/>
        <v>ASJP1-51-2015</v>
      </c>
      <c r="F20">
        <v>10292</v>
      </c>
      <c r="G20" t="e">
        <f t="shared" si="1"/>
        <v>#N/A</v>
      </c>
      <c r="J20" t="s">
        <v>241</v>
      </c>
      <c r="K20">
        <v>51</v>
      </c>
      <c r="L20">
        <v>12</v>
      </c>
      <c r="M20">
        <v>2015</v>
      </c>
      <c r="N20" t="str">
        <f t="shared" si="2"/>
        <v>ASJP1-51-2015</v>
      </c>
      <c r="O20">
        <v>0</v>
      </c>
      <c r="P20">
        <f t="shared" si="5"/>
        <v>10292</v>
      </c>
      <c r="Q20" t="e">
        <f t="shared" si="3"/>
        <v>#N/A</v>
      </c>
      <c r="U20" t="s">
        <v>241</v>
      </c>
      <c r="V20">
        <v>5</v>
      </c>
      <c r="W20">
        <v>1</v>
      </c>
      <c r="X20">
        <v>2018</v>
      </c>
      <c r="Y20" t="str">
        <f t="shared" si="4"/>
        <v>ASJP1-5-2018</v>
      </c>
      <c r="Z20">
        <v>12145</v>
      </c>
    </row>
    <row r="21" spans="1:26" x14ac:dyDescent="0.25">
      <c r="A21" t="s">
        <v>241</v>
      </c>
      <c r="B21">
        <v>53</v>
      </c>
      <c r="C21">
        <v>12</v>
      </c>
      <c r="D21">
        <v>2015</v>
      </c>
      <c r="E21" t="str">
        <f t="shared" si="0"/>
        <v>ASJP1-53-2015</v>
      </c>
      <c r="F21">
        <v>10292</v>
      </c>
      <c r="G21" t="e">
        <f t="shared" si="1"/>
        <v>#N/A</v>
      </c>
      <c r="J21" t="s">
        <v>241</v>
      </c>
      <c r="K21">
        <v>53</v>
      </c>
      <c r="L21">
        <v>12</v>
      </c>
      <c r="M21">
        <v>2015</v>
      </c>
      <c r="N21" t="str">
        <f t="shared" si="2"/>
        <v>ASJP1-53-2015</v>
      </c>
      <c r="O21">
        <v>0</v>
      </c>
      <c r="P21">
        <f t="shared" si="5"/>
        <v>10292</v>
      </c>
      <c r="Q21" t="e">
        <f t="shared" si="3"/>
        <v>#N/A</v>
      </c>
      <c r="U21" t="s">
        <v>241</v>
      </c>
      <c r="V21">
        <v>9</v>
      </c>
      <c r="W21">
        <v>2</v>
      </c>
      <c r="X21">
        <v>2018</v>
      </c>
      <c r="Y21" t="str">
        <f t="shared" si="4"/>
        <v>ASJP1-9-2018</v>
      </c>
      <c r="Z21">
        <v>12010</v>
      </c>
    </row>
    <row r="22" spans="1:26" x14ac:dyDescent="0.25">
      <c r="A22" t="s">
        <v>241</v>
      </c>
      <c r="B22">
        <v>2</v>
      </c>
      <c r="C22">
        <v>1</v>
      </c>
      <c r="D22">
        <v>2016</v>
      </c>
      <c r="E22" t="str">
        <f t="shared" si="0"/>
        <v>ASJP1-2-2016</v>
      </c>
      <c r="F22">
        <v>10292</v>
      </c>
      <c r="G22" t="e">
        <f t="shared" si="1"/>
        <v>#N/A</v>
      </c>
      <c r="J22" t="s">
        <v>241</v>
      </c>
      <c r="K22">
        <v>2</v>
      </c>
      <c r="L22">
        <v>1</v>
      </c>
      <c r="M22">
        <v>2016</v>
      </c>
      <c r="N22" t="str">
        <f t="shared" si="2"/>
        <v>ASJP1-2-2016</v>
      </c>
      <c r="O22">
        <v>0</v>
      </c>
      <c r="P22">
        <f t="shared" si="5"/>
        <v>10292</v>
      </c>
      <c r="Q22" t="e">
        <f t="shared" si="3"/>
        <v>#N/A</v>
      </c>
      <c r="U22" t="s">
        <v>241</v>
      </c>
      <c r="V22">
        <v>13</v>
      </c>
      <c r="W22">
        <v>3</v>
      </c>
      <c r="X22">
        <v>2018</v>
      </c>
      <c r="Y22" t="str">
        <f t="shared" si="4"/>
        <v>ASJP1-13-2018</v>
      </c>
      <c r="Z22">
        <v>11775</v>
      </c>
    </row>
    <row r="23" spans="1:26" x14ac:dyDescent="0.25">
      <c r="A23" t="s">
        <v>241</v>
      </c>
      <c r="B23">
        <v>3</v>
      </c>
      <c r="C23">
        <v>1</v>
      </c>
      <c r="D23">
        <v>2016</v>
      </c>
      <c r="E23" t="str">
        <f t="shared" si="0"/>
        <v>ASJP1-3-2016</v>
      </c>
      <c r="F23">
        <v>10292</v>
      </c>
      <c r="G23" t="e">
        <f t="shared" si="1"/>
        <v>#N/A</v>
      </c>
      <c r="J23" t="s">
        <v>241</v>
      </c>
      <c r="K23">
        <v>3</v>
      </c>
      <c r="L23">
        <v>1</v>
      </c>
      <c r="M23">
        <v>2016</v>
      </c>
      <c r="N23" t="str">
        <f t="shared" si="2"/>
        <v>ASJP1-3-2016</v>
      </c>
      <c r="O23">
        <v>0</v>
      </c>
      <c r="P23">
        <f t="shared" si="5"/>
        <v>10292</v>
      </c>
      <c r="Q23" t="e">
        <f t="shared" si="3"/>
        <v>#N/A</v>
      </c>
      <c r="U23" t="s">
        <v>241</v>
      </c>
      <c r="V23">
        <v>18</v>
      </c>
      <c r="W23">
        <v>4</v>
      </c>
      <c r="X23">
        <v>2018</v>
      </c>
      <c r="Y23" t="str">
        <f t="shared" si="4"/>
        <v>ASJP1-18-2018</v>
      </c>
      <c r="Z23">
        <v>0</v>
      </c>
    </row>
    <row r="24" spans="1:26" x14ac:dyDescent="0.25">
      <c r="A24" t="s">
        <v>241</v>
      </c>
      <c r="B24">
        <v>4</v>
      </c>
      <c r="C24">
        <v>1</v>
      </c>
      <c r="D24">
        <v>2016</v>
      </c>
      <c r="E24" t="str">
        <f t="shared" si="0"/>
        <v>ASJP1-4-2016</v>
      </c>
      <c r="F24">
        <v>10292</v>
      </c>
      <c r="G24" t="e">
        <f t="shared" si="1"/>
        <v>#N/A</v>
      </c>
      <c r="J24" t="s">
        <v>241</v>
      </c>
      <c r="K24">
        <v>4</v>
      </c>
      <c r="L24">
        <v>1</v>
      </c>
      <c r="M24">
        <v>2016</v>
      </c>
      <c r="N24" t="str">
        <f t="shared" si="2"/>
        <v>ASJP1-4-2016</v>
      </c>
      <c r="O24">
        <v>0</v>
      </c>
      <c r="P24">
        <f t="shared" si="5"/>
        <v>10292</v>
      </c>
      <c r="Q24" t="e">
        <f t="shared" si="3"/>
        <v>#N/A</v>
      </c>
      <c r="U24" t="s">
        <v>241</v>
      </c>
      <c r="V24">
        <v>18</v>
      </c>
      <c r="W24">
        <v>5</v>
      </c>
      <c r="X24">
        <v>2018</v>
      </c>
      <c r="Y24" t="str">
        <f t="shared" si="4"/>
        <v>ASJP1-18-2018</v>
      </c>
      <c r="Z24">
        <v>0</v>
      </c>
    </row>
    <row r="25" spans="1:26" x14ac:dyDescent="0.25">
      <c r="A25" t="s">
        <v>241</v>
      </c>
      <c r="B25">
        <v>5</v>
      </c>
      <c r="C25">
        <v>1</v>
      </c>
      <c r="D25">
        <v>2016</v>
      </c>
      <c r="E25" t="str">
        <f t="shared" si="0"/>
        <v>ASJP1-5-2016</v>
      </c>
      <c r="F25">
        <v>9830</v>
      </c>
      <c r="G25">
        <f t="shared" si="1"/>
        <v>9830</v>
      </c>
      <c r="J25" t="s">
        <v>241</v>
      </c>
      <c r="K25">
        <v>5</v>
      </c>
      <c r="L25">
        <v>1</v>
      </c>
      <c r="M25">
        <v>2016</v>
      </c>
      <c r="N25" t="str">
        <f t="shared" si="2"/>
        <v>ASJP1-5-2016</v>
      </c>
      <c r="O25">
        <v>-462</v>
      </c>
      <c r="P25">
        <f t="shared" si="5"/>
        <v>9830</v>
      </c>
      <c r="Q25">
        <f t="shared" si="3"/>
        <v>9830</v>
      </c>
      <c r="U25" t="s">
        <v>241</v>
      </c>
      <c r="V25">
        <v>25</v>
      </c>
      <c r="W25">
        <v>6</v>
      </c>
      <c r="X25">
        <v>2018</v>
      </c>
      <c r="Y25" t="str">
        <f t="shared" si="4"/>
        <v>ASJP1-25-2018</v>
      </c>
      <c r="Z25">
        <v>15500</v>
      </c>
    </row>
    <row r="26" spans="1:26" x14ac:dyDescent="0.25">
      <c r="A26" t="s">
        <v>241</v>
      </c>
      <c r="B26">
        <v>6</v>
      </c>
      <c r="C26">
        <v>2</v>
      </c>
      <c r="D26">
        <v>2016</v>
      </c>
      <c r="E26" t="str">
        <f t="shared" si="0"/>
        <v>ASJP1-6-2016</v>
      </c>
      <c r="F26">
        <v>9830</v>
      </c>
      <c r="G26" t="e">
        <f t="shared" si="1"/>
        <v>#N/A</v>
      </c>
      <c r="J26" t="s">
        <v>241</v>
      </c>
      <c r="K26">
        <v>6</v>
      </c>
      <c r="L26">
        <v>2</v>
      </c>
      <c r="M26">
        <v>2016</v>
      </c>
      <c r="N26" t="str">
        <f t="shared" si="2"/>
        <v>ASJP1-6-2016</v>
      </c>
      <c r="O26">
        <v>0</v>
      </c>
      <c r="P26">
        <f t="shared" si="5"/>
        <v>9830</v>
      </c>
      <c r="Q26" t="e">
        <f t="shared" si="3"/>
        <v>#N/A</v>
      </c>
      <c r="U26" t="s">
        <v>241</v>
      </c>
      <c r="V26">
        <v>31</v>
      </c>
      <c r="W26">
        <v>7</v>
      </c>
      <c r="X26">
        <v>2018</v>
      </c>
      <c r="Y26" t="str">
        <f t="shared" si="4"/>
        <v>ASJP1-31-2018</v>
      </c>
      <c r="Z26">
        <v>15260</v>
      </c>
    </row>
    <row r="27" spans="1:26" x14ac:dyDescent="0.25">
      <c r="A27" t="s">
        <v>241</v>
      </c>
      <c r="B27">
        <v>7</v>
      </c>
      <c r="C27">
        <v>2</v>
      </c>
      <c r="D27">
        <v>2016</v>
      </c>
      <c r="E27" t="str">
        <f t="shared" si="0"/>
        <v>ASJP1-7-2016</v>
      </c>
      <c r="F27">
        <v>9830</v>
      </c>
      <c r="G27" t="e">
        <f t="shared" si="1"/>
        <v>#N/A</v>
      </c>
      <c r="J27" t="s">
        <v>241</v>
      </c>
      <c r="K27">
        <v>7</v>
      </c>
      <c r="L27">
        <v>2</v>
      </c>
      <c r="M27">
        <v>2016</v>
      </c>
      <c r="N27" t="str">
        <f t="shared" si="2"/>
        <v>ASJP1-7-2016</v>
      </c>
      <c r="O27">
        <v>0</v>
      </c>
      <c r="P27">
        <f t="shared" si="5"/>
        <v>9830</v>
      </c>
      <c r="Q27" t="e">
        <f t="shared" si="3"/>
        <v>#N/A</v>
      </c>
      <c r="U27" t="s">
        <v>241</v>
      </c>
      <c r="V27">
        <v>35</v>
      </c>
      <c r="W27">
        <v>8</v>
      </c>
      <c r="X27">
        <v>2018</v>
      </c>
      <c r="Y27" t="str">
        <f t="shared" si="4"/>
        <v>ASJP1-35-2018</v>
      </c>
      <c r="Z27">
        <v>15220</v>
      </c>
    </row>
    <row r="28" spans="1:26" x14ac:dyDescent="0.25">
      <c r="A28" t="s">
        <v>241</v>
      </c>
      <c r="B28">
        <v>8</v>
      </c>
      <c r="C28">
        <v>2</v>
      </c>
      <c r="D28">
        <v>2016</v>
      </c>
      <c r="E28" t="str">
        <f t="shared" si="0"/>
        <v>ASJP1-8-2016</v>
      </c>
      <c r="F28">
        <v>9830</v>
      </c>
      <c r="G28" t="e">
        <f t="shared" si="1"/>
        <v>#N/A</v>
      </c>
      <c r="J28" t="s">
        <v>241</v>
      </c>
      <c r="K28">
        <v>8</v>
      </c>
      <c r="L28">
        <v>2</v>
      </c>
      <c r="M28">
        <v>2016</v>
      </c>
      <c r="N28" t="str">
        <f t="shared" si="2"/>
        <v>ASJP1-8-2016</v>
      </c>
      <c r="O28">
        <v>0</v>
      </c>
      <c r="P28">
        <f t="shared" si="5"/>
        <v>9830</v>
      </c>
      <c r="Q28" t="e">
        <f t="shared" si="3"/>
        <v>#N/A</v>
      </c>
      <c r="U28" t="s">
        <v>241</v>
      </c>
      <c r="V28">
        <v>45</v>
      </c>
      <c r="W28">
        <v>11</v>
      </c>
      <c r="X28">
        <v>2018</v>
      </c>
      <c r="Y28" t="str">
        <f t="shared" si="4"/>
        <v>ASJP1-45-2018</v>
      </c>
      <c r="Z28">
        <v>15110</v>
      </c>
    </row>
    <row r="29" spans="1:26" x14ac:dyDescent="0.25">
      <c r="A29" t="s">
        <v>241</v>
      </c>
      <c r="B29">
        <v>9</v>
      </c>
      <c r="C29">
        <v>2</v>
      </c>
      <c r="D29">
        <v>2016</v>
      </c>
      <c r="E29" t="str">
        <f t="shared" si="0"/>
        <v>ASJP1-9-2016</v>
      </c>
      <c r="F29">
        <v>9830</v>
      </c>
      <c r="G29" t="e">
        <f t="shared" si="1"/>
        <v>#N/A</v>
      </c>
      <c r="J29" t="s">
        <v>241</v>
      </c>
      <c r="K29">
        <v>9</v>
      </c>
      <c r="L29">
        <v>2</v>
      </c>
      <c r="M29">
        <v>2016</v>
      </c>
      <c r="N29" t="str">
        <f t="shared" si="2"/>
        <v>ASJP1-9-2016</v>
      </c>
      <c r="O29">
        <v>0</v>
      </c>
      <c r="P29">
        <f t="shared" si="5"/>
        <v>9830</v>
      </c>
      <c r="Q29" t="e">
        <f t="shared" si="3"/>
        <v>#N/A</v>
      </c>
      <c r="U29" t="s">
        <v>241</v>
      </c>
      <c r="V29">
        <v>48</v>
      </c>
      <c r="W29">
        <v>11</v>
      </c>
      <c r="X29">
        <v>2018</v>
      </c>
      <c r="Y29" t="str">
        <f t="shared" si="4"/>
        <v>ASJP1-48-2018</v>
      </c>
      <c r="Z29">
        <v>15050</v>
      </c>
    </row>
    <row r="30" spans="1:26" x14ac:dyDescent="0.25">
      <c r="A30" t="s">
        <v>241</v>
      </c>
      <c r="B30">
        <v>10</v>
      </c>
      <c r="C30">
        <v>2</v>
      </c>
      <c r="D30">
        <v>2016</v>
      </c>
      <c r="E30" t="str">
        <f t="shared" si="0"/>
        <v>ASJP1-10-2016</v>
      </c>
      <c r="F30">
        <v>9830</v>
      </c>
      <c r="G30" t="e">
        <f t="shared" si="1"/>
        <v>#N/A</v>
      </c>
      <c r="J30" t="s">
        <v>241</v>
      </c>
      <c r="K30">
        <v>10</v>
      </c>
      <c r="L30">
        <v>2</v>
      </c>
      <c r="M30">
        <v>2016</v>
      </c>
      <c r="N30" t="str">
        <f t="shared" si="2"/>
        <v>ASJP1-10-2016</v>
      </c>
      <c r="O30">
        <v>0</v>
      </c>
      <c r="P30">
        <f t="shared" si="5"/>
        <v>9830</v>
      </c>
      <c r="Q30" t="e">
        <f t="shared" si="3"/>
        <v>#N/A</v>
      </c>
      <c r="U30" t="s">
        <v>241</v>
      </c>
      <c r="V30">
        <v>13</v>
      </c>
      <c r="W30">
        <v>3</v>
      </c>
      <c r="X30">
        <v>2019</v>
      </c>
      <c r="Y30" t="str">
        <f t="shared" si="4"/>
        <v>ASJP1-13-2019</v>
      </c>
      <c r="Z30">
        <v>14985</v>
      </c>
    </row>
    <row r="31" spans="1:26" x14ac:dyDescent="0.25">
      <c r="A31" t="s">
        <v>241</v>
      </c>
      <c r="B31">
        <v>10</v>
      </c>
      <c r="C31">
        <v>3</v>
      </c>
      <c r="D31">
        <v>2016</v>
      </c>
      <c r="E31" t="str">
        <f t="shared" si="0"/>
        <v>ASJP1-10-2016</v>
      </c>
      <c r="F31">
        <v>9830</v>
      </c>
      <c r="G31" t="e">
        <f t="shared" si="1"/>
        <v>#N/A</v>
      </c>
      <c r="J31" t="s">
        <v>241</v>
      </c>
      <c r="K31">
        <v>10</v>
      </c>
      <c r="L31">
        <v>3</v>
      </c>
      <c r="M31">
        <v>2016</v>
      </c>
      <c r="N31" t="str">
        <f t="shared" si="2"/>
        <v>ASJP1-10-2016</v>
      </c>
      <c r="O31">
        <v>0</v>
      </c>
      <c r="P31">
        <f t="shared" si="5"/>
        <v>9830</v>
      </c>
      <c r="Q31" t="e">
        <f t="shared" si="3"/>
        <v>#N/A</v>
      </c>
      <c r="U31" t="s">
        <v>241</v>
      </c>
      <c r="V31">
        <v>18</v>
      </c>
      <c r="W31">
        <v>4</v>
      </c>
      <c r="X31">
        <v>2019</v>
      </c>
      <c r="Y31" t="str">
        <f t="shared" si="4"/>
        <v>ASJP1-18-2019</v>
      </c>
      <c r="Z31">
        <v>14850</v>
      </c>
    </row>
    <row r="32" spans="1:26" x14ac:dyDescent="0.25">
      <c r="A32" t="s">
        <v>241</v>
      </c>
      <c r="B32">
        <v>11</v>
      </c>
      <c r="C32">
        <v>3</v>
      </c>
      <c r="D32">
        <v>2016</v>
      </c>
      <c r="E32" t="str">
        <f t="shared" si="0"/>
        <v>ASJP1-11-2016</v>
      </c>
      <c r="F32">
        <v>9830</v>
      </c>
      <c r="G32" t="e">
        <f t="shared" si="1"/>
        <v>#N/A</v>
      </c>
      <c r="J32" t="s">
        <v>241</v>
      </c>
      <c r="K32">
        <v>11</v>
      </c>
      <c r="L32">
        <v>3</v>
      </c>
      <c r="M32">
        <v>2016</v>
      </c>
      <c r="N32" t="str">
        <f t="shared" si="2"/>
        <v>ASJP1-11-2016</v>
      </c>
      <c r="O32">
        <v>0</v>
      </c>
      <c r="P32">
        <f t="shared" si="5"/>
        <v>9830</v>
      </c>
      <c r="Q32" t="e">
        <f t="shared" si="3"/>
        <v>#N/A</v>
      </c>
      <c r="U32" t="s">
        <v>241</v>
      </c>
      <c r="V32">
        <v>22</v>
      </c>
      <c r="W32">
        <v>5</v>
      </c>
      <c r="X32">
        <v>2019</v>
      </c>
      <c r="Y32" t="str">
        <f t="shared" si="4"/>
        <v>ASJP1-22-2019</v>
      </c>
      <c r="Z32">
        <v>14600</v>
      </c>
    </row>
    <row r="33" spans="1:26" x14ac:dyDescent="0.25">
      <c r="A33" t="s">
        <v>241</v>
      </c>
      <c r="B33">
        <v>12</v>
      </c>
      <c r="C33">
        <v>3</v>
      </c>
      <c r="D33">
        <v>2016</v>
      </c>
      <c r="E33" t="str">
        <f t="shared" si="0"/>
        <v>ASJP1-12-2016</v>
      </c>
      <c r="F33">
        <v>9684</v>
      </c>
      <c r="G33">
        <f t="shared" si="1"/>
        <v>9684</v>
      </c>
      <c r="J33" t="s">
        <v>241</v>
      </c>
      <c r="K33">
        <v>12</v>
      </c>
      <c r="L33">
        <v>3</v>
      </c>
      <c r="M33">
        <v>2016</v>
      </c>
      <c r="N33" t="str">
        <f t="shared" si="2"/>
        <v>ASJP1-12-2016</v>
      </c>
      <c r="O33">
        <v>-146</v>
      </c>
      <c r="P33">
        <f t="shared" si="5"/>
        <v>9684</v>
      </c>
      <c r="Q33">
        <f t="shared" si="3"/>
        <v>9684</v>
      </c>
      <c r="U33" t="s">
        <v>241</v>
      </c>
      <c r="V33">
        <v>26</v>
      </c>
      <c r="W33">
        <v>6</v>
      </c>
      <c r="X33">
        <v>2019</v>
      </c>
      <c r="Y33" t="str">
        <f t="shared" si="4"/>
        <v>ASJP1-26-2019</v>
      </c>
      <c r="Z33">
        <v>14310</v>
      </c>
    </row>
    <row r="34" spans="1:26" x14ac:dyDescent="0.25">
      <c r="A34" t="s">
        <v>241</v>
      </c>
      <c r="B34">
        <v>13</v>
      </c>
      <c r="C34">
        <v>3</v>
      </c>
      <c r="D34">
        <v>2016</v>
      </c>
      <c r="E34" t="str">
        <f t="shared" si="0"/>
        <v>ASJP1-13-2016</v>
      </c>
      <c r="F34">
        <v>9684</v>
      </c>
      <c r="G34" t="e">
        <f t="shared" si="1"/>
        <v>#N/A</v>
      </c>
      <c r="J34" t="s">
        <v>241</v>
      </c>
      <c r="K34">
        <v>13</v>
      </c>
      <c r="L34">
        <v>3</v>
      </c>
      <c r="M34">
        <v>2016</v>
      </c>
      <c r="N34" t="str">
        <f t="shared" si="2"/>
        <v>ASJP1-13-2016</v>
      </c>
      <c r="O34">
        <v>0</v>
      </c>
      <c r="P34">
        <f t="shared" si="5"/>
        <v>9684</v>
      </c>
      <c r="Q34" t="e">
        <f t="shared" si="3"/>
        <v>#N/A</v>
      </c>
      <c r="U34" t="s">
        <v>241</v>
      </c>
      <c r="V34">
        <v>31</v>
      </c>
      <c r="W34">
        <v>7</v>
      </c>
      <c r="X34">
        <v>2019</v>
      </c>
      <c r="Y34" t="str">
        <f t="shared" si="4"/>
        <v>ASJP1-31-2019</v>
      </c>
      <c r="Z34">
        <v>14050</v>
      </c>
    </row>
    <row r="35" spans="1:26" x14ac:dyDescent="0.25">
      <c r="A35" t="s">
        <v>241</v>
      </c>
      <c r="B35">
        <v>14</v>
      </c>
      <c r="C35">
        <v>3</v>
      </c>
      <c r="D35">
        <v>2016</v>
      </c>
      <c r="E35" t="str">
        <f t="shared" si="0"/>
        <v>ASJP1-14-2016</v>
      </c>
      <c r="F35">
        <v>9684</v>
      </c>
      <c r="G35" t="e">
        <f t="shared" si="1"/>
        <v>#N/A</v>
      </c>
      <c r="J35" t="s">
        <v>241</v>
      </c>
      <c r="K35">
        <v>14</v>
      </c>
      <c r="L35">
        <v>3</v>
      </c>
      <c r="M35">
        <v>2016</v>
      </c>
      <c r="N35" t="str">
        <f t="shared" si="2"/>
        <v>ASJP1-14-2016</v>
      </c>
      <c r="O35">
        <v>0</v>
      </c>
      <c r="P35">
        <f t="shared" si="5"/>
        <v>9684</v>
      </c>
      <c r="Q35" t="e">
        <f t="shared" si="3"/>
        <v>#N/A</v>
      </c>
      <c r="U35" t="s">
        <v>241</v>
      </c>
      <c r="V35">
        <v>35</v>
      </c>
      <c r="W35">
        <v>8</v>
      </c>
      <c r="X35">
        <v>2019</v>
      </c>
      <c r="Y35" t="str">
        <f t="shared" si="4"/>
        <v>ASJP1-35-2019</v>
      </c>
      <c r="Z35">
        <v>14049</v>
      </c>
    </row>
    <row r="36" spans="1:26" x14ac:dyDescent="0.25">
      <c r="A36" t="s">
        <v>241</v>
      </c>
      <c r="B36">
        <v>14</v>
      </c>
      <c r="C36">
        <v>4</v>
      </c>
      <c r="D36">
        <v>2016</v>
      </c>
      <c r="E36" t="str">
        <f t="shared" si="0"/>
        <v>ASJP1-14-2016</v>
      </c>
      <c r="F36">
        <v>9684</v>
      </c>
      <c r="G36" t="e">
        <f t="shared" si="1"/>
        <v>#N/A</v>
      </c>
      <c r="J36" t="s">
        <v>241</v>
      </c>
      <c r="K36">
        <v>14</v>
      </c>
      <c r="L36">
        <v>4</v>
      </c>
      <c r="M36">
        <v>2016</v>
      </c>
      <c r="N36" t="str">
        <f t="shared" si="2"/>
        <v>ASJP1-14-2016</v>
      </c>
      <c r="O36">
        <v>0</v>
      </c>
      <c r="P36">
        <f t="shared" si="5"/>
        <v>9684</v>
      </c>
      <c r="Q36" t="e">
        <f t="shared" si="3"/>
        <v>#N/A</v>
      </c>
      <c r="U36" t="s">
        <v>241</v>
      </c>
      <c r="V36">
        <v>36</v>
      </c>
      <c r="W36">
        <v>9</v>
      </c>
      <c r="X36">
        <v>2019</v>
      </c>
      <c r="Y36" t="str">
        <f t="shared" si="4"/>
        <v>ASJP1-36-2019</v>
      </c>
      <c r="Z36">
        <v>13820</v>
      </c>
    </row>
    <row r="37" spans="1:26" x14ac:dyDescent="0.25">
      <c r="A37" t="s">
        <v>241</v>
      </c>
      <c r="B37">
        <v>15</v>
      </c>
      <c r="C37">
        <v>4</v>
      </c>
      <c r="D37">
        <v>2016</v>
      </c>
      <c r="E37" t="str">
        <f t="shared" si="0"/>
        <v>ASJP1-15-2016</v>
      </c>
      <c r="F37">
        <v>9684</v>
      </c>
      <c r="G37" t="e">
        <f t="shared" si="1"/>
        <v>#N/A</v>
      </c>
      <c r="J37" t="s">
        <v>241</v>
      </c>
      <c r="K37">
        <v>15</v>
      </c>
      <c r="L37">
        <v>4</v>
      </c>
      <c r="M37">
        <v>2016</v>
      </c>
      <c r="N37" t="str">
        <f t="shared" si="2"/>
        <v>ASJP1-15-2016</v>
      </c>
      <c r="O37">
        <v>0</v>
      </c>
      <c r="P37">
        <f t="shared" si="5"/>
        <v>9684</v>
      </c>
      <c r="Q37" t="e">
        <f t="shared" si="3"/>
        <v>#N/A</v>
      </c>
      <c r="U37" t="s">
        <v>241</v>
      </c>
      <c r="V37">
        <v>40</v>
      </c>
      <c r="W37">
        <v>10</v>
      </c>
      <c r="X37">
        <v>2019</v>
      </c>
      <c r="Y37" t="str">
        <f t="shared" si="4"/>
        <v>ASJP1-40-2019</v>
      </c>
      <c r="Z37">
        <v>13175</v>
      </c>
    </row>
    <row r="38" spans="1:26" x14ac:dyDescent="0.25">
      <c r="A38" t="s">
        <v>241</v>
      </c>
      <c r="B38">
        <v>16</v>
      </c>
      <c r="C38">
        <v>4</v>
      </c>
      <c r="D38">
        <v>2016</v>
      </c>
      <c r="E38" t="str">
        <f t="shared" si="0"/>
        <v>ASJP1-16-2016</v>
      </c>
      <c r="F38">
        <v>9684</v>
      </c>
      <c r="G38" t="e">
        <f t="shared" si="1"/>
        <v>#N/A</v>
      </c>
      <c r="J38" t="s">
        <v>241</v>
      </c>
      <c r="K38">
        <v>16</v>
      </c>
      <c r="L38">
        <v>4</v>
      </c>
      <c r="M38">
        <v>2016</v>
      </c>
      <c r="N38" t="str">
        <f t="shared" si="2"/>
        <v>ASJP1-16-2016</v>
      </c>
      <c r="O38">
        <v>0</v>
      </c>
      <c r="P38">
        <f t="shared" si="5"/>
        <v>9684</v>
      </c>
      <c r="Q38" t="e">
        <f t="shared" si="3"/>
        <v>#N/A</v>
      </c>
      <c r="U38" t="s">
        <v>241</v>
      </c>
      <c r="V38">
        <v>44</v>
      </c>
      <c r="W38">
        <v>10</v>
      </c>
      <c r="X38">
        <v>2019</v>
      </c>
      <c r="Y38" t="str">
        <f t="shared" si="4"/>
        <v>ASJP1-44-2019</v>
      </c>
      <c r="Z38">
        <v>12720</v>
      </c>
    </row>
    <row r="39" spans="1:26" x14ac:dyDescent="0.25">
      <c r="A39" t="s">
        <v>241</v>
      </c>
      <c r="B39">
        <v>19</v>
      </c>
      <c r="C39">
        <v>5</v>
      </c>
      <c r="D39">
        <v>2016</v>
      </c>
      <c r="E39" t="str">
        <f t="shared" si="0"/>
        <v>ASJP1-19-2016</v>
      </c>
      <c r="F39">
        <v>0</v>
      </c>
      <c r="G39">
        <f t="shared" si="1"/>
        <v>0</v>
      </c>
      <c r="J39" t="s">
        <v>241</v>
      </c>
      <c r="K39">
        <v>19</v>
      </c>
      <c r="L39">
        <v>5</v>
      </c>
      <c r="M39">
        <v>2016</v>
      </c>
      <c r="N39" t="str">
        <f t="shared" si="2"/>
        <v>ASJP1-19-2016</v>
      </c>
      <c r="O39">
        <v>-9684</v>
      </c>
      <c r="P39">
        <f t="shared" si="5"/>
        <v>0</v>
      </c>
      <c r="Q39">
        <f t="shared" si="3"/>
        <v>0</v>
      </c>
      <c r="U39" t="s">
        <v>241</v>
      </c>
      <c r="V39">
        <v>46</v>
      </c>
      <c r="W39">
        <v>11</v>
      </c>
      <c r="X39">
        <v>2019</v>
      </c>
      <c r="Y39" t="str">
        <f t="shared" si="4"/>
        <v>ASJP1-46-2019</v>
      </c>
      <c r="Z39">
        <v>0</v>
      </c>
    </row>
    <row r="40" spans="1:26" x14ac:dyDescent="0.25">
      <c r="A40" t="s">
        <v>241</v>
      </c>
      <c r="B40">
        <v>20</v>
      </c>
      <c r="C40">
        <v>5</v>
      </c>
      <c r="D40">
        <v>2016</v>
      </c>
      <c r="E40" t="str">
        <f t="shared" si="0"/>
        <v>ASJP1-20-2016</v>
      </c>
      <c r="F40">
        <v>15200</v>
      </c>
      <c r="G40">
        <f t="shared" si="1"/>
        <v>15200</v>
      </c>
      <c r="J40" t="s">
        <v>241</v>
      </c>
      <c r="K40">
        <v>20</v>
      </c>
      <c r="L40">
        <v>5</v>
      </c>
      <c r="M40">
        <v>2016</v>
      </c>
      <c r="N40" t="str">
        <f t="shared" si="2"/>
        <v>ASJP1-20-2016</v>
      </c>
      <c r="O40">
        <v>15200</v>
      </c>
      <c r="P40">
        <f t="shared" si="5"/>
        <v>15200</v>
      </c>
      <c r="Q40">
        <f t="shared" si="3"/>
        <v>15200</v>
      </c>
      <c r="U40" t="s">
        <v>241</v>
      </c>
      <c r="V40">
        <v>48</v>
      </c>
      <c r="W40">
        <v>11</v>
      </c>
      <c r="X40">
        <v>2019</v>
      </c>
      <c r="Y40" t="str">
        <f t="shared" si="4"/>
        <v>ASJP1-48-2019</v>
      </c>
      <c r="Z40">
        <v>12720</v>
      </c>
    </row>
    <row r="41" spans="1:26" x14ac:dyDescent="0.25">
      <c r="A41" t="s">
        <v>241</v>
      </c>
      <c r="B41">
        <v>21</v>
      </c>
      <c r="C41">
        <v>5</v>
      </c>
      <c r="D41">
        <v>2016</v>
      </c>
      <c r="E41" t="str">
        <f t="shared" si="0"/>
        <v>ASJP1-21-2016</v>
      </c>
      <c r="F41">
        <v>15200</v>
      </c>
      <c r="G41" t="e">
        <f t="shared" si="1"/>
        <v>#N/A</v>
      </c>
      <c r="J41" t="s">
        <v>241</v>
      </c>
      <c r="K41">
        <v>21</v>
      </c>
      <c r="L41">
        <v>5</v>
      </c>
      <c r="M41">
        <v>2016</v>
      </c>
      <c r="N41" t="str">
        <f t="shared" si="2"/>
        <v>ASJP1-21-2016</v>
      </c>
      <c r="O41">
        <v>0</v>
      </c>
      <c r="P41">
        <f t="shared" si="5"/>
        <v>15200</v>
      </c>
      <c r="Q41" t="e">
        <f t="shared" si="3"/>
        <v>#N/A</v>
      </c>
      <c r="U41" t="s">
        <v>241</v>
      </c>
      <c r="V41">
        <v>10</v>
      </c>
      <c r="W41">
        <v>3</v>
      </c>
      <c r="X41">
        <v>2020</v>
      </c>
      <c r="Y41" t="str">
        <f t="shared" si="4"/>
        <v>ASJP1-10-2020</v>
      </c>
      <c r="Z41">
        <v>12641</v>
      </c>
    </row>
    <row r="42" spans="1:26" x14ac:dyDescent="0.25">
      <c r="A42" t="s">
        <v>241</v>
      </c>
      <c r="B42">
        <v>22</v>
      </c>
      <c r="C42">
        <v>5</v>
      </c>
      <c r="D42">
        <v>2016</v>
      </c>
      <c r="E42" t="str">
        <f t="shared" si="0"/>
        <v>ASJP1-22-2016</v>
      </c>
      <c r="F42">
        <v>15200</v>
      </c>
      <c r="G42" t="e">
        <f t="shared" si="1"/>
        <v>#N/A</v>
      </c>
      <c r="J42" t="s">
        <v>241</v>
      </c>
      <c r="K42">
        <v>22</v>
      </c>
      <c r="L42">
        <v>5</v>
      </c>
      <c r="M42">
        <v>2016</v>
      </c>
      <c r="N42" t="str">
        <f t="shared" si="2"/>
        <v>ASJP1-22-2016</v>
      </c>
      <c r="O42">
        <v>0</v>
      </c>
      <c r="P42">
        <f t="shared" si="5"/>
        <v>15200</v>
      </c>
      <c r="Q42" t="e">
        <f t="shared" si="3"/>
        <v>#N/A</v>
      </c>
      <c r="U42" t="s">
        <v>241</v>
      </c>
      <c r="V42">
        <v>19</v>
      </c>
      <c r="W42">
        <v>5</v>
      </c>
      <c r="X42">
        <v>2020</v>
      </c>
      <c r="Y42" t="str">
        <f t="shared" si="4"/>
        <v>ASJP1-19-2020</v>
      </c>
      <c r="Z42">
        <v>12471</v>
      </c>
    </row>
    <row r="43" spans="1:26" x14ac:dyDescent="0.25">
      <c r="A43" t="s">
        <v>241</v>
      </c>
      <c r="B43">
        <v>23</v>
      </c>
      <c r="C43">
        <v>5</v>
      </c>
      <c r="D43">
        <v>2016</v>
      </c>
      <c r="E43" t="str">
        <f t="shared" si="0"/>
        <v>ASJP1-23-2016</v>
      </c>
      <c r="F43">
        <v>15200</v>
      </c>
      <c r="G43" t="e">
        <f t="shared" si="1"/>
        <v>#N/A</v>
      </c>
      <c r="J43" t="s">
        <v>241</v>
      </c>
      <c r="K43">
        <v>23</v>
      </c>
      <c r="L43">
        <v>5</v>
      </c>
      <c r="M43">
        <v>2016</v>
      </c>
      <c r="N43" t="str">
        <f t="shared" si="2"/>
        <v>ASJP1-23-2016</v>
      </c>
      <c r="O43">
        <v>0</v>
      </c>
      <c r="P43">
        <f t="shared" si="5"/>
        <v>15200</v>
      </c>
      <c r="Q43" t="e">
        <f t="shared" si="3"/>
        <v>#N/A</v>
      </c>
      <c r="U43" t="s">
        <v>241</v>
      </c>
      <c r="V43">
        <v>23</v>
      </c>
      <c r="W43">
        <v>6</v>
      </c>
      <c r="X43">
        <v>2020</v>
      </c>
      <c r="Y43" t="str">
        <f t="shared" si="4"/>
        <v>ASJP1-23-2020</v>
      </c>
      <c r="Z43">
        <v>12273</v>
      </c>
    </row>
    <row r="44" spans="1:26" x14ac:dyDescent="0.25">
      <c r="A44" t="s">
        <v>241</v>
      </c>
      <c r="B44">
        <v>23</v>
      </c>
      <c r="C44">
        <v>6</v>
      </c>
      <c r="D44">
        <v>2016</v>
      </c>
      <c r="E44" t="str">
        <f t="shared" si="0"/>
        <v>ASJP1-23-2016</v>
      </c>
      <c r="F44">
        <v>15200</v>
      </c>
      <c r="G44" t="e">
        <f t="shared" si="1"/>
        <v>#N/A</v>
      </c>
      <c r="J44" t="s">
        <v>241</v>
      </c>
      <c r="K44">
        <v>23</v>
      </c>
      <c r="L44">
        <v>6</v>
      </c>
      <c r="M44">
        <v>2016</v>
      </c>
      <c r="N44" t="str">
        <f t="shared" si="2"/>
        <v>ASJP1-23-2016</v>
      </c>
      <c r="O44">
        <v>0</v>
      </c>
      <c r="P44">
        <f t="shared" si="5"/>
        <v>15200</v>
      </c>
      <c r="Q44" t="e">
        <f t="shared" si="3"/>
        <v>#N/A</v>
      </c>
      <c r="U44" t="s">
        <v>241</v>
      </c>
      <c r="V44">
        <v>27</v>
      </c>
      <c r="W44">
        <v>7</v>
      </c>
      <c r="X44">
        <v>2020</v>
      </c>
      <c r="Y44" t="str">
        <f t="shared" si="4"/>
        <v>ASJP1-27-2020</v>
      </c>
      <c r="Z44">
        <v>12069</v>
      </c>
    </row>
    <row r="45" spans="1:26" x14ac:dyDescent="0.25">
      <c r="A45" t="s">
        <v>241</v>
      </c>
      <c r="B45">
        <v>24</v>
      </c>
      <c r="C45">
        <v>6</v>
      </c>
      <c r="D45">
        <v>2016</v>
      </c>
      <c r="E45" t="str">
        <f t="shared" si="0"/>
        <v>ASJP1-24-2016</v>
      </c>
      <c r="F45">
        <v>15200</v>
      </c>
      <c r="G45" t="e">
        <f t="shared" si="1"/>
        <v>#N/A</v>
      </c>
      <c r="J45" t="s">
        <v>241</v>
      </c>
      <c r="K45">
        <v>24</v>
      </c>
      <c r="L45">
        <v>6</v>
      </c>
      <c r="M45">
        <v>2016</v>
      </c>
      <c r="N45" t="str">
        <f t="shared" si="2"/>
        <v>ASJP1-24-2016</v>
      </c>
      <c r="O45">
        <v>0</v>
      </c>
      <c r="P45">
        <f t="shared" si="5"/>
        <v>15200</v>
      </c>
      <c r="Q45" t="e">
        <f t="shared" si="3"/>
        <v>#N/A</v>
      </c>
      <c r="U45" t="s">
        <v>241</v>
      </c>
      <c r="V45">
        <v>31</v>
      </c>
      <c r="W45">
        <v>7</v>
      </c>
      <c r="X45">
        <v>2020</v>
      </c>
      <c r="Y45" t="str">
        <f t="shared" si="4"/>
        <v>ASJP1-31-2020</v>
      </c>
      <c r="Z45">
        <v>0</v>
      </c>
    </row>
    <row r="46" spans="1:26" x14ac:dyDescent="0.25">
      <c r="A46" t="s">
        <v>241</v>
      </c>
      <c r="B46">
        <v>25</v>
      </c>
      <c r="C46">
        <v>6</v>
      </c>
      <c r="D46">
        <v>2016</v>
      </c>
      <c r="E46" t="str">
        <f t="shared" si="0"/>
        <v>ASJP1-25-2016</v>
      </c>
      <c r="F46">
        <v>15200</v>
      </c>
      <c r="G46" t="e">
        <f t="shared" si="1"/>
        <v>#N/A</v>
      </c>
      <c r="J46" t="s">
        <v>241</v>
      </c>
      <c r="K46">
        <v>25</v>
      </c>
      <c r="L46">
        <v>6</v>
      </c>
      <c r="M46">
        <v>2016</v>
      </c>
      <c r="N46" t="str">
        <f t="shared" si="2"/>
        <v>ASJP1-25-2016</v>
      </c>
      <c r="O46">
        <v>0</v>
      </c>
      <c r="P46">
        <f t="shared" si="5"/>
        <v>15200</v>
      </c>
      <c r="Q46" t="e">
        <f t="shared" si="3"/>
        <v>#N/A</v>
      </c>
      <c r="U46" t="s">
        <v>241</v>
      </c>
      <c r="V46">
        <v>34</v>
      </c>
      <c r="W46">
        <v>8</v>
      </c>
      <c r="X46">
        <v>2020</v>
      </c>
      <c r="Y46" t="str">
        <f t="shared" si="4"/>
        <v>ASJP1-34-2020</v>
      </c>
      <c r="Z46">
        <v>14935</v>
      </c>
    </row>
    <row r="47" spans="1:26" x14ac:dyDescent="0.25">
      <c r="A47" t="s">
        <v>241</v>
      </c>
      <c r="B47">
        <v>26</v>
      </c>
      <c r="C47">
        <v>6</v>
      </c>
      <c r="D47">
        <v>2016</v>
      </c>
      <c r="E47" t="str">
        <f t="shared" si="0"/>
        <v>ASJP1-26-2016</v>
      </c>
      <c r="F47">
        <v>15200</v>
      </c>
      <c r="G47" t="e">
        <f t="shared" si="1"/>
        <v>#N/A</v>
      </c>
      <c r="J47" t="s">
        <v>241</v>
      </c>
      <c r="K47">
        <v>26</v>
      </c>
      <c r="L47">
        <v>6</v>
      </c>
      <c r="M47">
        <v>2016</v>
      </c>
      <c r="N47" t="str">
        <f t="shared" si="2"/>
        <v>ASJP1-26-2016</v>
      </c>
      <c r="O47">
        <v>0</v>
      </c>
      <c r="P47">
        <f t="shared" si="5"/>
        <v>15200</v>
      </c>
      <c r="Q47" t="e">
        <f t="shared" si="3"/>
        <v>#N/A</v>
      </c>
      <c r="U47" t="s">
        <v>241</v>
      </c>
      <c r="V47">
        <v>35</v>
      </c>
      <c r="W47">
        <v>8</v>
      </c>
      <c r="X47">
        <v>2020</v>
      </c>
      <c r="Y47" t="str">
        <f t="shared" si="4"/>
        <v>ASJP1-35-2020</v>
      </c>
      <c r="Z47">
        <v>14926</v>
      </c>
    </row>
    <row r="48" spans="1:26" x14ac:dyDescent="0.25">
      <c r="A48" t="s">
        <v>241</v>
      </c>
      <c r="B48">
        <v>27</v>
      </c>
      <c r="C48">
        <v>6</v>
      </c>
      <c r="D48">
        <v>2016</v>
      </c>
      <c r="E48" t="str">
        <f t="shared" si="0"/>
        <v>ASJP1-27-2016</v>
      </c>
      <c r="F48">
        <v>15200</v>
      </c>
      <c r="G48" t="e">
        <f t="shared" si="1"/>
        <v>#N/A</v>
      </c>
      <c r="J48" t="s">
        <v>241</v>
      </c>
      <c r="K48">
        <v>27</v>
      </c>
      <c r="L48">
        <v>6</v>
      </c>
      <c r="M48">
        <v>2016</v>
      </c>
      <c r="N48" t="str">
        <f t="shared" si="2"/>
        <v>ASJP1-27-2016</v>
      </c>
      <c r="O48">
        <v>0</v>
      </c>
      <c r="P48">
        <f t="shared" si="5"/>
        <v>15200</v>
      </c>
      <c r="Q48" t="e">
        <f t="shared" si="3"/>
        <v>#N/A</v>
      </c>
      <c r="U48" t="s">
        <v>241</v>
      </c>
      <c r="V48">
        <v>36</v>
      </c>
      <c r="W48">
        <v>8</v>
      </c>
      <c r="X48">
        <v>2020</v>
      </c>
      <c r="Y48" t="str">
        <f t="shared" si="4"/>
        <v>ASJP1-36-2020</v>
      </c>
      <c r="Z48">
        <v>14913</v>
      </c>
    </row>
    <row r="49" spans="1:26" x14ac:dyDescent="0.25">
      <c r="A49" t="s">
        <v>241</v>
      </c>
      <c r="B49">
        <v>27</v>
      </c>
      <c r="C49">
        <v>7</v>
      </c>
      <c r="D49">
        <v>2016</v>
      </c>
      <c r="E49" t="str">
        <f t="shared" si="0"/>
        <v>ASJP1-27-2016</v>
      </c>
      <c r="F49">
        <v>15200</v>
      </c>
      <c r="G49" t="e">
        <f t="shared" si="1"/>
        <v>#N/A</v>
      </c>
      <c r="J49" t="s">
        <v>241</v>
      </c>
      <c r="K49">
        <v>27</v>
      </c>
      <c r="L49">
        <v>7</v>
      </c>
      <c r="M49">
        <v>2016</v>
      </c>
      <c r="N49" t="str">
        <f t="shared" si="2"/>
        <v>ASJP1-27-2016</v>
      </c>
      <c r="O49">
        <v>0</v>
      </c>
      <c r="P49">
        <f t="shared" si="5"/>
        <v>15200</v>
      </c>
      <c r="Q49" t="e">
        <f t="shared" si="3"/>
        <v>#N/A</v>
      </c>
      <c r="U49" t="s">
        <v>241</v>
      </c>
      <c r="V49">
        <v>37</v>
      </c>
      <c r="W49">
        <v>9</v>
      </c>
      <c r="X49">
        <v>2020</v>
      </c>
      <c r="Y49" t="str">
        <f t="shared" si="4"/>
        <v>ASJP1-37-2020</v>
      </c>
      <c r="Z49">
        <v>14899</v>
      </c>
    </row>
    <row r="50" spans="1:26" x14ac:dyDescent="0.25">
      <c r="A50" t="s">
        <v>241</v>
      </c>
      <c r="B50">
        <v>28</v>
      </c>
      <c r="C50">
        <v>7</v>
      </c>
      <c r="D50">
        <v>2016</v>
      </c>
      <c r="E50" t="str">
        <f t="shared" si="0"/>
        <v>ASJP1-28-2016</v>
      </c>
      <c r="F50">
        <v>15200</v>
      </c>
      <c r="G50" t="e">
        <f t="shared" si="1"/>
        <v>#N/A</v>
      </c>
      <c r="J50" t="s">
        <v>241</v>
      </c>
      <c r="K50">
        <v>28</v>
      </c>
      <c r="L50">
        <v>7</v>
      </c>
      <c r="M50">
        <v>2016</v>
      </c>
      <c r="N50" t="str">
        <f t="shared" si="2"/>
        <v>ASJP1-28-2016</v>
      </c>
      <c r="O50">
        <v>0</v>
      </c>
      <c r="P50">
        <f t="shared" si="5"/>
        <v>15200</v>
      </c>
      <c r="Q50" t="e">
        <f t="shared" si="3"/>
        <v>#N/A</v>
      </c>
      <c r="U50" t="s">
        <v>241</v>
      </c>
      <c r="V50">
        <v>38</v>
      </c>
      <c r="W50">
        <v>9</v>
      </c>
      <c r="X50">
        <v>2020</v>
      </c>
      <c r="Y50" t="str">
        <f t="shared" si="4"/>
        <v>ASJP1-38-2020</v>
      </c>
      <c r="Z50">
        <v>14889</v>
      </c>
    </row>
    <row r="51" spans="1:26" x14ac:dyDescent="0.25">
      <c r="A51" t="s">
        <v>241</v>
      </c>
      <c r="B51">
        <v>29</v>
      </c>
      <c r="C51">
        <v>7</v>
      </c>
      <c r="D51">
        <v>2016</v>
      </c>
      <c r="E51" t="str">
        <f t="shared" si="0"/>
        <v>ASJP1-29-2016</v>
      </c>
      <c r="F51">
        <v>15200</v>
      </c>
      <c r="G51" t="e">
        <f t="shared" si="1"/>
        <v>#N/A</v>
      </c>
      <c r="J51" t="s">
        <v>241</v>
      </c>
      <c r="K51">
        <v>29</v>
      </c>
      <c r="L51">
        <v>7</v>
      </c>
      <c r="M51">
        <v>2016</v>
      </c>
      <c r="N51" t="str">
        <f t="shared" si="2"/>
        <v>ASJP1-29-2016</v>
      </c>
      <c r="O51">
        <v>0</v>
      </c>
      <c r="P51">
        <f t="shared" si="5"/>
        <v>15200</v>
      </c>
      <c r="Q51" t="e">
        <f t="shared" si="3"/>
        <v>#N/A</v>
      </c>
      <c r="U51" t="s">
        <v>241</v>
      </c>
      <c r="V51">
        <v>39</v>
      </c>
      <c r="W51">
        <v>9</v>
      </c>
      <c r="X51">
        <v>2020</v>
      </c>
      <c r="Y51" t="str">
        <f t="shared" si="4"/>
        <v>ASJP1-39-2020</v>
      </c>
      <c r="Z51">
        <v>14877</v>
      </c>
    </row>
    <row r="52" spans="1:26" x14ac:dyDescent="0.25">
      <c r="A52" t="s">
        <v>241</v>
      </c>
      <c r="B52">
        <v>30</v>
      </c>
      <c r="C52">
        <v>7</v>
      </c>
      <c r="D52">
        <v>2016</v>
      </c>
      <c r="E52" t="str">
        <f t="shared" si="0"/>
        <v>ASJP1-30-2016</v>
      </c>
      <c r="F52">
        <v>15200</v>
      </c>
      <c r="G52" t="e">
        <f t="shared" si="1"/>
        <v>#N/A</v>
      </c>
      <c r="J52" t="s">
        <v>241</v>
      </c>
      <c r="K52">
        <v>30</v>
      </c>
      <c r="L52">
        <v>7</v>
      </c>
      <c r="M52">
        <v>2016</v>
      </c>
      <c r="N52" t="str">
        <f t="shared" si="2"/>
        <v>ASJP1-30-2016</v>
      </c>
      <c r="O52">
        <v>0</v>
      </c>
      <c r="P52">
        <f t="shared" si="5"/>
        <v>15200</v>
      </c>
      <c r="Q52" t="e">
        <f t="shared" si="3"/>
        <v>#N/A</v>
      </c>
      <c r="U52" t="s">
        <v>241</v>
      </c>
      <c r="V52">
        <v>40</v>
      </c>
      <c r="W52">
        <v>9</v>
      </c>
      <c r="X52">
        <v>2020</v>
      </c>
      <c r="Y52" t="str">
        <f t="shared" si="4"/>
        <v>ASJP1-40-2020</v>
      </c>
      <c r="Z52">
        <v>14859</v>
      </c>
    </row>
    <row r="53" spans="1:26" x14ac:dyDescent="0.25">
      <c r="A53" t="s">
        <v>241</v>
      </c>
      <c r="B53">
        <v>31</v>
      </c>
      <c r="C53">
        <v>7</v>
      </c>
      <c r="D53">
        <v>2016</v>
      </c>
      <c r="E53" t="str">
        <f t="shared" si="0"/>
        <v>ASJP1-31-2016</v>
      </c>
      <c r="F53">
        <v>15200</v>
      </c>
      <c r="G53" t="e">
        <f t="shared" si="1"/>
        <v>#N/A</v>
      </c>
      <c r="J53" t="s">
        <v>241</v>
      </c>
      <c r="K53">
        <v>31</v>
      </c>
      <c r="L53">
        <v>7</v>
      </c>
      <c r="M53">
        <v>2016</v>
      </c>
      <c r="N53" t="str">
        <f t="shared" si="2"/>
        <v>ASJP1-31-2016</v>
      </c>
      <c r="O53">
        <v>0</v>
      </c>
      <c r="P53">
        <f t="shared" si="5"/>
        <v>15200</v>
      </c>
      <c r="Q53" t="e">
        <f t="shared" si="3"/>
        <v>#N/A</v>
      </c>
      <c r="U53" t="s">
        <v>241</v>
      </c>
      <c r="V53">
        <v>41</v>
      </c>
      <c r="W53">
        <v>10</v>
      </c>
      <c r="X53">
        <v>2020</v>
      </c>
      <c r="Y53" t="str">
        <f t="shared" si="4"/>
        <v>ASJP1-41-2020</v>
      </c>
      <c r="Z53">
        <v>14848</v>
      </c>
    </row>
    <row r="54" spans="1:26" x14ac:dyDescent="0.25">
      <c r="A54" t="s">
        <v>241</v>
      </c>
      <c r="B54">
        <v>32</v>
      </c>
      <c r="C54">
        <v>8</v>
      </c>
      <c r="D54">
        <v>2016</v>
      </c>
      <c r="E54" t="str">
        <f t="shared" si="0"/>
        <v>ASJP1-32-2016</v>
      </c>
      <c r="F54">
        <v>15200</v>
      </c>
      <c r="G54" t="e">
        <f t="shared" si="1"/>
        <v>#N/A</v>
      </c>
      <c r="J54" t="s">
        <v>241</v>
      </c>
      <c r="K54">
        <v>32</v>
      </c>
      <c r="L54">
        <v>8</v>
      </c>
      <c r="M54">
        <v>2016</v>
      </c>
      <c r="N54" t="str">
        <f t="shared" si="2"/>
        <v>ASJP1-32-2016</v>
      </c>
      <c r="O54">
        <v>0</v>
      </c>
      <c r="P54">
        <f t="shared" si="5"/>
        <v>15200</v>
      </c>
      <c r="Q54" t="e">
        <f t="shared" si="3"/>
        <v>#N/A</v>
      </c>
      <c r="U54" t="s">
        <v>241</v>
      </c>
      <c r="V54">
        <v>42</v>
      </c>
      <c r="W54">
        <v>10</v>
      </c>
      <c r="X54">
        <v>2020</v>
      </c>
      <c r="Y54" t="str">
        <f t="shared" si="4"/>
        <v>ASJP1-42-2020</v>
      </c>
      <c r="Z54">
        <v>14839</v>
      </c>
    </row>
    <row r="55" spans="1:26" x14ac:dyDescent="0.25">
      <c r="A55" t="s">
        <v>241</v>
      </c>
      <c r="B55">
        <v>33</v>
      </c>
      <c r="C55">
        <v>8</v>
      </c>
      <c r="D55">
        <v>2016</v>
      </c>
      <c r="E55" t="str">
        <f t="shared" si="0"/>
        <v>ASJP1-33-2016</v>
      </c>
      <c r="F55">
        <v>15200</v>
      </c>
      <c r="G55" t="e">
        <f t="shared" si="1"/>
        <v>#N/A</v>
      </c>
      <c r="J55" t="s">
        <v>241</v>
      </c>
      <c r="K55">
        <v>33</v>
      </c>
      <c r="L55">
        <v>8</v>
      </c>
      <c r="M55">
        <v>2016</v>
      </c>
      <c r="N55" t="str">
        <f t="shared" si="2"/>
        <v>ASJP1-33-2016</v>
      </c>
      <c r="O55">
        <v>0</v>
      </c>
      <c r="P55">
        <f t="shared" si="5"/>
        <v>15200</v>
      </c>
      <c r="Q55" t="e">
        <f t="shared" si="3"/>
        <v>#N/A</v>
      </c>
      <c r="U55" t="s">
        <v>241</v>
      </c>
      <c r="V55">
        <v>43</v>
      </c>
      <c r="W55">
        <v>10</v>
      </c>
      <c r="X55">
        <v>2020</v>
      </c>
      <c r="Y55" t="str">
        <f t="shared" si="4"/>
        <v>ASJP1-43-2020</v>
      </c>
      <c r="Z55">
        <v>14824</v>
      </c>
    </row>
    <row r="56" spans="1:26" x14ac:dyDescent="0.25">
      <c r="A56" t="s">
        <v>241</v>
      </c>
      <c r="B56">
        <v>34</v>
      </c>
      <c r="C56">
        <v>8</v>
      </c>
      <c r="D56">
        <v>2016</v>
      </c>
      <c r="E56" t="str">
        <f t="shared" si="0"/>
        <v>ASJP1-34-2016</v>
      </c>
      <c r="F56">
        <v>15200</v>
      </c>
      <c r="G56" t="e">
        <f t="shared" si="1"/>
        <v>#N/A</v>
      </c>
      <c r="J56" t="s">
        <v>241</v>
      </c>
      <c r="K56">
        <v>34</v>
      </c>
      <c r="L56">
        <v>8</v>
      </c>
      <c r="M56">
        <v>2016</v>
      </c>
      <c r="N56" t="str">
        <f t="shared" si="2"/>
        <v>ASJP1-34-2016</v>
      </c>
      <c r="O56">
        <v>0</v>
      </c>
      <c r="P56">
        <f t="shared" si="5"/>
        <v>15200</v>
      </c>
      <c r="Q56" t="e">
        <f t="shared" si="3"/>
        <v>#N/A</v>
      </c>
      <c r="U56" t="s">
        <v>241</v>
      </c>
      <c r="V56">
        <v>44</v>
      </c>
      <c r="W56">
        <v>10</v>
      </c>
      <c r="X56">
        <v>2020</v>
      </c>
      <c r="Y56" t="str">
        <f t="shared" si="4"/>
        <v>ASJP1-44-2020</v>
      </c>
      <c r="Z56">
        <v>14795</v>
      </c>
    </row>
    <row r="57" spans="1:26" x14ac:dyDescent="0.25">
      <c r="A57" t="s">
        <v>241</v>
      </c>
      <c r="B57">
        <v>35</v>
      </c>
      <c r="C57">
        <v>8</v>
      </c>
      <c r="D57">
        <v>2016</v>
      </c>
      <c r="E57" t="str">
        <f t="shared" si="0"/>
        <v>ASJP1-35-2016</v>
      </c>
      <c r="F57">
        <v>15200</v>
      </c>
      <c r="G57" t="e">
        <f t="shared" si="1"/>
        <v>#N/A</v>
      </c>
      <c r="J57" t="s">
        <v>241</v>
      </c>
      <c r="K57">
        <v>35</v>
      </c>
      <c r="L57">
        <v>8</v>
      </c>
      <c r="M57">
        <v>2016</v>
      </c>
      <c r="N57" t="str">
        <f t="shared" si="2"/>
        <v>ASJP1-35-2016</v>
      </c>
      <c r="O57">
        <v>0</v>
      </c>
      <c r="P57">
        <f t="shared" si="5"/>
        <v>15200</v>
      </c>
      <c r="Q57" t="e">
        <f t="shared" si="3"/>
        <v>#N/A</v>
      </c>
      <c r="U57" t="s">
        <v>241</v>
      </c>
      <c r="V57">
        <v>45</v>
      </c>
      <c r="W57">
        <v>11</v>
      </c>
      <c r="X57">
        <v>2020</v>
      </c>
      <c r="Y57" t="str">
        <f t="shared" si="4"/>
        <v>ASJP1-45-2020</v>
      </c>
      <c r="Z57">
        <v>14776</v>
      </c>
    </row>
    <row r="58" spans="1:26" x14ac:dyDescent="0.25">
      <c r="A58" t="s">
        <v>241</v>
      </c>
      <c r="B58">
        <v>36</v>
      </c>
      <c r="C58">
        <v>8</v>
      </c>
      <c r="D58">
        <v>2016</v>
      </c>
      <c r="E58" t="str">
        <f t="shared" si="0"/>
        <v>ASJP1-36-2016</v>
      </c>
      <c r="F58">
        <v>15200</v>
      </c>
      <c r="G58" t="e">
        <f t="shared" si="1"/>
        <v>#N/A</v>
      </c>
      <c r="J58" t="s">
        <v>241</v>
      </c>
      <c r="K58">
        <v>36</v>
      </c>
      <c r="L58">
        <v>8</v>
      </c>
      <c r="M58">
        <v>2016</v>
      </c>
      <c r="N58" t="str">
        <f t="shared" si="2"/>
        <v>ASJP1-36-2016</v>
      </c>
      <c r="O58">
        <v>0</v>
      </c>
      <c r="P58">
        <f t="shared" si="5"/>
        <v>15200</v>
      </c>
      <c r="Q58" t="e">
        <f t="shared" si="3"/>
        <v>#N/A</v>
      </c>
      <c r="U58" t="s">
        <v>241</v>
      </c>
      <c r="V58">
        <v>46</v>
      </c>
      <c r="W58">
        <v>11</v>
      </c>
      <c r="X58">
        <v>2020</v>
      </c>
      <c r="Y58" t="str">
        <f t="shared" si="4"/>
        <v>ASJP1-46-2020</v>
      </c>
      <c r="Z58">
        <v>14767</v>
      </c>
    </row>
    <row r="59" spans="1:26" x14ac:dyDescent="0.25">
      <c r="A59" t="s">
        <v>241</v>
      </c>
      <c r="B59">
        <v>36</v>
      </c>
      <c r="C59">
        <v>9</v>
      </c>
      <c r="D59">
        <v>2016</v>
      </c>
      <c r="E59" t="str">
        <f t="shared" si="0"/>
        <v>ASJP1-36-2016</v>
      </c>
      <c r="F59">
        <v>15200</v>
      </c>
      <c r="G59" t="e">
        <f t="shared" si="1"/>
        <v>#N/A</v>
      </c>
      <c r="J59" t="s">
        <v>241</v>
      </c>
      <c r="K59">
        <v>36</v>
      </c>
      <c r="L59">
        <v>9</v>
      </c>
      <c r="M59">
        <v>2016</v>
      </c>
      <c r="N59" t="str">
        <f t="shared" si="2"/>
        <v>ASJP1-36-2016</v>
      </c>
      <c r="O59">
        <v>0</v>
      </c>
      <c r="P59">
        <f t="shared" si="5"/>
        <v>15200</v>
      </c>
      <c r="Q59" t="e">
        <f t="shared" si="3"/>
        <v>#N/A</v>
      </c>
      <c r="U59" t="s">
        <v>241</v>
      </c>
      <c r="V59">
        <v>47</v>
      </c>
      <c r="W59">
        <v>11</v>
      </c>
      <c r="X59">
        <v>2020</v>
      </c>
      <c r="Y59" t="str">
        <f t="shared" si="4"/>
        <v>ASJP1-47-2020</v>
      </c>
      <c r="Z59">
        <v>14746</v>
      </c>
    </row>
    <row r="60" spans="1:26" x14ac:dyDescent="0.25">
      <c r="A60" t="s">
        <v>241</v>
      </c>
      <c r="B60">
        <v>37</v>
      </c>
      <c r="C60">
        <v>9</v>
      </c>
      <c r="D60">
        <v>2016</v>
      </c>
      <c r="E60" t="str">
        <f t="shared" si="0"/>
        <v>ASJP1-37-2016</v>
      </c>
      <c r="F60">
        <v>15200</v>
      </c>
      <c r="G60" t="e">
        <f t="shared" si="1"/>
        <v>#N/A</v>
      </c>
      <c r="J60" t="s">
        <v>241</v>
      </c>
      <c r="K60">
        <v>37</v>
      </c>
      <c r="L60">
        <v>9</v>
      </c>
      <c r="M60">
        <v>2016</v>
      </c>
      <c r="N60" t="str">
        <f t="shared" si="2"/>
        <v>ASJP1-37-2016</v>
      </c>
      <c r="O60">
        <v>0</v>
      </c>
      <c r="P60">
        <f t="shared" si="5"/>
        <v>15200</v>
      </c>
      <c r="Q60" t="e">
        <f t="shared" si="3"/>
        <v>#N/A</v>
      </c>
      <c r="U60" t="s">
        <v>241</v>
      </c>
      <c r="V60">
        <v>48</v>
      </c>
      <c r="W60">
        <v>11</v>
      </c>
      <c r="X60">
        <v>2020</v>
      </c>
      <c r="Y60" t="str">
        <f t="shared" si="4"/>
        <v>ASJP1-48-2020</v>
      </c>
      <c r="Z60">
        <v>14721</v>
      </c>
    </row>
    <row r="61" spans="1:26" x14ac:dyDescent="0.25">
      <c r="A61" t="s">
        <v>241</v>
      </c>
      <c r="B61">
        <v>38</v>
      </c>
      <c r="C61">
        <v>9</v>
      </c>
      <c r="D61">
        <v>2016</v>
      </c>
      <c r="E61" t="str">
        <f t="shared" si="0"/>
        <v>ASJP1-38-2016</v>
      </c>
      <c r="F61">
        <v>15200</v>
      </c>
      <c r="G61" t="e">
        <f t="shared" si="1"/>
        <v>#N/A</v>
      </c>
      <c r="J61" t="s">
        <v>241</v>
      </c>
      <c r="K61">
        <v>38</v>
      </c>
      <c r="L61">
        <v>9</v>
      </c>
      <c r="M61">
        <v>2016</v>
      </c>
      <c r="N61" t="str">
        <f t="shared" si="2"/>
        <v>ASJP1-38-2016</v>
      </c>
      <c r="O61">
        <v>0</v>
      </c>
      <c r="P61">
        <f t="shared" si="5"/>
        <v>15200</v>
      </c>
      <c r="Q61" t="e">
        <f t="shared" si="3"/>
        <v>#N/A</v>
      </c>
      <c r="U61" t="s">
        <v>241</v>
      </c>
      <c r="V61">
        <v>49</v>
      </c>
      <c r="W61">
        <v>12</v>
      </c>
      <c r="X61">
        <v>2020</v>
      </c>
      <c r="Y61" t="str">
        <f t="shared" si="4"/>
        <v>ASJP1-49-2020</v>
      </c>
      <c r="Z61">
        <v>14702</v>
      </c>
    </row>
    <row r="62" spans="1:26" x14ac:dyDescent="0.25">
      <c r="A62" t="s">
        <v>241</v>
      </c>
      <c r="B62">
        <v>39</v>
      </c>
      <c r="C62">
        <v>9</v>
      </c>
      <c r="D62">
        <v>2016</v>
      </c>
      <c r="E62" t="str">
        <f t="shared" si="0"/>
        <v>ASJP1-39-2016</v>
      </c>
      <c r="F62">
        <v>15200</v>
      </c>
      <c r="G62" t="e">
        <f t="shared" si="1"/>
        <v>#N/A</v>
      </c>
      <c r="J62" t="s">
        <v>241</v>
      </c>
      <c r="K62">
        <v>39</v>
      </c>
      <c r="L62">
        <v>9</v>
      </c>
      <c r="M62">
        <v>2016</v>
      </c>
      <c r="N62" t="str">
        <f t="shared" si="2"/>
        <v>ASJP1-39-2016</v>
      </c>
      <c r="O62">
        <v>0</v>
      </c>
      <c r="P62">
        <f t="shared" si="5"/>
        <v>15200</v>
      </c>
      <c r="Q62" t="e">
        <f t="shared" si="3"/>
        <v>#N/A</v>
      </c>
      <c r="U62" t="s">
        <v>241</v>
      </c>
      <c r="V62">
        <v>50</v>
      </c>
      <c r="W62">
        <v>12</v>
      </c>
      <c r="X62">
        <v>2020</v>
      </c>
      <c r="Y62" t="str">
        <f t="shared" si="4"/>
        <v>ASJP1-50-2020</v>
      </c>
      <c r="Z62">
        <v>14689</v>
      </c>
    </row>
    <row r="63" spans="1:26" x14ac:dyDescent="0.25">
      <c r="A63" t="s">
        <v>241</v>
      </c>
      <c r="B63">
        <v>40</v>
      </c>
      <c r="C63">
        <v>9</v>
      </c>
      <c r="D63">
        <v>2016</v>
      </c>
      <c r="E63" t="str">
        <f t="shared" si="0"/>
        <v>ASJP1-40-2016</v>
      </c>
      <c r="F63">
        <v>15200</v>
      </c>
      <c r="G63" t="e">
        <f t="shared" si="1"/>
        <v>#N/A</v>
      </c>
      <c r="J63" t="s">
        <v>241</v>
      </c>
      <c r="K63">
        <v>40</v>
      </c>
      <c r="L63">
        <v>9</v>
      </c>
      <c r="M63">
        <v>2016</v>
      </c>
      <c r="N63" t="str">
        <f t="shared" si="2"/>
        <v>ASJP1-40-2016</v>
      </c>
      <c r="O63">
        <v>0</v>
      </c>
      <c r="P63">
        <f t="shared" si="5"/>
        <v>15200</v>
      </c>
      <c r="Q63" t="e">
        <f t="shared" si="3"/>
        <v>#N/A</v>
      </c>
      <c r="U63" t="s">
        <v>241</v>
      </c>
      <c r="V63">
        <v>51</v>
      </c>
      <c r="W63">
        <v>12</v>
      </c>
      <c r="X63">
        <v>2020</v>
      </c>
      <c r="Y63" t="str">
        <f t="shared" si="4"/>
        <v>ASJP1-51-2020</v>
      </c>
      <c r="Z63">
        <v>14680</v>
      </c>
    </row>
    <row r="64" spans="1:26" x14ac:dyDescent="0.25">
      <c r="A64" t="s">
        <v>241</v>
      </c>
      <c r="B64">
        <v>40</v>
      </c>
      <c r="C64">
        <v>10</v>
      </c>
      <c r="D64">
        <v>2016</v>
      </c>
      <c r="E64" t="str">
        <f t="shared" si="0"/>
        <v>ASJP1-40-2016</v>
      </c>
      <c r="F64">
        <v>15200</v>
      </c>
      <c r="G64" t="e">
        <f t="shared" si="1"/>
        <v>#N/A</v>
      </c>
      <c r="J64" t="s">
        <v>241</v>
      </c>
      <c r="K64">
        <v>40</v>
      </c>
      <c r="L64">
        <v>10</v>
      </c>
      <c r="M64">
        <v>2016</v>
      </c>
      <c r="N64" t="str">
        <f t="shared" si="2"/>
        <v>ASJP1-40-2016</v>
      </c>
      <c r="O64">
        <v>0</v>
      </c>
      <c r="P64">
        <f t="shared" si="5"/>
        <v>15200</v>
      </c>
      <c r="Q64" t="e">
        <f t="shared" si="3"/>
        <v>#N/A</v>
      </c>
      <c r="U64" t="s">
        <v>241</v>
      </c>
      <c r="V64">
        <v>52</v>
      </c>
      <c r="W64">
        <v>12</v>
      </c>
      <c r="X64">
        <v>2020</v>
      </c>
      <c r="Y64" t="str">
        <f t="shared" si="4"/>
        <v>ASJP1-52-2020</v>
      </c>
      <c r="Z64">
        <v>14670</v>
      </c>
    </row>
    <row r="65" spans="1:26" x14ac:dyDescent="0.25">
      <c r="A65" t="s">
        <v>241</v>
      </c>
      <c r="B65">
        <v>41</v>
      </c>
      <c r="C65">
        <v>10</v>
      </c>
      <c r="D65">
        <v>2016</v>
      </c>
      <c r="E65" t="str">
        <f t="shared" si="0"/>
        <v>ASJP1-41-2016</v>
      </c>
      <c r="F65">
        <v>15200</v>
      </c>
      <c r="G65" t="e">
        <f t="shared" si="1"/>
        <v>#N/A</v>
      </c>
      <c r="J65" t="s">
        <v>241</v>
      </c>
      <c r="K65">
        <v>41</v>
      </c>
      <c r="L65">
        <v>10</v>
      </c>
      <c r="M65">
        <v>2016</v>
      </c>
      <c r="N65" t="str">
        <f t="shared" si="2"/>
        <v>ASJP1-41-2016</v>
      </c>
      <c r="O65">
        <v>0</v>
      </c>
      <c r="P65">
        <f t="shared" si="5"/>
        <v>15200</v>
      </c>
      <c r="Q65" t="e">
        <f t="shared" si="3"/>
        <v>#N/A</v>
      </c>
      <c r="U65" t="s">
        <v>241</v>
      </c>
      <c r="V65">
        <v>53</v>
      </c>
      <c r="W65">
        <v>12</v>
      </c>
      <c r="X65">
        <v>2020</v>
      </c>
      <c r="Y65" t="str">
        <f t="shared" si="4"/>
        <v>ASJP1-53-2020</v>
      </c>
      <c r="Z65">
        <v>14652</v>
      </c>
    </row>
    <row r="66" spans="1:26" x14ac:dyDescent="0.25">
      <c r="A66" t="s">
        <v>241</v>
      </c>
      <c r="B66">
        <v>42</v>
      </c>
      <c r="C66">
        <v>10</v>
      </c>
      <c r="D66">
        <v>2016</v>
      </c>
      <c r="E66" t="str">
        <f t="shared" si="0"/>
        <v>ASJP1-42-2016</v>
      </c>
      <c r="F66">
        <v>15200</v>
      </c>
      <c r="G66" t="e">
        <f t="shared" si="1"/>
        <v>#N/A</v>
      </c>
      <c r="J66" t="s">
        <v>241</v>
      </c>
      <c r="K66">
        <v>42</v>
      </c>
      <c r="L66">
        <v>10</v>
      </c>
      <c r="M66">
        <v>2016</v>
      </c>
      <c r="N66" t="str">
        <f t="shared" si="2"/>
        <v>ASJP1-42-2016</v>
      </c>
      <c r="O66">
        <v>0</v>
      </c>
      <c r="P66">
        <f t="shared" si="5"/>
        <v>15200</v>
      </c>
      <c r="Q66" t="e">
        <f t="shared" si="3"/>
        <v>#N/A</v>
      </c>
      <c r="U66" t="s">
        <v>241</v>
      </c>
      <c r="V66">
        <v>2</v>
      </c>
      <c r="W66">
        <v>1</v>
      </c>
      <c r="X66">
        <v>2021</v>
      </c>
      <c r="Y66" t="str">
        <f t="shared" si="4"/>
        <v>ASJP1-2-2021</v>
      </c>
      <c r="Z66">
        <v>14612</v>
      </c>
    </row>
    <row r="67" spans="1:26" x14ac:dyDescent="0.25">
      <c r="A67" t="s">
        <v>241</v>
      </c>
      <c r="B67">
        <v>43</v>
      </c>
      <c r="C67">
        <v>10</v>
      </c>
      <c r="D67">
        <v>2016</v>
      </c>
      <c r="E67" t="str">
        <f t="shared" ref="E67:E130" si="6">CONCATENATE(A67,"-",B67,"-",D67)</f>
        <v>ASJP1-43-2016</v>
      </c>
      <c r="F67">
        <v>15200</v>
      </c>
      <c r="G67" t="e">
        <f t="shared" ref="G67:G130" si="7">+VLOOKUP(E67,$Y$1:$Z$732,2,FALSE)</f>
        <v>#N/A</v>
      </c>
      <c r="J67" t="s">
        <v>241</v>
      </c>
      <c r="K67">
        <v>43</v>
      </c>
      <c r="L67">
        <v>10</v>
      </c>
      <c r="M67">
        <v>2016</v>
      </c>
      <c r="N67" t="str">
        <f t="shared" ref="N67:N130" si="8">CONCATENATE(J67,"-",K67,"-",M67)</f>
        <v>ASJP1-43-2016</v>
      </c>
      <c r="O67">
        <v>0</v>
      </c>
      <c r="P67">
        <f t="shared" si="5"/>
        <v>15200</v>
      </c>
      <c r="Q67" t="e">
        <f t="shared" ref="Q67:Q130" si="9">+VLOOKUP(N67,$Y$1:$Z$732,2,FALSE)</f>
        <v>#N/A</v>
      </c>
      <c r="U67" t="s">
        <v>241</v>
      </c>
      <c r="V67">
        <v>3</v>
      </c>
      <c r="W67">
        <v>1</v>
      </c>
      <c r="X67">
        <v>2021</v>
      </c>
      <c r="Y67" t="str">
        <f t="shared" ref="Y67:Y130" si="10">CONCATENATE(U67,"-",V67,"-",X67)</f>
        <v>ASJP1-3-2021</v>
      </c>
      <c r="Z67">
        <v>14595</v>
      </c>
    </row>
    <row r="68" spans="1:26" x14ac:dyDescent="0.25">
      <c r="A68" t="s">
        <v>241</v>
      </c>
      <c r="B68">
        <v>44</v>
      </c>
      <c r="C68">
        <v>10</v>
      </c>
      <c r="D68">
        <v>2016</v>
      </c>
      <c r="E68" t="str">
        <f t="shared" si="6"/>
        <v>ASJP1-44-2016</v>
      </c>
      <c r="F68">
        <v>15200</v>
      </c>
      <c r="G68" t="e">
        <f t="shared" si="7"/>
        <v>#N/A</v>
      </c>
      <c r="J68" t="s">
        <v>241</v>
      </c>
      <c r="K68">
        <v>44</v>
      </c>
      <c r="L68">
        <v>10</v>
      </c>
      <c r="M68">
        <v>2016</v>
      </c>
      <c r="N68" t="str">
        <f t="shared" si="8"/>
        <v>ASJP1-44-2016</v>
      </c>
      <c r="O68">
        <v>0</v>
      </c>
      <c r="P68">
        <f t="shared" ref="P68:P131" si="11">O68+P67</f>
        <v>15200</v>
      </c>
      <c r="Q68" t="e">
        <f t="shared" si="9"/>
        <v>#N/A</v>
      </c>
      <c r="U68" t="s">
        <v>241</v>
      </c>
      <c r="V68">
        <v>4</v>
      </c>
      <c r="W68">
        <v>1</v>
      </c>
      <c r="X68">
        <v>2021</v>
      </c>
      <c r="Y68" t="str">
        <f t="shared" si="10"/>
        <v>ASJP1-4-2021</v>
      </c>
      <c r="Z68">
        <v>14582</v>
      </c>
    </row>
    <row r="69" spans="1:26" x14ac:dyDescent="0.25">
      <c r="A69" t="s">
        <v>241</v>
      </c>
      <c r="B69">
        <v>45</v>
      </c>
      <c r="C69">
        <v>10</v>
      </c>
      <c r="D69">
        <v>2016</v>
      </c>
      <c r="E69" t="str">
        <f t="shared" si="6"/>
        <v>ASJP1-45-2016</v>
      </c>
      <c r="F69">
        <v>15200</v>
      </c>
      <c r="G69" t="e">
        <f t="shared" si="7"/>
        <v>#N/A</v>
      </c>
      <c r="J69" t="s">
        <v>241</v>
      </c>
      <c r="K69">
        <v>45</v>
      </c>
      <c r="L69">
        <v>10</v>
      </c>
      <c r="M69">
        <v>2016</v>
      </c>
      <c r="N69" t="str">
        <f t="shared" si="8"/>
        <v>ASJP1-45-2016</v>
      </c>
      <c r="O69">
        <v>0</v>
      </c>
      <c r="P69">
        <f t="shared" si="11"/>
        <v>15200</v>
      </c>
      <c r="Q69" t="e">
        <f t="shared" si="9"/>
        <v>#N/A</v>
      </c>
      <c r="U69" t="s">
        <v>241</v>
      </c>
      <c r="V69">
        <v>5</v>
      </c>
      <c r="W69">
        <v>1</v>
      </c>
      <c r="X69">
        <v>2021</v>
      </c>
      <c r="Y69" t="str">
        <f t="shared" si="10"/>
        <v>ASJP1-5-2021</v>
      </c>
      <c r="Z69">
        <v>14571</v>
      </c>
    </row>
    <row r="70" spans="1:26" x14ac:dyDescent="0.25">
      <c r="A70" t="s">
        <v>241</v>
      </c>
      <c r="B70">
        <v>45</v>
      </c>
      <c r="C70">
        <v>11</v>
      </c>
      <c r="D70">
        <v>2016</v>
      </c>
      <c r="E70" t="str">
        <f t="shared" si="6"/>
        <v>ASJP1-45-2016</v>
      </c>
      <c r="F70">
        <v>15200</v>
      </c>
      <c r="G70" t="e">
        <f t="shared" si="7"/>
        <v>#N/A</v>
      </c>
      <c r="J70" t="s">
        <v>241</v>
      </c>
      <c r="K70">
        <v>45</v>
      </c>
      <c r="L70">
        <v>11</v>
      </c>
      <c r="M70">
        <v>2016</v>
      </c>
      <c r="N70" t="str">
        <f t="shared" si="8"/>
        <v>ASJP1-45-2016</v>
      </c>
      <c r="O70">
        <v>0</v>
      </c>
      <c r="P70">
        <f t="shared" si="11"/>
        <v>15200</v>
      </c>
      <c r="Q70" t="e">
        <f t="shared" si="9"/>
        <v>#N/A</v>
      </c>
      <c r="U70" t="s">
        <v>241</v>
      </c>
      <c r="V70">
        <v>6</v>
      </c>
      <c r="W70">
        <v>2</v>
      </c>
      <c r="X70">
        <v>2021</v>
      </c>
      <c r="Y70" t="str">
        <f t="shared" si="10"/>
        <v>ASJP1-6-2021</v>
      </c>
      <c r="Z70">
        <v>14560</v>
      </c>
    </row>
    <row r="71" spans="1:26" x14ac:dyDescent="0.25">
      <c r="A71" t="s">
        <v>241</v>
      </c>
      <c r="B71">
        <v>46</v>
      </c>
      <c r="C71">
        <v>11</v>
      </c>
      <c r="D71">
        <v>2016</v>
      </c>
      <c r="E71" t="str">
        <f t="shared" si="6"/>
        <v>ASJP1-46-2016</v>
      </c>
      <c r="F71">
        <v>15200</v>
      </c>
      <c r="G71" t="e">
        <f t="shared" si="7"/>
        <v>#N/A</v>
      </c>
      <c r="J71" t="s">
        <v>241</v>
      </c>
      <c r="K71">
        <v>46</v>
      </c>
      <c r="L71">
        <v>11</v>
      </c>
      <c r="M71">
        <v>2016</v>
      </c>
      <c r="N71" t="str">
        <f t="shared" si="8"/>
        <v>ASJP1-46-2016</v>
      </c>
      <c r="O71">
        <v>0</v>
      </c>
      <c r="P71">
        <f t="shared" si="11"/>
        <v>15200</v>
      </c>
      <c r="Q71" t="e">
        <f t="shared" si="9"/>
        <v>#N/A</v>
      </c>
      <c r="U71" t="s">
        <v>241</v>
      </c>
      <c r="V71">
        <v>7</v>
      </c>
      <c r="W71">
        <v>2</v>
      </c>
      <c r="X71">
        <v>2021</v>
      </c>
      <c r="Y71" t="str">
        <f t="shared" si="10"/>
        <v>ASJP1-7-2021</v>
      </c>
      <c r="Z71">
        <v>14543</v>
      </c>
    </row>
    <row r="72" spans="1:26" x14ac:dyDescent="0.25">
      <c r="A72" t="s">
        <v>241</v>
      </c>
      <c r="B72">
        <v>47</v>
      </c>
      <c r="C72">
        <v>11</v>
      </c>
      <c r="D72">
        <v>2016</v>
      </c>
      <c r="E72" t="str">
        <f t="shared" si="6"/>
        <v>ASJP1-47-2016</v>
      </c>
      <c r="F72">
        <v>15200</v>
      </c>
      <c r="G72" t="e">
        <f t="shared" si="7"/>
        <v>#N/A</v>
      </c>
      <c r="J72" t="s">
        <v>241</v>
      </c>
      <c r="K72">
        <v>47</v>
      </c>
      <c r="L72">
        <v>11</v>
      </c>
      <c r="M72">
        <v>2016</v>
      </c>
      <c r="N72" t="str">
        <f t="shared" si="8"/>
        <v>ASJP1-47-2016</v>
      </c>
      <c r="O72">
        <v>0</v>
      </c>
      <c r="P72">
        <f t="shared" si="11"/>
        <v>15200</v>
      </c>
      <c r="Q72" t="e">
        <f t="shared" si="9"/>
        <v>#N/A</v>
      </c>
      <c r="U72" t="s">
        <v>241</v>
      </c>
      <c r="V72">
        <v>8</v>
      </c>
      <c r="W72">
        <v>2</v>
      </c>
      <c r="X72">
        <v>2021</v>
      </c>
      <c r="Y72" t="str">
        <f t="shared" si="10"/>
        <v>ASJP1-8-2021</v>
      </c>
      <c r="Z72">
        <v>14523</v>
      </c>
    </row>
    <row r="73" spans="1:26" x14ac:dyDescent="0.25">
      <c r="A73" t="s">
        <v>241</v>
      </c>
      <c r="B73">
        <v>48</v>
      </c>
      <c r="C73">
        <v>11</v>
      </c>
      <c r="D73">
        <v>2016</v>
      </c>
      <c r="E73" t="str">
        <f t="shared" si="6"/>
        <v>ASJP1-48-2016</v>
      </c>
      <c r="F73">
        <v>15200</v>
      </c>
      <c r="G73" t="e">
        <f t="shared" si="7"/>
        <v>#N/A</v>
      </c>
      <c r="J73" t="s">
        <v>241</v>
      </c>
      <c r="K73">
        <v>48</v>
      </c>
      <c r="L73">
        <v>11</v>
      </c>
      <c r="M73">
        <v>2016</v>
      </c>
      <c r="N73" t="str">
        <f t="shared" si="8"/>
        <v>ASJP1-48-2016</v>
      </c>
      <c r="O73">
        <v>0</v>
      </c>
      <c r="P73">
        <f t="shared" si="11"/>
        <v>15200</v>
      </c>
      <c r="Q73" t="e">
        <f t="shared" si="9"/>
        <v>#N/A</v>
      </c>
      <c r="U73" t="s">
        <v>241</v>
      </c>
      <c r="V73">
        <v>9</v>
      </c>
      <c r="W73">
        <v>2</v>
      </c>
      <c r="X73">
        <v>2021</v>
      </c>
      <c r="Y73" t="str">
        <f t="shared" si="10"/>
        <v>ASJP1-9-2021</v>
      </c>
      <c r="Z73">
        <v>14491</v>
      </c>
    </row>
    <row r="74" spans="1:26" x14ac:dyDescent="0.25">
      <c r="A74" t="s">
        <v>241</v>
      </c>
      <c r="B74">
        <v>49</v>
      </c>
      <c r="C74">
        <v>11</v>
      </c>
      <c r="D74">
        <v>2016</v>
      </c>
      <c r="E74" t="str">
        <f t="shared" si="6"/>
        <v>ASJP1-49-2016</v>
      </c>
      <c r="F74">
        <v>15200</v>
      </c>
      <c r="G74" t="e">
        <f t="shared" si="7"/>
        <v>#N/A</v>
      </c>
      <c r="J74" t="s">
        <v>241</v>
      </c>
      <c r="K74">
        <v>49</v>
      </c>
      <c r="L74">
        <v>11</v>
      </c>
      <c r="M74">
        <v>2016</v>
      </c>
      <c r="N74" t="str">
        <f t="shared" si="8"/>
        <v>ASJP1-49-2016</v>
      </c>
      <c r="O74">
        <v>0</v>
      </c>
      <c r="P74">
        <f t="shared" si="11"/>
        <v>15200</v>
      </c>
      <c r="Q74" t="e">
        <f t="shared" si="9"/>
        <v>#N/A</v>
      </c>
      <c r="U74" t="s">
        <v>241</v>
      </c>
      <c r="V74">
        <v>10</v>
      </c>
      <c r="W74">
        <v>3</v>
      </c>
      <c r="X74">
        <v>2021</v>
      </c>
      <c r="Y74" t="str">
        <f t="shared" si="10"/>
        <v>ASJP1-10-2021</v>
      </c>
      <c r="Z74">
        <v>14464</v>
      </c>
    </row>
    <row r="75" spans="1:26" x14ac:dyDescent="0.25">
      <c r="A75" t="s">
        <v>241</v>
      </c>
      <c r="B75">
        <v>49</v>
      </c>
      <c r="C75">
        <v>12</v>
      </c>
      <c r="D75">
        <v>2016</v>
      </c>
      <c r="E75" t="str">
        <f t="shared" si="6"/>
        <v>ASJP1-49-2016</v>
      </c>
      <c r="F75">
        <v>15200</v>
      </c>
      <c r="G75" t="e">
        <f t="shared" si="7"/>
        <v>#N/A</v>
      </c>
      <c r="J75" t="s">
        <v>241</v>
      </c>
      <c r="K75">
        <v>49</v>
      </c>
      <c r="L75">
        <v>12</v>
      </c>
      <c r="M75">
        <v>2016</v>
      </c>
      <c r="N75" t="str">
        <f t="shared" si="8"/>
        <v>ASJP1-49-2016</v>
      </c>
      <c r="O75">
        <v>0</v>
      </c>
      <c r="P75">
        <f t="shared" si="11"/>
        <v>15200</v>
      </c>
      <c r="Q75" t="e">
        <f t="shared" si="9"/>
        <v>#N/A</v>
      </c>
      <c r="U75" t="s">
        <v>241</v>
      </c>
      <c r="V75">
        <v>11</v>
      </c>
      <c r="W75">
        <v>3</v>
      </c>
      <c r="X75">
        <v>2021</v>
      </c>
      <c r="Y75" t="str">
        <f t="shared" si="10"/>
        <v>ASJP1-11-2021</v>
      </c>
      <c r="Z75">
        <v>14432</v>
      </c>
    </row>
    <row r="76" spans="1:26" x14ac:dyDescent="0.25">
      <c r="A76" t="s">
        <v>241</v>
      </c>
      <c r="B76">
        <v>50</v>
      </c>
      <c r="C76">
        <v>12</v>
      </c>
      <c r="D76">
        <v>2016</v>
      </c>
      <c r="E76" t="str">
        <f t="shared" si="6"/>
        <v>ASJP1-50-2016</v>
      </c>
      <c r="F76">
        <v>15200</v>
      </c>
      <c r="G76" t="e">
        <f t="shared" si="7"/>
        <v>#N/A</v>
      </c>
      <c r="J76" t="s">
        <v>241</v>
      </c>
      <c r="K76">
        <v>50</v>
      </c>
      <c r="L76">
        <v>12</v>
      </c>
      <c r="M76">
        <v>2016</v>
      </c>
      <c r="N76" t="str">
        <f t="shared" si="8"/>
        <v>ASJP1-50-2016</v>
      </c>
      <c r="O76">
        <v>0</v>
      </c>
      <c r="P76">
        <f t="shared" si="11"/>
        <v>15200</v>
      </c>
      <c r="Q76" t="e">
        <f t="shared" si="9"/>
        <v>#N/A</v>
      </c>
      <c r="U76" t="s">
        <v>241</v>
      </c>
      <c r="V76">
        <v>12</v>
      </c>
      <c r="W76">
        <v>3</v>
      </c>
      <c r="X76">
        <v>2021</v>
      </c>
      <c r="Y76" t="str">
        <f t="shared" si="10"/>
        <v>ASJP1-12-2021</v>
      </c>
      <c r="Z76">
        <v>14406</v>
      </c>
    </row>
    <row r="77" spans="1:26" x14ac:dyDescent="0.25">
      <c r="A77" t="s">
        <v>241</v>
      </c>
      <c r="B77">
        <v>51</v>
      </c>
      <c r="C77">
        <v>12</v>
      </c>
      <c r="D77">
        <v>2016</v>
      </c>
      <c r="E77" t="str">
        <f t="shared" si="6"/>
        <v>ASJP1-51-2016</v>
      </c>
      <c r="F77">
        <v>15200</v>
      </c>
      <c r="G77" t="e">
        <f t="shared" si="7"/>
        <v>#N/A</v>
      </c>
      <c r="J77" t="s">
        <v>241</v>
      </c>
      <c r="K77">
        <v>51</v>
      </c>
      <c r="L77">
        <v>12</v>
      </c>
      <c r="M77">
        <v>2016</v>
      </c>
      <c r="N77" t="str">
        <f t="shared" si="8"/>
        <v>ASJP1-51-2016</v>
      </c>
      <c r="O77">
        <v>0</v>
      </c>
      <c r="P77">
        <f t="shared" si="11"/>
        <v>15200</v>
      </c>
      <c r="Q77" t="e">
        <f t="shared" si="9"/>
        <v>#N/A</v>
      </c>
      <c r="U77" t="s">
        <v>241</v>
      </c>
      <c r="V77">
        <v>13</v>
      </c>
      <c r="W77">
        <v>3</v>
      </c>
      <c r="X77">
        <v>2021</v>
      </c>
      <c r="Y77" t="str">
        <f t="shared" si="10"/>
        <v>ASJP1-13-2021</v>
      </c>
      <c r="Z77">
        <v>14379</v>
      </c>
    </row>
    <row r="78" spans="1:26" x14ac:dyDescent="0.25">
      <c r="A78" t="s">
        <v>241</v>
      </c>
      <c r="B78">
        <v>52</v>
      </c>
      <c r="C78">
        <v>12</v>
      </c>
      <c r="D78">
        <v>2016</v>
      </c>
      <c r="E78" t="str">
        <f t="shared" si="6"/>
        <v>ASJP1-52-2016</v>
      </c>
      <c r="F78">
        <v>15200</v>
      </c>
      <c r="G78" t="e">
        <f t="shared" si="7"/>
        <v>#N/A</v>
      </c>
      <c r="J78" t="s">
        <v>241</v>
      </c>
      <c r="K78">
        <v>52</v>
      </c>
      <c r="L78">
        <v>12</v>
      </c>
      <c r="M78">
        <v>2016</v>
      </c>
      <c r="N78" t="str">
        <f t="shared" si="8"/>
        <v>ASJP1-52-2016</v>
      </c>
      <c r="O78">
        <v>0</v>
      </c>
      <c r="P78">
        <f t="shared" si="11"/>
        <v>15200</v>
      </c>
      <c r="Q78" t="e">
        <f t="shared" si="9"/>
        <v>#N/A</v>
      </c>
      <c r="U78" t="s">
        <v>241</v>
      </c>
      <c r="V78">
        <v>14</v>
      </c>
      <c r="W78">
        <v>3</v>
      </c>
      <c r="X78">
        <v>2021</v>
      </c>
      <c r="Y78" t="str">
        <f t="shared" si="10"/>
        <v>ASJP1-14-2021</v>
      </c>
      <c r="Z78">
        <v>14355</v>
      </c>
    </row>
    <row r="79" spans="1:26" x14ac:dyDescent="0.25">
      <c r="A79" t="s">
        <v>241</v>
      </c>
      <c r="B79">
        <v>53</v>
      </c>
      <c r="C79">
        <v>12</v>
      </c>
      <c r="D79">
        <v>2016</v>
      </c>
      <c r="E79" t="str">
        <f t="shared" si="6"/>
        <v>ASJP1-53-2016</v>
      </c>
      <c r="F79">
        <v>15200</v>
      </c>
      <c r="G79" t="e">
        <f t="shared" si="7"/>
        <v>#N/A</v>
      </c>
      <c r="J79" t="s">
        <v>241</v>
      </c>
      <c r="K79">
        <v>53</v>
      </c>
      <c r="L79">
        <v>12</v>
      </c>
      <c r="M79">
        <v>2016</v>
      </c>
      <c r="N79" t="str">
        <f t="shared" si="8"/>
        <v>ASJP1-53-2016</v>
      </c>
      <c r="O79">
        <v>0</v>
      </c>
      <c r="P79">
        <f t="shared" si="11"/>
        <v>15200</v>
      </c>
      <c r="Q79" t="e">
        <f t="shared" si="9"/>
        <v>#N/A</v>
      </c>
      <c r="U79" t="s">
        <v>241</v>
      </c>
      <c r="V79">
        <v>15</v>
      </c>
      <c r="W79">
        <v>4</v>
      </c>
      <c r="X79">
        <v>2021</v>
      </c>
      <c r="Y79" t="str">
        <f t="shared" si="10"/>
        <v>ASJP1-15-2021</v>
      </c>
      <c r="Z79">
        <v>14319</v>
      </c>
    </row>
    <row r="80" spans="1:26" x14ac:dyDescent="0.25">
      <c r="A80" t="s">
        <v>241</v>
      </c>
      <c r="B80">
        <v>2</v>
      </c>
      <c r="C80">
        <v>1</v>
      </c>
      <c r="D80">
        <v>2017</v>
      </c>
      <c r="E80" t="str">
        <f t="shared" si="6"/>
        <v>ASJP1-2-2017</v>
      </c>
      <c r="F80">
        <v>14755</v>
      </c>
      <c r="G80">
        <f t="shared" si="7"/>
        <v>14755</v>
      </c>
      <c r="J80" t="s">
        <v>241</v>
      </c>
      <c r="K80">
        <v>2</v>
      </c>
      <c r="L80">
        <v>1</v>
      </c>
      <c r="M80">
        <v>2017</v>
      </c>
      <c r="N80" t="str">
        <f t="shared" si="8"/>
        <v>ASJP1-2-2017</v>
      </c>
      <c r="O80">
        <v>-445</v>
      </c>
      <c r="P80">
        <f t="shared" si="11"/>
        <v>14755</v>
      </c>
      <c r="Q80">
        <f t="shared" si="9"/>
        <v>14755</v>
      </c>
      <c r="U80" t="s">
        <v>241</v>
      </c>
      <c r="V80">
        <v>16</v>
      </c>
      <c r="W80">
        <v>4</v>
      </c>
      <c r="X80">
        <v>2021</v>
      </c>
      <c r="Y80" t="str">
        <f t="shared" si="10"/>
        <v>ASJP1-16-2021</v>
      </c>
      <c r="Z80">
        <v>14296</v>
      </c>
    </row>
    <row r="81" spans="1:26" x14ac:dyDescent="0.25">
      <c r="A81" t="s">
        <v>241</v>
      </c>
      <c r="B81">
        <v>3</v>
      </c>
      <c r="C81">
        <v>1</v>
      </c>
      <c r="D81">
        <v>2017</v>
      </c>
      <c r="E81" t="str">
        <f t="shared" si="6"/>
        <v>ASJP1-3-2017</v>
      </c>
      <c r="F81">
        <v>14755</v>
      </c>
      <c r="G81" t="e">
        <f t="shared" si="7"/>
        <v>#N/A</v>
      </c>
      <c r="J81" t="s">
        <v>241</v>
      </c>
      <c r="K81">
        <v>3</v>
      </c>
      <c r="L81">
        <v>1</v>
      </c>
      <c r="M81">
        <v>2017</v>
      </c>
      <c r="N81" t="str">
        <f t="shared" si="8"/>
        <v>ASJP1-3-2017</v>
      </c>
      <c r="O81">
        <v>0</v>
      </c>
      <c r="P81">
        <f t="shared" si="11"/>
        <v>14755</v>
      </c>
      <c r="Q81" t="e">
        <f t="shared" si="9"/>
        <v>#N/A</v>
      </c>
      <c r="U81" t="s">
        <v>241</v>
      </c>
      <c r="V81">
        <v>17</v>
      </c>
      <c r="W81">
        <v>4</v>
      </c>
      <c r="X81">
        <v>2021</v>
      </c>
      <c r="Y81" t="str">
        <f t="shared" si="10"/>
        <v>ASJP1-17-2021</v>
      </c>
      <c r="Z81">
        <v>14272</v>
      </c>
    </row>
    <row r="82" spans="1:26" x14ac:dyDescent="0.25">
      <c r="A82" t="s">
        <v>241</v>
      </c>
      <c r="B82">
        <v>4</v>
      </c>
      <c r="C82">
        <v>1</v>
      </c>
      <c r="D82">
        <v>2017</v>
      </c>
      <c r="E82" t="str">
        <f t="shared" si="6"/>
        <v>ASJP1-4-2017</v>
      </c>
      <c r="F82">
        <v>14755</v>
      </c>
      <c r="G82" t="e">
        <f t="shared" si="7"/>
        <v>#N/A</v>
      </c>
      <c r="J82" t="s">
        <v>241</v>
      </c>
      <c r="K82">
        <v>4</v>
      </c>
      <c r="L82">
        <v>1</v>
      </c>
      <c r="M82">
        <v>2017</v>
      </c>
      <c r="N82" t="str">
        <f t="shared" si="8"/>
        <v>ASJP1-4-2017</v>
      </c>
      <c r="O82">
        <v>0</v>
      </c>
      <c r="P82">
        <f t="shared" si="11"/>
        <v>14755</v>
      </c>
      <c r="Q82" t="e">
        <f t="shared" si="9"/>
        <v>#N/A</v>
      </c>
      <c r="U82" t="s">
        <v>241</v>
      </c>
      <c r="V82">
        <v>18</v>
      </c>
      <c r="W82">
        <v>4</v>
      </c>
      <c r="X82">
        <v>2021</v>
      </c>
      <c r="Y82" t="str">
        <f t="shared" si="10"/>
        <v>ASJP1-18-2021</v>
      </c>
      <c r="Z82">
        <v>14246</v>
      </c>
    </row>
    <row r="83" spans="1:26" x14ac:dyDescent="0.25">
      <c r="A83" t="s">
        <v>241</v>
      </c>
      <c r="B83">
        <v>5</v>
      </c>
      <c r="C83">
        <v>1</v>
      </c>
      <c r="D83">
        <v>2017</v>
      </c>
      <c r="E83" t="str">
        <f t="shared" si="6"/>
        <v>ASJP1-5-2017</v>
      </c>
      <c r="F83">
        <v>14755</v>
      </c>
      <c r="G83" t="e">
        <f t="shared" si="7"/>
        <v>#N/A</v>
      </c>
      <c r="J83" t="s">
        <v>241</v>
      </c>
      <c r="K83">
        <v>5</v>
      </c>
      <c r="L83">
        <v>1</v>
      </c>
      <c r="M83">
        <v>2017</v>
      </c>
      <c r="N83" t="str">
        <f t="shared" si="8"/>
        <v>ASJP1-5-2017</v>
      </c>
      <c r="O83">
        <v>0</v>
      </c>
      <c r="P83">
        <f t="shared" si="11"/>
        <v>14755</v>
      </c>
      <c r="Q83" t="e">
        <f t="shared" si="9"/>
        <v>#N/A</v>
      </c>
      <c r="U83" t="s">
        <v>241</v>
      </c>
      <c r="V83">
        <v>19</v>
      </c>
      <c r="W83">
        <v>5</v>
      </c>
      <c r="X83">
        <v>2021</v>
      </c>
      <c r="Y83" t="str">
        <f t="shared" si="10"/>
        <v>ASJP1-19-2021</v>
      </c>
      <c r="Z83">
        <v>14220</v>
      </c>
    </row>
    <row r="84" spans="1:26" x14ac:dyDescent="0.25">
      <c r="A84" s="106" t="s">
        <v>241</v>
      </c>
      <c r="B84" s="106">
        <v>6</v>
      </c>
      <c r="C84" s="106">
        <v>1</v>
      </c>
      <c r="D84" s="106">
        <v>2017</v>
      </c>
      <c r="E84" s="106" t="str">
        <f t="shared" si="6"/>
        <v>ASJP1-6-2017</v>
      </c>
      <c r="F84" s="106">
        <v>14595</v>
      </c>
      <c r="G84" s="106">
        <f t="shared" si="7"/>
        <v>14675</v>
      </c>
      <c r="H84" s="106"/>
      <c r="I84" s="106"/>
      <c r="J84" s="106" t="s">
        <v>241</v>
      </c>
      <c r="K84" s="106">
        <v>6</v>
      </c>
      <c r="L84" s="106">
        <v>1</v>
      </c>
      <c r="M84" s="106">
        <v>2017</v>
      </c>
      <c r="N84" t="str">
        <f t="shared" si="8"/>
        <v>ASJP1-6-2017</v>
      </c>
      <c r="O84" s="106">
        <v>-80</v>
      </c>
      <c r="P84">
        <f t="shared" si="11"/>
        <v>14675</v>
      </c>
      <c r="Q84">
        <f t="shared" si="9"/>
        <v>14675</v>
      </c>
      <c r="U84" t="s">
        <v>241</v>
      </c>
      <c r="V84">
        <v>20</v>
      </c>
      <c r="W84">
        <v>5</v>
      </c>
      <c r="X84">
        <v>2021</v>
      </c>
      <c r="Y84" t="str">
        <f t="shared" si="10"/>
        <v>ASJP1-20-2021</v>
      </c>
      <c r="Z84">
        <v>14195</v>
      </c>
    </row>
    <row r="85" spans="1:26" x14ac:dyDescent="0.25">
      <c r="A85" t="s">
        <v>241</v>
      </c>
      <c r="B85">
        <v>6</v>
      </c>
      <c r="C85">
        <v>2</v>
      </c>
      <c r="D85">
        <v>2017</v>
      </c>
      <c r="E85" t="str">
        <f t="shared" si="6"/>
        <v>ASJP1-6-2017</v>
      </c>
      <c r="F85">
        <v>14595</v>
      </c>
      <c r="G85">
        <f t="shared" si="7"/>
        <v>14675</v>
      </c>
      <c r="J85" t="s">
        <v>241</v>
      </c>
      <c r="K85">
        <v>6</v>
      </c>
      <c r="L85">
        <v>2</v>
      </c>
      <c r="M85">
        <v>2017</v>
      </c>
      <c r="N85" t="str">
        <f t="shared" si="8"/>
        <v>ASJP1-6-2017</v>
      </c>
      <c r="O85">
        <v>-80</v>
      </c>
      <c r="P85">
        <f t="shared" si="11"/>
        <v>14595</v>
      </c>
      <c r="Q85">
        <f t="shared" si="9"/>
        <v>14675</v>
      </c>
      <c r="U85" t="s">
        <v>241</v>
      </c>
      <c r="V85">
        <v>21</v>
      </c>
      <c r="W85">
        <v>5</v>
      </c>
      <c r="X85">
        <v>2021</v>
      </c>
      <c r="Y85" t="str">
        <f t="shared" si="10"/>
        <v>ASJP1-21-2021</v>
      </c>
      <c r="Z85">
        <v>14163</v>
      </c>
    </row>
    <row r="86" spans="1:26" x14ac:dyDescent="0.25">
      <c r="A86" t="s">
        <v>241</v>
      </c>
      <c r="B86">
        <v>7</v>
      </c>
      <c r="C86">
        <v>2</v>
      </c>
      <c r="D86">
        <v>2017</v>
      </c>
      <c r="E86" t="str">
        <f t="shared" si="6"/>
        <v>ASJP1-7-2017</v>
      </c>
      <c r="F86">
        <v>14595</v>
      </c>
      <c r="G86" t="e">
        <f t="shared" si="7"/>
        <v>#N/A</v>
      </c>
      <c r="J86" t="s">
        <v>241</v>
      </c>
      <c r="K86">
        <v>7</v>
      </c>
      <c r="L86">
        <v>2</v>
      </c>
      <c r="M86">
        <v>2017</v>
      </c>
      <c r="N86" t="str">
        <f t="shared" si="8"/>
        <v>ASJP1-7-2017</v>
      </c>
      <c r="O86">
        <v>0</v>
      </c>
      <c r="P86">
        <f t="shared" si="11"/>
        <v>14595</v>
      </c>
      <c r="Q86" t="e">
        <f t="shared" si="9"/>
        <v>#N/A</v>
      </c>
      <c r="U86" t="s">
        <v>241</v>
      </c>
      <c r="V86">
        <v>22</v>
      </c>
      <c r="W86">
        <v>5</v>
      </c>
      <c r="X86">
        <v>2021</v>
      </c>
      <c r="Y86" t="str">
        <f t="shared" si="10"/>
        <v>ASJP1-22-2021</v>
      </c>
      <c r="Z86">
        <v>14133</v>
      </c>
    </row>
    <row r="87" spans="1:26" x14ac:dyDescent="0.25">
      <c r="A87" t="s">
        <v>241</v>
      </c>
      <c r="B87">
        <v>8</v>
      </c>
      <c r="C87">
        <v>2</v>
      </c>
      <c r="D87">
        <v>2017</v>
      </c>
      <c r="E87" t="str">
        <f t="shared" si="6"/>
        <v>ASJP1-8-2017</v>
      </c>
      <c r="F87">
        <v>14595</v>
      </c>
      <c r="G87" t="e">
        <f t="shared" si="7"/>
        <v>#N/A</v>
      </c>
      <c r="J87" t="s">
        <v>241</v>
      </c>
      <c r="K87">
        <v>8</v>
      </c>
      <c r="L87">
        <v>2</v>
      </c>
      <c r="M87">
        <v>2017</v>
      </c>
      <c r="N87" t="str">
        <f t="shared" si="8"/>
        <v>ASJP1-8-2017</v>
      </c>
      <c r="O87">
        <v>0</v>
      </c>
      <c r="P87">
        <f t="shared" si="11"/>
        <v>14595</v>
      </c>
      <c r="Q87" t="e">
        <f t="shared" si="9"/>
        <v>#N/A</v>
      </c>
      <c r="U87" t="s">
        <v>241</v>
      </c>
      <c r="V87">
        <v>23</v>
      </c>
      <c r="W87">
        <v>5</v>
      </c>
      <c r="X87">
        <v>2021</v>
      </c>
      <c r="Y87" t="str">
        <f t="shared" si="10"/>
        <v>ASJP1-23-2021</v>
      </c>
      <c r="Z87">
        <v>14089</v>
      </c>
    </row>
    <row r="88" spans="1:26" x14ac:dyDescent="0.25">
      <c r="A88" t="s">
        <v>241</v>
      </c>
      <c r="B88">
        <v>9</v>
      </c>
      <c r="C88">
        <v>2</v>
      </c>
      <c r="D88">
        <v>2017</v>
      </c>
      <c r="E88" t="str">
        <f t="shared" si="6"/>
        <v>ASJP1-9-2017</v>
      </c>
      <c r="F88">
        <v>14595</v>
      </c>
      <c r="G88" t="e">
        <f t="shared" si="7"/>
        <v>#N/A</v>
      </c>
      <c r="J88" t="s">
        <v>241</v>
      </c>
      <c r="K88">
        <v>9</v>
      </c>
      <c r="L88">
        <v>2</v>
      </c>
      <c r="M88">
        <v>2017</v>
      </c>
      <c r="N88" t="str">
        <f t="shared" si="8"/>
        <v>ASJP1-9-2017</v>
      </c>
      <c r="O88">
        <v>0</v>
      </c>
      <c r="P88">
        <f t="shared" si="11"/>
        <v>14595</v>
      </c>
      <c r="Q88" t="e">
        <f t="shared" si="9"/>
        <v>#N/A</v>
      </c>
      <c r="U88" t="s">
        <v>241</v>
      </c>
      <c r="V88">
        <v>24</v>
      </c>
      <c r="W88">
        <v>6</v>
      </c>
      <c r="X88">
        <v>2021</v>
      </c>
      <c r="Y88" t="str">
        <f t="shared" si="10"/>
        <v>ASJP1-24-2021</v>
      </c>
      <c r="Z88">
        <v>14046</v>
      </c>
    </row>
    <row r="89" spans="1:26" x14ac:dyDescent="0.25">
      <c r="A89" t="s">
        <v>241</v>
      </c>
      <c r="B89">
        <v>10</v>
      </c>
      <c r="C89">
        <v>2</v>
      </c>
      <c r="D89">
        <v>2017</v>
      </c>
      <c r="E89" t="str">
        <f t="shared" si="6"/>
        <v>ASJP1-10-2017</v>
      </c>
      <c r="F89">
        <v>14285</v>
      </c>
      <c r="G89">
        <f t="shared" si="7"/>
        <v>14520</v>
      </c>
      <c r="J89" t="s">
        <v>241</v>
      </c>
      <c r="K89">
        <v>10</v>
      </c>
      <c r="L89">
        <v>2</v>
      </c>
      <c r="M89">
        <v>2017</v>
      </c>
      <c r="N89" t="str">
        <f t="shared" si="8"/>
        <v>ASJP1-10-2017</v>
      </c>
      <c r="O89">
        <v>-155</v>
      </c>
      <c r="P89">
        <f t="shared" si="11"/>
        <v>14440</v>
      </c>
      <c r="Q89">
        <f t="shared" si="9"/>
        <v>14520</v>
      </c>
      <c r="U89" t="s">
        <v>241</v>
      </c>
      <c r="V89">
        <v>25</v>
      </c>
      <c r="W89">
        <v>6</v>
      </c>
      <c r="X89">
        <v>2021</v>
      </c>
      <c r="Y89" t="str">
        <f t="shared" si="10"/>
        <v>ASJP1-25-2021</v>
      </c>
      <c r="Z89">
        <v>14008</v>
      </c>
    </row>
    <row r="90" spans="1:26" x14ac:dyDescent="0.25">
      <c r="A90" t="s">
        <v>241</v>
      </c>
      <c r="B90">
        <v>10</v>
      </c>
      <c r="C90">
        <v>3</v>
      </c>
      <c r="D90">
        <v>2017</v>
      </c>
      <c r="E90" t="str">
        <f t="shared" si="6"/>
        <v>ASJP1-10-2017</v>
      </c>
      <c r="F90">
        <v>14285</v>
      </c>
      <c r="G90">
        <f t="shared" si="7"/>
        <v>14520</v>
      </c>
      <c r="J90" t="s">
        <v>241</v>
      </c>
      <c r="K90">
        <v>10</v>
      </c>
      <c r="L90">
        <v>3</v>
      </c>
      <c r="M90">
        <v>2017</v>
      </c>
      <c r="N90" t="str">
        <f t="shared" si="8"/>
        <v>ASJP1-10-2017</v>
      </c>
      <c r="O90">
        <v>-155</v>
      </c>
      <c r="P90">
        <f t="shared" si="11"/>
        <v>14285</v>
      </c>
      <c r="Q90">
        <f t="shared" si="9"/>
        <v>14520</v>
      </c>
      <c r="U90" t="s">
        <v>241</v>
      </c>
      <c r="V90">
        <v>26</v>
      </c>
      <c r="W90">
        <v>6</v>
      </c>
      <c r="X90">
        <v>2021</v>
      </c>
      <c r="Y90" t="str">
        <f t="shared" si="10"/>
        <v>ASJP1-26-2021</v>
      </c>
      <c r="Z90">
        <v>13969</v>
      </c>
    </row>
    <row r="91" spans="1:26" x14ac:dyDescent="0.25">
      <c r="A91" t="s">
        <v>241</v>
      </c>
      <c r="B91">
        <v>11</v>
      </c>
      <c r="C91">
        <v>3</v>
      </c>
      <c r="D91">
        <v>2017</v>
      </c>
      <c r="E91" t="str">
        <f t="shared" si="6"/>
        <v>ASJP1-11-2017</v>
      </c>
      <c r="F91">
        <v>14285</v>
      </c>
      <c r="G91" t="e">
        <f t="shared" si="7"/>
        <v>#N/A</v>
      </c>
      <c r="J91" t="s">
        <v>241</v>
      </c>
      <c r="K91">
        <v>11</v>
      </c>
      <c r="L91">
        <v>3</v>
      </c>
      <c r="M91">
        <v>2017</v>
      </c>
      <c r="N91" t="str">
        <f t="shared" si="8"/>
        <v>ASJP1-11-2017</v>
      </c>
      <c r="O91">
        <v>0</v>
      </c>
      <c r="P91">
        <f t="shared" si="11"/>
        <v>14285</v>
      </c>
      <c r="Q91" t="e">
        <f t="shared" si="9"/>
        <v>#N/A</v>
      </c>
      <c r="U91" t="s">
        <v>241</v>
      </c>
      <c r="V91">
        <v>27</v>
      </c>
      <c r="W91">
        <v>6</v>
      </c>
      <c r="X91">
        <v>2021</v>
      </c>
      <c r="Y91" t="str">
        <f t="shared" si="10"/>
        <v>ASJP1-27-2021</v>
      </c>
      <c r="Z91">
        <v>13946</v>
      </c>
    </row>
    <row r="92" spans="1:26" x14ac:dyDescent="0.25">
      <c r="A92" t="s">
        <v>241</v>
      </c>
      <c r="B92">
        <v>12</v>
      </c>
      <c r="C92">
        <v>3</v>
      </c>
      <c r="D92">
        <v>2017</v>
      </c>
      <c r="E92" t="str">
        <f t="shared" si="6"/>
        <v>ASJP1-12-2017</v>
      </c>
      <c r="F92">
        <v>14285</v>
      </c>
      <c r="G92" t="e">
        <f t="shared" si="7"/>
        <v>#N/A</v>
      </c>
      <c r="J92" t="s">
        <v>241</v>
      </c>
      <c r="K92">
        <v>12</v>
      </c>
      <c r="L92">
        <v>3</v>
      </c>
      <c r="M92">
        <v>2017</v>
      </c>
      <c r="N92" t="str">
        <f t="shared" si="8"/>
        <v>ASJP1-12-2017</v>
      </c>
      <c r="O92">
        <v>0</v>
      </c>
      <c r="P92">
        <f t="shared" si="11"/>
        <v>14285</v>
      </c>
      <c r="Q92" t="e">
        <f t="shared" si="9"/>
        <v>#N/A</v>
      </c>
      <c r="U92" t="s">
        <v>242</v>
      </c>
      <c r="V92">
        <v>31</v>
      </c>
      <c r="W92">
        <v>8</v>
      </c>
      <c r="X92">
        <v>2015</v>
      </c>
      <c r="Y92" t="str">
        <f t="shared" si="10"/>
        <v>ASJP2-31-2015</v>
      </c>
      <c r="Z92">
        <v>12350</v>
      </c>
    </row>
    <row r="93" spans="1:26" x14ac:dyDescent="0.25">
      <c r="A93" t="s">
        <v>241</v>
      </c>
      <c r="B93">
        <v>13</v>
      </c>
      <c r="C93">
        <v>3</v>
      </c>
      <c r="D93">
        <v>2017</v>
      </c>
      <c r="E93" t="str">
        <f t="shared" si="6"/>
        <v>ASJP1-13-2017</v>
      </c>
      <c r="F93">
        <v>14285</v>
      </c>
      <c r="G93" t="e">
        <f t="shared" si="7"/>
        <v>#N/A</v>
      </c>
      <c r="J93" t="s">
        <v>241</v>
      </c>
      <c r="K93">
        <v>13</v>
      </c>
      <c r="L93">
        <v>3</v>
      </c>
      <c r="M93">
        <v>2017</v>
      </c>
      <c r="N93" t="str">
        <f t="shared" si="8"/>
        <v>ASJP1-13-2017</v>
      </c>
      <c r="O93">
        <v>0</v>
      </c>
      <c r="P93">
        <f t="shared" si="11"/>
        <v>14285</v>
      </c>
      <c r="Q93" t="e">
        <f t="shared" si="9"/>
        <v>#N/A</v>
      </c>
      <c r="U93" t="s">
        <v>242</v>
      </c>
      <c r="V93">
        <v>39</v>
      </c>
      <c r="W93">
        <v>9</v>
      </c>
      <c r="X93">
        <v>2015</v>
      </c>
      <c r="Y93" t="str">
        <f t="shared" si="10"/>
        <v>ASJP2-39-2015</v>
      </c>
      <c r="Z93">
        <v>11670</v>
      </c>
    </row>
    <row r="94" spans="1:26" x14ac:dyDescent="0.25">
      <c r="A94" t="s">
        <v>241</v>
      </c>
      <c r="B94">
        <v>14</v>
      </c>
      <c r="C94">
        <v>3</v>
      </c>
      <c r="D94">
        <v>2017</v>
      </c>
      <c r="E94" t="str">
        <f t="shared" si="6"/>
        <v>ASJP1-14-2017</v>
      </c>
      <c r="F94">
        <v>14285</v>
      </c>
      <c r="G94" t="e">
        <f t="shared" si="7"/>
        <v>#N/A</v>
      </c>
      <c r="J94" t="s">
        <v>241</v>
      </c>
      <c r="K94">
        <v>14</v>
      </c>
      <c r="L94">
        <v>3</v>
      </c>
      <c r="M94">
        <v>2017</v>
      </c>
      <c r="N94" t="str">
        <f t="shared" si="8"/>
        <v>ASJP1-14-2017</v>
      </c>
      <c r="O94">
        <v>0</v>
      </c>
      <c r="P94">
        <f t="shared" si="11"/>
        <v>14285</v>
      </c>
      <c r="Q94" t="e">
        <f t="shared" si="9"/>
        <v>#N/A</v>
      </c>
      <c r="U94" t="s">
        <v>242</v>
      </c>
      <c r="V94">
        <v>42</v>
      </c>
      <c r="W94">
        <v>10</v>
      </c>
      <c r="X94">
        <v>2015</v>
      </c>
      <c r="Y94" t="str">
        <f t="shared" si="10"/>
        <v>ASJP2-42-2015</v>
      </c>
      <c r="Z94">
        <v>11380</v>
      </c>
    </row>
    <row r="95" spans="1:26" x14ac:dyDescent="0.25">
      <c r="A95" t="s">
        <v>241</v>
      </c>
      <c r="B95">
        <v>14</v>
      </c>
      <c r="C95">
        <v>4</v>
      </c>
      <c r="D95">
        <v>2017</v>
      </c>
      <c r="E95" t="str">
        <f t="shared" si="6"/>
        <v>ASJP1-14-2017</v>
      </c>
      <c r="F95">
        <v>14285</v>
      </c>
      <c r="G95" t="e">
        <f t="shared" si="7"/>
        <v>#N/A</v>
      </c>
      <c r="J95" t="s">
        <v>241</v>
      </c>
      <c r="K95">
        <v>14</v>
      </c>
      <c r="L95">
        <v>4</v>
      </c>
      <c r="M95">
        <v>2017</v>
      </c>
      <c r="N95" t="str">
        <f t="shared" si="8"/>
        <v>ASJP1-14-2017</v>
      </c>
      <c r="O95">
        <v>0</v>
      </c>
      <c r="P95">
        <f t="shared" si="11"/>
        <v>14285</v>
      </c>
      <c r="Q95" t="e">
        <f t="shared" si="9"/>
        <v>#N/A</v>
      </c>
      <c r="U95" t="s">
        <v>242</v>
      </c>
      <c r="V95">
        <v>5</v>
      </c>
      <c r="W95">
        <v>1</v>
      </c>
      <c r="X95">
        <v>2016</v>
      </c>
      <c r="Y95" t="str">
        <f t="shared" si="10"/>
        <v>ASJP2-5-2016</v>
      </c>
      <c r="Z95">
        <v>10801</v>
      </c>
    </row>
    <row r="96" spans="1:26" x14ac:dyDescent="0.25">
      <c r="A96" t="s">
        <v>241</v>
      </c>
      <c r="B96">
        <v>15</v>
      </c>
      <c r="C96">
        <v>4</v>
      </c>
      <c r="D96">
        <v>2017</v>
      </c>
      <c r="E96" t="str">
        <f t="shared" si="6"/>
        <v>ASJP1-15-2017</v>
      </c>
      <c r="F96">
        <v>14145</v>
      </c>
      <c r="G96">
        <f t="shared" si="7"/>
        <v>14380</v>
      </c>
      <c r="J96" t="s">
        <v>241</v>
      </c>
      <c r="K96">
        <v>15</v>
      </c>
      <c r="L96">
        <v>4</v>
      </c>
      <c r="M96">
        <v>2017</v>
      </c>
      <c r="N96" t="str">
        <f t="shared" si="8"/>
        <v>ASJP1-15-2017</v>
      </c>
      <c r="O96">
        <v>-140</v>
      </c>
      <c r="P96">
        <f t="shared" si="11"/>
        <v>14145</v>
      </c>
      <c r="Q96">
        <f t="shared" si="9"/>
        <v>14380</v>
      </c>
      <c r="U96" t="s">
        <v>242</v>
      </c>
      <c r="V96">
        <v>12</v>
      </c>
      <c r="W96">
        <v>3</v>
      </c>
      <c r="X96">
        <v>2016</v>
      </c>
      <c r="Y96" t="str">
        <f t="shared" si="10"/>
        <v>ASJP2-12-2016</v>
      </c>
      <c r="Z96">
        <v>10670</v>
      </c>
    </row>
    <row r="97" spans="1:26" x14ac:dyDescent="0.25">
      <c r="A97" t="s">
        <v>241</v>
      </c>
      <c r="B97">
        <v>16</v>
      </c>
      <c r="C97">
        <v>4</v>
      </c>
      <c r="D97">
        <v>2017</v>
      </c>
      <c r="E97" t="str">
        <f t="shared" si="6"/>
        <v>ASJP1-16-2017</v>
      </c>
      <c r="F97">
        <v>14145</v>
      </c>
      <c r="G97" t="e">
        <f t="shared" si="7"/>
        <v>#N/A</v>
      </c>
      <c r="J97" t="s">
        <v>241</v>
      </c>
      <c r="K97">
        <v>16</v>
      </c>
      <c r="L97">
        <v>4</v>
      </c>
      <c r="M97">
        <v>2017</v>
      </c>
      <c r="N97" t="str">
        <f t="shared" si="8"/>
        <v>ASJP1-16-2017</v>
      </c>
      <c r="O97">
        <v>0</v>
      </c>
      <c r="P97">
        <f t="shared" si="11"/>
        <v>14145</v>
      </c>
      <c r="Q97" t="e">
        <f t="shared" si="9"/>
        <v>#N/A</v>
      </c>
      <c r="U97" t="s">
        <v>242</v>
      </c>
      <c r="V97">
        <v>19</v>
      </c>
      <c r="W97">
        <v>5</v>
      </c>
      <c r="X97">
        <v>2016</v>
      </c>
      <c r="Y97" t="str">
        <f t="shared" si="10"/>
        <v>ASJP2-19-2016</v>
      </c>
      <c r="Z97">
        <v>10260</v>
      </c>
    </row>
    <row r="98" spans="1:26" x14ac:dyDescent="0.25">
      <c r="A98" t="s">
        <v>241</v>
      </c>
      <c r="B98">
        <v>17</v>
      </c>
      <c r="C98">
        <v>4</v>
      </c>
      <c r="D98">
        <v>2017</v>
      </c>
      <c r="E98" t="str">
        <f t="shared" si="6"/>
        <v>ASJP1-17-2017</v>
      </c>
      <c r="F98">
        <v>14145</v>
      </c>
      <c r="G98" t="e">
        <f t="shared" si="7"/>
        <v>#N/A</v>
      </c>
      <c r="J98" t="s">
        <v>241</v>
      </c>
      <c r="K98">
        <v>17</v>
      </c>
      <c r="L98">
        <v>4</v>
      </c>
      <c r="M98">
        <v>2017</v>
      </c>
      <c r="N98" t="str">
        <f t="shared" si="8"/>
        <v>ASJP1-17-2017</v>
      </c>
      <c r="O98">
        <v>0</v>
      </c>
      <c r="P98">
        <f t="shared" si="11"/>
        <v>14145</v>
      </c>
      <c r="Q98" t="e">
        <f t="shared" si="9"/>
        <v>#N/A</v>
      </c>
      <c r="U98" t="s">
        <v>242</v>
      </c>
      <c r="V98">
        <v>34</v>
      </c>
      <c r="W98">
        <v>8</v>
      </c>
      <c r="X98">
        <v>2016</v>
      </c>
      <c r="Y98" t="str">
        <f t="shared" si="10"/>
        <v>ASJP2-34-2016</v>
      </c>
      <c r="Z98">
        <v>0</v>
      </c>
    </row>
    <row r="99" spans="1:26" x14ac:dyDescent="0.25">
      <c r="A99" t="s">
        <v>241</v>
      </c>
      <c r="B99">
        <v>18</v>
      </c>
      <c r="C99">
        <v>4</v>
      </c>
      <c r="D99">
        <v>2017</v>
      </c>
      <c r="E99" t="str">
        <f t="shared" si="6"/>
        <v>ASJP1-18-2017</v>
      </c>
      <c r="F99">
        <v>14145</v>
      </c>
      <c r="G99" t="e">
        <f t="shared" si="7"/>
        <v>#N/A</v>
      </c>
      <c r="J99" t="s">
        <v>241</v>
      </c>
      <c r="K99">
        <v>18</v>
      </c>
      <c r="L99">
        <v>4</v>
      </c>
      <c r="M99">
        <v>2017</v>
      </c>
      <c r="N99" t="str">
        <f t="shared" si="8"/>
        <v>ASJP1-18-2017</v>
      </c>
      <c r="O99">
        <v>0</v>
      </c>
      <c r="P99">
        <f t="shared" si="11"/>
        <v>14145</v>
      </c>
      <c r="Q99" t="e">
        <f t="shared" si="9"/>
        <v>#N/A</v>
      </c>
      <c r="U99" t="s">
        <v>242</v>
      </c>
      <c r="V99">
        <v>38</v>
      </c>
      <c r="W99">
        <v>9</v>
      </c>
      <c r="X99">
        <v>2016</v>
      </c>
      <c r="Y99" t="str">
        <f t="shared" si="10"/>
        <v>ASJP2-38-2016</v>
      </c>
      <c r="Z99">
        <v>15200</v>
      </c>
    </row>
    <row r="100" spans="1:26" x14ac:dyDescent="0.25">
      <c r="A100" t="s">
        <v>241</v>
      </c>
      <c r="B100">
        <v>19</v>
      </c>
      <c r="C100">
        <v>5</v>
      </c>
      <c r="D100">
        <v>2017</v>
      </c>
      <c r="E100" t="str">
        <f t="shared" si="6"/>
        <v>ASJP1-19-2017</v>
      </c>
      <c r="F100">
        <v>13985</v>
      </c>
      <c r="G100">
        <f t="shared" si="7"/>
        <v>14220</v>
      </c>
      <c r="J100" t="s">
        <v>241</v>
      </c>
      <c r="K100">
        <v>19</v>
      </c>
      <c r="L100">
        <v>5</v>
      </c>
      <c r="M100">
        <v>2017</v>
      </c>
      <c r="N100" t="str">
        <f t="shared" si="8"/>
        <v>ASJP1-19-2017</v>
      </c>
      <c r="O100">
        <v>-160</v>
      </c>
      <c r="P100">
        <f t="shared" si="11"/>
        <v>13985</v>
      </c>
      <c r="Q100">
        <f t="shared" si="9"/>
        <v>14220</v>
      </c>
      <c r="U100" t="s">
        <v>242</v>
      </c>
      <c r="V100">
        <v>2</v>
      </c>
      <c r="W100">
        <v>1</v>
      </c>
      <c r="X100">
        <v>2017</v>
      </c>
      <c r="Y100" t="str">
        <f t="shared" si="10"/>
        <v>ASJP2-2-2017</v>
      </c>
      <c r="Z100">
        <v>15140</v>
      </c>
    </row>
    <row r="101" spans="1:26" x14ac:dyDescent="0.25">
      <c r="A101" t="s">
        <v>241</v>
      </c>
      <c r="B101">
        <v>20</v>
      </c>
      <c r="C101">
        <v>5</v>
      </c>
      <c r="D101">
        <v>2017</v>
      </c>
      <c r="E101" t="str">
        <f t="shared" si="6"/>
        <v>ASJP1-20-2017</v>
      </c>
      <c r="F101">
        <v>13985</v>
      </c>
      <c r="G101" t="e">
        <f t="shared" si="7"/>
        <v>#N/A</v>
      </c>
      <c r="J101" t="s">
        <v>241</v>
      </c>
      <c r="K101">
        <v>20</v>
      </c>
      <c r="L101">
        <v>5</v>
      </c>
      <c r="M101">
        <v>2017</v>
      </c>
      <c r="N101" t="str">
        <f t="shared" si="8"/>
        <v>ASJP1-20-2017</v>
      </c>
      <c r="O101">
        <v>0</v>
      </c>
      <c r="P101">
        <f t="shared" si="11"/>
        <v>13985</v>
      </c>
      <c r="Q101" t="e">
        <f t="shared" si="9"/>
        <v>#N/A</v>
      </c>
      <c r="U101" t="s">
        <v>242</v>
      </c>
      <c r="V101">
        <v>6</v>
      </c>
      <c r="W101">
        <v>2</v>
      </c>
      <c r="X101">
        <v>2017</v>
      </c>
      <c r="Y101" t="str">
        <f t="shared" si="10"/>
        <v>ASJP2-6-2017</v>
      </c>
      <c r="Z101">
        <v>15054</v>
      </c>
    </row>
    <row r="102" spans="1:26" x14ac:dyDescent="0.25">
      <c r="A102" t="s">
        <v>241</v>
      </c>
      <c r="B102">
        <v>21</v>
      </c>
      <c r="C102">
        <v>5</v>
      </c>
      <c r="D102">
        <v>2017</v>
      </c>
      <c r="E102" t="str">
        <f t="shared" si="6"/>
        <v>ASJP1-21-2017</v>
      </c>
      <c r="F102">
        <v>13985</v>
      </c>
      <c r="G102" t="e">
        <f t="shared" si="7"/>
        <v>#N/A</v>
      </c>
      <c r="J102" t="s">
        <v>241</v>
      </c>
      <c r="K102">
        <v>21</v>
      </c>
      <c r="L102">
        <v>5</v>
      </c>
      <c r="M102">
        <v>2017</v>
      </c>
      <c r="N102" t="str">
        <f t="shared" si="8"/>
        <v>ASJP1-21-2017</v>
      </c>
      <c r="O102">
        <v>0</v>
      </c>
      <c r="P102">
        <f t="shared" si="11"/>
        <v>13985</v>
      </c>
      <c r="Q102" t="e">
        <f t="shared" si="9"/>
        <v>#N/A</v>
      </c>
      <c r="U102" t="s">
        <v>242</v>
      </c>
      <c r="V102">
        <v>10</v>
      </c>
      <c r="W102">
        <v>3</v>
      </c>
      <c r="X102">
        <v>2017</v>
      </c>
      <c r="Y102" t="str">
        <f t="shared" si="10"/>
        <v>ASJP2-10-2017</v>
      </c>
      <c r="Z102">
        <v>14950</v>
      </c>
    </row>
    <row r="103" spans="1:26" x14ac:dyDescent="0.25">
      <c r="A103" t="s">
        <v>241</v>
      </c>
      <c r="B103">
        <v>22</v>
      </c>
      <c r="C103">
        <v>5</v>
      </c>
      <c r="D103">
        <v>2017</v>
      </c>
      <c r="E103" t="str">
        <f t="shared" si="6"/>
        <v>ASJP1-22-2017</v>
      </c>
      <c r="F103">
        <v>13985</v>
      </c>
      <c r="G103" t="e">
        <f t="shared" si="7"/>
        <v>#N/A</v>
      </c>
      <c r="J103" t="s">
        <v>241</v>
      </c>
      <c r="K103">
        <v>22</v>
      </c>
      <c r="L103">
        <v>5</v>
      </c>
      <c r="M103">
        <v>2017</v>
      </c>
      <c r="N103" t="str">
        <f t="shared" si="8"/>
        <v>ASJP1-22-2017</v>
      </c>
      <c r="O103">
        <v>0</v>
      </c>
      <c r="P103">
        <f t="shared" si="11"/>
        <v>13985</v>
      </c>
      <c r="Q103" t="e">
        <f t="shared" si="9"/>
        <v>#N/A</v>
      </c>
      <c r="U103" t="s">
        <v>242</v>
      </c>
      <c r="V103">
        <v>15</v>
      </c>
      <c r="W103">
        <v>4</v>
      </c>
      <c r="X103">
        <v>2017</v>
      </c>
      <c r="Y103" t="str">
        <f t="shared" si="10"/>
        <v>ASJP2-15-2017</v>
      </c>
      <c r="Z103">
        <v>14825</v>
      </c>
    </row>
    <row r="104" spans="1:26" x14ac:dyDescent="0.25">
      <c r="A104" t="s">
        <v>241</v>
      </c>
      <c r="B104">
        <v>23</v>
      </c>
      <c r="C104">
        <v>5</v>
      </c>
      <c r="D104">
        <v>2017</v>
      </c>
      <c r="E104" t="str">
        <f t="shared" si="6"/>
        <v>ASJP1-23-2017</v>
      </c>
      <c r="F104">
        <v>13985</v>
      </c>
      <c r="G104" t="e">
        <f t="shared" si="7"/>
        <v>#N/A</v>
      </c>
      <c r="J104" t="s">
        <v>241</v>
      </c>
      <c r="K104">
        <v>23</v>
      </c>
      <c r="L104">
        <v>5</v>
      </c>
      <c r="M104">
        <v>2017</v>
      </c>
      <c r="N104" t="str">
        <f t="shared" si="8"/>
        <v>ASJP1-23-2017</v>
      </c>
      <c r="O104">
        <v>0</v>
      </c>
      <c r="P104">
        <f t="shared" si="11"/>
        <v>13985</v>
      </c>
      <c r="Q104" t="e">
        <f t="shared" si="9"/>
        <v>#N/A</v>
      </c>
      <c r="U104" t="s">
        <v>242</v>
      </c>
      <c r="V104">
        <v>19</v>
      </c>
      <c r="W104">
        <v>5</v>
      </c>
      <c r="X104">
        <v>2017</v>
      </c>
      <c r="Y104" t="str">
        <f t="shared" si="10"/>
        <v>ASJP2-19-2017</v>
      </c>
      <c r="Z104">
        <v>14720</v>
      </c>
    </row>
    <row r="105" spans="1:26" x14ac:dyDescent="0.25">
      <c r="A105" t="s">
        <v>241</v>
      </c>
      <c r="B105">
        <v>26</v>
      </c>
      <c r="C105">
        <v>6</v>
      </c>
      <c r="D105">
        <v>2017</v>
      </c>
      <c r="E105" t="str">
        <f t="shared" si="6"/>
        <v>ASJP1-26-2017</v>
      </c>
      <c r="F105">
        <v>13985</v>
      </c>
      <c r="G105" t="e">
        <f t="shared" si="7"/>
        <v>#N/A</v>
      </c>
      <c r="J105" t="s">
        <v>241</v>
      </c>
      <c r="K105">
        <v>26</v>
      </c>
      <c r="L105">
        <v>6</v>
      </c>
      <c r="M105">
        <v>2017</v>
      </c>
      <c r="N105" t="str">
        <f t="shared" si="8"/>
        <v>ASJP1-26-2017</v>
      </c>
      <c r="O105">
        <v>0</v>
      </c>
      <c r="P105">
        <f t="shared" si="11"/>
        <v>13985</v>
      </c>
      <c r="Q105" t="e">
        <f t="shared" si="9"/>
        <v>#N/A</v>
      </c>
      <c r="U105" t="s">
        <v>242</v>
      </c>
      <c r="V105">
        <v>28</v>
      </c>
      <c r="W105">
        <v>7</v>
      </c>
      <c r="X105">
        <v>2017</v>
      </c>
      <c r="Y105" t="str">
        <f t="shared" si="10"/>
        <v>ASJP2-28-2017</v>
      </c>
      <c r="Z105">
        <v>14310</v>
      </c>
    </row>
    <row r="106" spans="1:26" x14ac:dyDescent="0.25">
      <c r="A106" t="s">
        <v>241</v>
      </c>
      <c r="B106">
        <v>27</v>
      </c>
      <c r="C106">
        <v>6</v>
      </c>
      <c r="D106">
        <v>2017</v>
      </c>
      <c r="E106" t="str">
        <f t="shared" si="6"/>
        <v>ASJP1-27-2017</v>
      </c>
      <c r="F106">
        <v>13985</v>
      </c>
      <c r="G106" t="e">
        <f t="shared" si="7"/>
        <v>#N/A</v>
      </c>
      <c r="J106" t="s">
        <v>241</v>
      </c>
      <c r="K106">
        <v>27</v>
      </c>
      <c r="L106">
        <v>6</v>
      </c>
      <c r="M106">
        <v>2017</v>
      </c>
      <c r="N106" t="str">
        <f t="shared" si="8"/>
        <v>ASJP1-27-2017</v>
      </c>
      <c r="O106">
        <v>0</v>
      </c>
      <c r="P106">
        <f t="shared" si="11"/>
        <v>13985</v>
      </c>
      <c r="Q106" t="e">
        <f t="shared" si="9"/>
        <v>#N/A</v>
      </c>
      <c r="U106" t="s">
        <v>242</v>
      </c>
      <c r="V106">
        <v>32</v>
      </c>
      <c r="W106">
        <v>8</v>
      </c>
      <c r="X106">
        <v>2017</v>
      </c>
      <c r="Y106" t="str">
        <f t="shared" si="10"/>
        <v>ASJP2-32-2017</v>
      </c>
      <c r="Z106">
        <v>14185</v>
      </c>
    </row>
    <row r="107" spans="1:26" x14ac:dyDescent="0.25">
      <c r="A107" t="s">
        <v>241</v>
      </c>
      <c r="B107">
        <v>27</v>
      </c>
      <c r="C107">
        <v>7</v>
      </c>
      <c r="D107">
        <v>2017</v>
      </c>
      <c r="E107" t="str">
        <f t="shared" si="6"/>
        <v>ASJP1-27-2017</v>
      </c>
      <c r="F107">
        <v>13985</v>
      </c>
      <c r="G107" t="e">
        <f t="shared" si="7"/>
        <v>#N/A</v>
      </c>
      <c r="J107" t="s">
        <v>241</v>
      </c>
      <c r="K107">
        <v>27</v>
      </c>
      <c r="L107">
        <v>7</v>
      </c>
      <c r="M107">
        <v>2017</v>
      </c>
      <c r="N107" t="str">
        <f t="shared" si="8"/>
        <v>ASJP1-27-2017</v>
      </c>
      <c r="O107">
        <v>0</v>
      </c>
      <c r="P107">
        <f t="shared" si="11"/>
        <v>13985</v>
      </c>
      <c r="Q107" t="e">
        <f t="shared" si="9"/>
        <v>#N/A</v>
      </c>
      <c r="U107" t="s">
        <v>242</v>
      </c>
      <c r="V107">
        <v>36</v>
      </c>
      <c r="W107">
        <v>9</v>
      </c>
      <c r="X107">
        <v>2017</v>
      </c>
      <c r="Y107" t="str">
        <f t="shared" si="10"/>
        <v>ASJP2-36-2017</v>
      </c>
      <c r="Z107">
        <v>14070</v>
      </c>
    </row>
    <row r="108" spans="1:26" x14ac:dyDescent="0.25">
      <c r="A108" t="s">
        <v>241</v>
      </c>
      <c r="B108">
        <v>28</v>
      </c>
      <c r="C108">
        <v>7</v>
      </c>
      <c r="D108">
        <v>2017</v>
      </c>
      <c r="E108" t="str">
        <f t="shared" si="6"/>
        <v>ASJP1-28-2017</v>
      </c>
      <c r="F108">
        <v>12975</v>
      </c>
      <c r="G108">
        <f t="shared" si="7"/>
        <v>13210</v>
      </c>
      <c r="J108" t="s">
        <v>241</v>
      </c>
      <c r="K108">
        <v>28</v>
      </c>
      <c r="L108">
        <v>7</v>
      </c>
      <c r="M108">
        <v>2017</v>
      </c>
      <c r="N108" t="str">
        <f t="shared" si="8"/>
        <v>ASJP1-28-2017</v>
      </c>
      <c r="O108">
        <v>-1010</v>
      </c>
      <c r="P108">
        <f t="shared" si="11"/>
        <v>12975</v>
      </c>
      <c r="Q108">
        <f t="shared" si="9"/>
        <v>13210</v>
      </c>
      <c r="U108" t="s">
        <v>242</v>
      </c>
      <c r="V108">
        <v>40</v>
      </c>
      <c r="W108">
        <v>9</v>
      </c>
      <c r="X108">
        <v>2017</v>
      </c>
      <c r="Y108" t="str">
        <f t="shared" si="10"/>
        <v>ASJP2-40-2017</v>
      </c>
      <c r="Z108">
        <v>13920</v>
      </c>
    </row>
    <row r="109" spans="1:26" x14ac:dyDescent="0.25">
      <c r="A109" t="s">
        <v>241</v>
      </c>
      <c r="B109">
        <v>29</v>
      </c>
      <c r="C109">
        <v>7</v>
      </c>
      <c r="D109">
        <v>2017</v>
      </c>
      <c r="E109" t="str">
        <f t="shared" si="6"/>
        <v>ASJP1-29-2017</v>
      </c>
      <c r="F109">
        <v>12975</v>
      </c>
      <c r="G109" t="e">
        <f t="shared" si="7"/>
        <v>#N/A</v>
      </c>
      <c r="J109" t="s">
        <v>241</v>
      </c>
      <c r="K109">
        <v>29</v>
      </c>
      <c r="L109">
        <v>7</v>
      </c>
      <c r="M109">
        <v>2017</v>
      </c>
      <c r="N109" t="str">
        <f t="shared" si="8"/>
        <v>ASJP1-29-2017</v>
      </c>
      <c r="O109">
        <v>0</v>
      </c>
      <c r="P109">
        <f t="shared" si="11"/>
        <v>12975</v>
      </c>
      <c r="Q109" t="e">
        <f t="shared" si="9"/>
        <v>#N/A</v>
      </c>
      <c r="U109" t="s">
        <v>242</v>
      </c>
      <c r="V109">
        <v>45</v>
      </c>
      <c r="W109">
        <v>10</v>
      </c>
      <c r="X109">
        <v>2017</v>
      </c>
      <c r="Y109" t="str">
        <f t="shared" si="10"/>
        <v>ASJP2-45-2017</v>
      </c>
      <c r="Z109">
        <v>13600</v>
      </c>
    </row>
    <row r="110" spans="1:26" x14ac:dyDescent="0.25">
      <c r="A110" t="s">
        <v>241</v>
      </c>
      <c r="B110">
        <v>30</v>
      </c>
      <c r="C110">
        <v>7</v>
      </c>
      <c r="D110">
        <v>2017</v>
      </c>
      <c r="E110" t="str">
        <f t="shared" si="6"/>
        <v>ASJP1-30-2017</v>
      </c>
      <c r="F110">
        <v>12975</v>
      </c>
      <c r="G110" t="e">
        <f t="shared" si="7"/>
        <v>#N/A</v>
      </c>
      <c r="J110" t="s">
        <v>241</v>
      </c>
      <c r="K110">
        <v>30</v>
      </c>
      <c r="L110">
        <v>7</v>
      </c>
      <c r="M110">
        <v>2017</v>
      </c>
      <c r="N110" t="str">
        <f t="shared" si="8"/>
        <v>ASJP1-30-2017</v>
      </c>
      <c r="O110">
        <v>0</v>
      </c>
      <c r="P110">
        <f t="shared" si="11"/>
        <v>12975</v>
      </c>
      <c r="Q110" t="e">
        <f t="shared" si="9"/>
        <v>#N/A</v>
      </c>
      <c r="U110" t="s">
        <v>242</v>
      </c>
      <c r="V110">
        <v>49</v>
      </c>
      <c r="W110">
        <v>11</v>
      </c>
      <c r="X110">
        <v>2017</v>
      </c>
      <c r="Y110" t="str">
        <f t="shared" si="10"/>
        <v>ASJP2-49-2017</v>
      </c>
      <c r="Z110">
        <v>13400</v>
      </c>
    </row>
    <row r="111" spans="1:26" x14ac:dyDescent="0.25">
      <c r="A111" t="s">
        <v>241</v>
      </c>
      <c r="B111">
        <v>31</v>
      </c>
      <c r="C111">
        <v>7</v>
      </c>
      <c r="D111">
        <v>2017</v>
      </c>
      <c r="E111" t="str">
        <f t="shared" si="6"/>
        <v>ASJP1-31-2017</v>
      </c>
      <c r="F111">
        <v>12975</v>
      </c>
      <c r="G111" t="e">
        <f t="shared" si="7"/>
        <v>#N/A</v>
      </c>
      <c r="J111" t="s">
        <v>241</v>
      </c>
      <c r="K111">
        <v>31</v>
      </c>
      <c r="L111">
        <v>7</v>
      </c>
      <c r="M111">
        <v>2017</v>
      </c>
      <c r="N111" t="str">
        <f t="shared" si="8"/>
        <v>ASJP1-31-2017</v>
      </c>
      <c r="O111">
        <v>0</v>
      </c>
      <c r="P111">
        <f t="shared" si="11"/>
        <v>12975</v>
      </c>
      <c r="Q111" t="e">
        <f t="shared" si="9"/>
        <v>#N/A</v>
      </c>
      <c r="U111" t="s">
        <v>242</v>
      </c>
      <c r="V111">
        <v>53</v>
      </c>
      <c r="W111">
        <v>12</v>
      </c>
      <c r="X111">
        <v>2017</v>
      </c>
      <c r="Y111" t="str">
        <f t="shared" si="10"/>
        <v>ASJP2-53-2017</v>
      </c>
      <c r="Z111">
        <v>13210</v>
      </c>
    </row>
    <row r="112" spans="1:26" x14ac:dyDescent="0.25">
      <c r="A112" t="s">
        <v>241</v>
      </c>
      <c r="B112">
        <v>32</v>
      </c>
      <c r="C112">
        <v>7</v>
      </c>
      <c r="D112">
        <v>2017</v>
      </c>
      <c r="E112" t="str">
        <f t="shared" si="6"/>
        <v>ASJP1-32-2017</v>
      </c>
      <c r="F112">
        <v>12285</v>
      </c>
      <c r="G112">
        <f t="shared" si="7"/>
        <v>12865</v>
      </c>
      <c r="J112" t="s">
        <v>241</v>
      </c>
      <c r="K112">
        <v>32</v>
      </c>
      <c r="L112">
        <v>7</v>
      </c>
      <c r="M112">
        <v>2017</v>
      </c>
      <c r="N112" t="str">
        <f t="shared" si="8"/>
        <v>ASJP1-32-2017</v>
      </c>
      <c r="O112">
        <v>-345</v>
      </c>
      <c r="P112">
        <f t="shared" si="11"/>
        <v>12630</v>
      </c>
      <c r="Q112">
        <f t="shared" si="9"/>
        <v>12865</v>
      </c>
      <c r="U112" t="s">
        <v>242</v>
      </c>
      <c r="V112">
        <v>9</v>
      </c>
      <c r="W112">
        <v>2</v>
      </c>
      <c r="X112">
        <v>2018</v>
      </c>
      <c r="Y112" t="str">
        <f t="shared" si="10"/>
        <v>ASJP2-9-2018</v>
      </c>
      <c r="Z112">
        <v>13015</v>
      </c>
    </row>
    <row r="113" spans="1:26" x14ac:dyDescent="0.25">
      <c r="A113" t="s">
        <v>241</v>
      </c>
      <c r="B113">
        <v>32</v>
      </c>
      <c r="C113">
        <v>8</v>
      </c>
      <c r="D113">
        <v>2017</v>
      </c>
      <c r="E113" t="str">
        <f t="shared" si="6"/>
        <v>ASJP1-32-2017</v>
      </c>
      <c r="F113">
        <v>12285</v>
      </c>
      <c r="G113">
        <f t="shared" si="7"/>
        <v>12865</v>
      </c>
      <c r="J113" t="s">
        <v>241</v>
      </c>
      <c r="K113">
        <v>32</v>
      </c>
      <c r="L113">
        <v>8</v>
      </c>
      <c r="M113">
        <v>2017</v>
      </c>
      <c r="N113" t="str">
        <f t="shared" si="8"/>
        <v>ASJP1-32-2017</v>
      </c>
      <c r="O113">
        <v>-345</v>
      </c>
      <c r="P113">
        <f t="shared" si="11"/>
        <v>12285</v>
      </c>
      <c r="Q113">
        <f t="shared" si="9"/>
        <v>12865</v>
      </c>
      <c r="U113" t="s">
        <v>242</v>
      </c>
      <c r="V113">
        <v>13</v>
      </c>
      <c r="W113">
        <v>3</v>
      </c>
      <c r="X113">
        <v>2018</v>
      </c>
      <c r="Y113" t="str">
        <f t="shared" si="10"/>
        <v>ASJP2-13-2018</v>
      </c>
      <c r="Z113">
        <v>12750</v>
      </c>
    </row>
    <row r="114" spans="1:26" x14ac:dyDescent="0.25">
      <c r="A114" t="s">
        <v>241</v>
      </c>
      <c r="B114">
        <v>33</v>
      </c>
      <c r="C114">
        <v>8</v>
      </c>
      <c r="D114">
        <v>2017</v>
      </c>
      <c r="E114" t="str">
        <f t="shared" si="6"/>
        <v>ASJP1-33-2017</v>
      </c>
      <c r="F114">
        <v>12285</v>
      </c>
      <c r="G114" t="e">
        <f t="shared" si="7"/>
        <v>#N/A</v>
      </c>
      <c r="J114" t="s">
        <v>241</v>
      </c>
      <c r="K114">
        <v>33</v>
      </c>
      <c r="L114">
        <v>8</v>
      </c>
      <c r="M114">
        <v>2017</v>
      </c>
      <c r="N114" t="str">
        <f t="shared" si="8"/>
        <v>ASJP1-33-2017</v>
      </c>
      <c r="O114">
        <v>0</v>
      </c>
      <c r="P114">
        <f t="shared" si="11"/>
        <v>12285</v>
      </c>
      <c r="Q114" t="e">
        <f t="shared" si="9"/>
        <v>#N/A</v>
      </c>
      <c r="U114" t="s">
        <v>242</v>
      </c>
      <c r="V114">
        <v>22</v>
      </c>
      <c r="W114">
        <v>5</v>
      </c>
      <c r="X114">
        <v>2018</v>
      </c>
      <c r="Y114" t="str">
        <f t="shared" si="10"/>
        <v>ASJP2-22-2018</v>
      </c>
      <c r="Z114">
        <v>12560</v>
      </c>
    </row>
    <row r="115" spans="1:26" x14ac:dyDescent="0.25">
      <c r="A115" t="s">
        <v>241</v>
      </c>
      <c r="B115">
        <v>34</v>
      </c>
      <c r="C115">
        <v>8</v>
      </c>
      <c r="D115">
        <v>2017</v>
      </c>
      <c r="E115" t="str">
        <f t="shared" si="6"/>
        <v>ASJP1-34-2017</v>
      </c>
      <c r="F115">
        <v>12285</v>
      </c>
      <c r="G115" t="e">
        <f t="shared" si="7"/>
        <v>#N/A</v>
      </c>
      <c r="J115" t="s">
        <v>241</v>
      </c>
      <c r="K115">
        <v>34</v>
      </c>
      <c r="L115">
        <v>8</v>
      </c>
      <c r="M115">
        <v>2017</v>
      </c>
      <c r="N115" t="str">
        <f t="shared" si="8"/>
        <v>ASJP1-34-2017</v>
      </c>
      <c r="O115">
        <v>0</v>
      </c>
      <c r="P115">
        <f t="shared" si="11"/>
        <v>12285</v>
      </c>
      <c r="Q115" t="e">
        <f t="shared" si="9"/>
        <v>#N/A</v>
      </c>
      <c r="U115" t="s">
        <v>242</v>
      </c>
      <c r="V115">
        <v>26</v>
      </c>
      <c r="W115">
        <v>6</v>
      </c>
      <c r="X115">
        <v>2018</v>
      </c>
      <c r="Y115" t="str">
        <f t="shared" si="10"/>
        <v>ASJP2-26-2018</v>
      </c>
      <c r="Z115">
        <v>12345</v>
      </c>
    </row>
    <row r="116" spans="1:26" x14ac:dyDescent="0.25">
      <c r="A116" t="s">
        <v>241</v>
      </c>
      <c r="B116">
        <v>35</v>
      </c>
      <c r="C116">
        <v>8</v>
      </c>
      <c r="D116">
        <v>2017</v>
      </c>
      <c r="E116" t="str">
        <f t="shared" si="6"/>
        <v>ASJP1-35-2017</v>
      </c>
      <c r="F116">
        <v>12285</v>
      </c>
      <c r="G116" t="e">
        <f t="shared" si="7"/>
        <v>#N/A</v>
      </c>
      <c r="J116" t="s">
        <v>241</v>
      </c>
      <c r="K116">
        <v>35</v>
      </c>
      <c r="L116">
        <v>8</v>
      </c>
      <c r="M116">
        <v>2017</v>
      </c>
      <c r="N116" t="str">
        <f t="shared" si="8"/>
        <v>ASJP1-35-2017</v>
      </c>
      <c r="O116">
        <v>0</v>
      </c>
      <c r="P116">
        <f t="shared" si="11"/>
        <v>12285</v>
      </c>
      <c r="Q116" t="e">
        <f t="shared" si="9"/>
        <v>#N/A</v>
      </c>
      <c r="U116" t="s">
        <v>242</v>
      </c>
      <c r="V116">
        <v>31</v>
      </c>
      <c r="W116">
        <v>7</v>
      </c>
      <c r="X116">
        <v>2018</v>
      </c>
      <c r="Y116" t="str">
        <f t="shared" si="10"/>
        <v>ASJP2-31-2018</v>
      </c>
      <c r="Z116">
        <v>12185</v>
      </c>
    </row>
    <row r="117" spans="1:26" x14ac:dyDescent="0.25">
      <c r="A117" t="s">
        <v>241</v>
      </c>
      <c r="B117">
        <v>36</v>
      </c>
      <c r="C117">
        <v>8</v>
      </c>
      <c r="D117">
        <v>2017</v>
      </c>
      <c r="E117" t="str">
        <f t="shared" si="6"/>
        <v>ASJP1-36-2017</v>
      </c>
      <c r="F117">
        <v>12075</v>
      </c>
      <c r="G117">
        <f t="shared" si="7"/>
        <v>12760</v>
      </c>
      <c r="J117" t="s">
        <v>241</v>
      </c>
      <c r="K117">
        <v>36</v>
      </c>
      <c r="L117">
        <v>8</v>
      </c>
      <c r="M117">
        <v>2017</v>
      </c>
      <c r="N117" t="str">
        <f t="shared" si="8"/>
        <v>ASJP1-36-2017</v>
      </c>
      <c r="O117">
        <v>-105</v>
      </c>
      <c r="P117">
        <f t="shared" si="11"/>
        <v>12180</v>
      </c>
      <c r="Q117">
        <f t="shared" si="9"/>
        <v>12760</v>
      </c>
      <c r="U117" t="s">
        <v>242</v>
      </c>
      <c r="V117">
        <v>35</v>
      </c>
      <c r="W117">
        <v>8</v>
      </c>
      <c r="X117">
        <v>2018</v>
      </c>
      <c r="Y117" t="str">
        <f t="shared" si="10"/>
        <v>ASJP2-35-2018</v>
      </c>
      <c r="Z117">
        <v>12040</v>
      </c>
    </row>
    <row r="118" spans="1:26" x14ac:dyDescent="0.25">
      <c r="A118" t="s">
        <v>241</v>
      </c>
      <c r="B118">
        <v>36</v>
      </c>
      <c r="C118">
        <v>9</v>
      </c>
      <c r="D118">
        <v>2017</v>
      </c>
      <c r="E118" t="str">
        <f t="shared" si="6"/>
        <v>ASJP1-36-2017</v>
      </c>
      <c r="F118">
        <v>12075</v>
      </c>
      <c r="G118">
        <f t="shared" si="7"/>
        <v>12760</v>
      </c>
      <c r="J118" t="s">
        <v>241</v>
      </c>
      <c r="K118">
        <v>36</v>
      </c>
      <c r="L118">
        <v>9</v>
      </c>
      <c r="M118">
        <v>2017</v>
      </c>
      <c r="N118" t="str">
        <f t="shared" si="8"/>
        <v>ASJP1-36-2017</v>
      </c>
      <c r="O118">
        <v>-105</v>
      </c>
      <c r="P118">
        <f t="shared" si="11"/>
        <v>12075</v>
      </c>
      <c r="Q118">
        <f t="shared" si="9"/>
        <v>12760</v>
      </c>
      <c r="U118" t="s">
        <v>242</v>
      </c>
      <c r="V118">
        <v>38</v>
      </c>
      <c r="W118">
        <v>9</v>
      </c>
      <c r="X118">
        <v>2018</v>
      </c>
      <c r="Y118" t="str">
        <f t="shared" si="10"/>
        <v>ASJP2-38-2018</v>
      </c>
      <c r="Z118">
        <v>0</v>
      </c>
    </row>
    <row r="119" spans="1:26" x14ac:dyDescent="0.25">
      <c r="A119" t="s">
        <v>241</v>
      </c>
      <c r="B119">
        <v>37</v>
      </c>
      <c r="C119">
        <v>9</v>
      </c>
      <c r="D119">
        <v>2017</v>
      </c>
      <c r="E119" t="str">
        <f t="shared" si="6"/>
        <v>ASJP1-37-2017</v>
      </c>
      <c r="F119">
        <v>12075</v>
      </c>
      <c r="G119" t="e">
        <f t="shared" si="7"/>
        <v>#N/A</v>
      </c>
      <c r="J119" t="s">
        <v>241</v>
      </c>
      <c r="K119">
        <v>37</v>
      </c>
      <c r="L119">
        <v>9</v>
      </c>
      <c r="M119">
        <v>2017</v>
      </c>
      <c r="N119" t="str">
        <f t="shared" si="8"/>
        <v>ASJP1-37-2017</v>
      </c>
      <c r="O119">
        <v>0</v>
      </c>
      <c r="P119">
        <f t="shared" si="11"/>
        <v>12075</v>
      </c>
      <c r="Q119" t="e">
        <f t="shared" si="9"/>
        <v>#N/A</v>
      </c>
      <c r="U119" t="s">
        <v>242</v>
      </c>
      <c r="V119">
        <v>42</v>
      </c>
      <c r="W119">
        <v>10</v>
      </c>
      <c r="X119">
        <v>2018</v>
      </c>
      <c r="Y119" t="str">
        <f t="shared" si="10"/>
        <v>ASJP2-42-2018</v>
      </c>
      <c r="Z119">
        <v>15400</v>
      </c>
    </row>
    <row r="120" spans="1:26" x14ac:dyDescent="0.25">
      <c r="A120" t="s">
        <v>241</v>
      </c>
      <c r="B120">
        <v>38</v>
      </c>
      <c r="C120">
        <v>9</v>
      </c>
      <c r="D120">
        <v>2017</v>
      </c>
      <c r="E120" t="str">
        <f t="shared" si="6"/>
        <v>ASJP1-38-2017</v>
      </c>
      <c r="F120">
        <v>12075</v>
      </c>
      <c r="G120" t="e">
        <f t="shared" si="7"/>
        <v>#N/A</v>
      </c>
      <c r="J120" t="s">
        <v>241</v>
      </c>
      <c r="K120">
        <v>38</v>
      </c>
      <c r="L120">
        <v>9</v>
      </c>
      <c r="M120">
        <v>2017</v>
      </c>
      <c r="N120" t="str">
        <f t="shared" si="8"/>
        <v>ASJP1-38-2017</v>
      </c>
      <c r="O120">
        <v>0</v>
      </c>
      <c r="P120">
        <f t="shared" si="11"/>
        <v>12075</v>
      </c>
      <c r="Q120" t="e">
        <f t="shared" si="9"/>
        <v>#N/A</v>
      </c>
      <c r="U120" t="s">
        <v>242</v>
      </c>
      <c r="V120">
        <v>44</v>
      </c>
      <c r="W120">
        <v>10</v>
      </c>
      <c r="X120">
        <v>2018</v>
      </c>
      <c r="Y120" t="str">
        <f t="shared" si="10"/>
        <v>ASJP2-44-2018</v>
      </c>
      <c r="Z120">
        <v>15380</v>
      </c>
    </row>
    <row r="121" spans="1:26" x14ac:dyDescent="0.25">
      <c r="A121" t="s">
        <v>241</v>
      </c>
      <c r="B121">
        <v>39</v>
      </c>
      <c r="C121">
        <v>9</v>
      </c>
      <c r="D121">
        <v>2017</v>
      </c>
      <c r="E121" t="str">
        <f t="shared" si="6"/>
        <v>ASJP1-39-2017</v>
      </c>
      <c r="F121">
        <v>12075</v>
      </c>
      <c r="G121" t="e">
        <f t="shared" si="7"/>
        <v>#N/A</v>
      </c>
      <c r="J121" t="s">
        <v>241</v>
      </c>
      <c r="K121">
        <v>39</v>
      </c>
      <c r="L121">
        <v>9</v>
      </c>
      <c r="M121">
        <v>2017</v>
      </c>
      <c r="N121" t="str">
        <f t="shared" si="8"/>
        <v>ASJP1-39-2017</v>
      </c>
      <c r="O121">
        <v>0</v>
      </c>
      <c r="P121">
        <f t="shared" si="11"/>
        <v>12075</v>
      </c>
      <c r="Q121" t="e">
        <f t="shared" si="9"/>
        <v>#N/A</v>
      </c>
      <c r="U121" t="s">
        <v>242</v>
      </c>
      <c r="V121">
        <v>48</v>
      </c>
      <c r="W121">
        <v>11</v>
      </c>
      <c r="X121">
        <v>2018</v>
      </c>
      <c r="Y121" t="str">
        <f t="shared" si="10"/>
        <v>ASJP2-48-2018</v>
      </c>
      <c r="Z121">
        <v>15312</v>
      </c>
    </row>
    <row r="122" spans="1:26" x14ac:dyDescent="0.25">
      <c r="A122" t="s">
        <v>241</v>
      </c>
      <c r="B122">
        <v>40</v>
      </c>
      <c r="C122">
        <v>9</v>
      </c>
      <c r="D122">
        <v>2017</v>
      </c>
      <c r="E122" t="str">
        <f t="shared" si="6"/>
        <v>ASJP1-40-2017</v>
      </c>
      <c r="F122">
        <v>11945</v>
      </c>
      <c r="G122">
        <f t="shared" si="7"/>
        <v>12630</v>
      </c>
      <c r="J122" t="s">
        <v>241</v>
      </c>
      <c r="K122">
        <v>40</v>
      </c>
      <c r="L122">
        <v>9</v>
      </c>
      <c r="M122">
        <v>2017</v>
      </c>
      <c r="N122" t="str">
        <f t="shared" si="8"/>
        <v>ASJP1-40-2017</v>
      </c>
      <c r="O122">
        <v>-130</v>
      </c>
      <c r="P122">
        <f t="shared" si="11"/>
        <v>11945</v>
      </c>
      <c r="Q122">
        <f t="shared" si="9"/>
        <v>12630</v>
      </c>
      <c r="U122" t="s">
        <v>242</v>
      </c>
      <c r="V122">
        <v>53</v>
      </c>
      <c r="W122">
        <v>12</v>
      </c>
      <c r="X122">
        <v>2018</v>
      </c>
      <c r="Y122" t="str">
        <f t="shared" si="10"/>
        <v>ASJP2-53-2018</v>
      </c>
      <c r="Z122">
        <v>15235</v>
      </c>
    </row>
    <row r="123" spans="1:26" x14ac:dyDescent="0.25">
      <c r="A123" t="s">
        <v>241</v>
      </c>
      <c r="B123">
        <v>41</v>
      </c>
      <c r="C123">
        <v>10</v>
      </c>
      <c r="D123">
        <v>2017</v>
      </c>
      <c r="E123" t="str">
        <f t="shared" si="6"/>
        <v>ASJP1-41-2017</v>
      </c>
      <c r="F123">
        <v>11945</v>
      </c>
      <c r="G123" t="e">
        <f t="shared" si="7"/>
        <v>#N/A</v>
      </c>
      <c r="J123" t="s">
        <v>241</v>
      </c>
      <c r="K123">
        <v>41</v>
      </c>
      <c r="L123">
        <v>10</v>
      </c>
      <c r="M123">
        <v>2017</v>
      </c>
      <c r="N123" t="str">
        <f t="shared" si="8"/>
        <v>ASJP1-41-2017</v>
      </c>
      <c r="O123">
        <v>0</v>
      </c>
      <c r="P123">
        <f t="shared" si="11"/>
        <v>11945</v>
      </c>
      <c r="Q123" t="e">
        <f t="shared" si="9"/>
        <v>#N/A</v>
      </c>
      <c r="U123" t="s">
        <v>242</v>
      </c>
      <c r="V123">
        <v>5</v>
      </c>
      <c r="W123">
        <v>1</v>
      </c>
      <c r="X123">
        <v>2019</v>
      </c>
      <c r="Y123" t="str">
        <f t="shared" si="10"/>
        <v>ASJP2-5-2019</v>
      </c>
      <c r="Z123">
        <v>15160</v>
      </c>
    </row>
    <row r="124" spans="1:26" x14ac:dyDescent="0.25">
      <c r="A124" t="s">
        <v>241</v>
      </c>
      <c r="B124">
        <v>42</v>
      </c>
      <c r="C124">
        <v>10</v>
      </c>
      <c r="D124">
        <v>2017</v>
      </c>
      <c r="E124" t="str">
        <f t="shared" si="6"/>
        <v>ASJP1-42-2017</v>
      </c>
      <c r="F124">
        <v>11945</v>
      </c>
      <c r="G124" t="e">
        <f t="shared" si="7"/>
        <v>#N/A</v>
      </c>
      <c r="J124" t="s">
        <v>241</v>
      </c>
      <c r="K124">
        <v>42</v>
      </c>
      <c r="L124">
        <v>10</v>
      </c>
      <c r="M124">
        <v>2017</v>
      </c>
      <c r="N124" t="str">
        <f t="shared" si="8"/>
        <v>ASJP1-42-2017</v>
      </c>
      <c r="O124">
        <v>0</v>
      </c>
      <c r="P124">
        <f t="shared" si="11"/>
        <v>11945</v>
      </c>
      <c r="Q124" t="e">
        <f t="shared" si="9"/>
        <v>#N/A</v>
      </c>
      <c r="U124" t="s">
        <v>242</v>
      </c>
      <c r="V124">
        <v>10</v>
      </c>
      <c r="W124">
        <v>3</v>
      </c>
      <c r="X124">
        <v>2019</v>
      </c>
      <c r="Y124" t="str">
        <f t="shared" si="10"/>
        <v>ASJP2-10-2019</v>
      </c>
      <c r="Z124">
        <v>15040</v>
      </c>
    </row>
    <row r="125" spans="1:26" x14ac:dyDescent="0.25">
      <c r="A125" t="s">
        <v>241</v>
      </c>
      <c r="B125">
        <v>43</v>
      </c>
      <c r="C125">
        <v>10</v>
      </c>
      <c r="D125">
        <v>2017</v>
      </c>
      <c r="E125" t="str">
        <f t="shared" si="6"/>
        <v>ASJP1-43-2017</v>
      </c>
      <c r="F125">
        <v>11945</v>
      </c>
      <c r="G125" t="e">
        <f t="shared" si="7"/>
        <v>#N/A</v>
      </c>
      <c r="J125" t="s">
        <v>241</v>
      </c>
      <c r="K125">
        <v>43</v>
      </c>
      <c r="L125">
        <v>10</v>
      </c>
      <c r="M125">
        <v>2017</v>
      </c>
      <c r="N125" t="str">
        <f t="shared" si="8"/>
        <v>ASJP1-43-2017</v>
      </c>
      <c r="O125">
        <v>0</v>
      </c>
      <c r="P125">
        <f t="shared" si="11"/>
        <v>11945</v>
      </c>
      <c r="Q125" t="e">
        <f t="shared" si="9"/>
        <v>#N/A</v>
      </c>
      <c r="U125" t="s">
        <v>242</v>
      </c>
      <c r="V125">
        <v>13</v>
      </c>
      <c r="W125">
        <v>3</v>
      </c>
      <c r="X125">
        <v>2019</v>
      </c>
      <c r="Y125" t="str">
        <f t="shared" si="10"/>
        <v>ASJP2-13-2019</v>
      </c>
      <c r="Z125">
        <v>14900</v>
      </c>
    </row>
    <row r="126" spans="1:26" x14ac:dyDescent="0.25">
      <c r="A126" t="s">
        <v>241</v>
      </c>
      <c r="B126">
        <v>44</v>
      </c>
      <c r="C126">
        <v>10</v>
      </c>
      <c r="D126">
        <v>2017</v>
      </c>
      <c r="E126" t="str">
        <f t="shared" si="6"/>
        <v>ASJP1-44-2017</v>
      </c>
      <c r="F126">
        <v>11945</v>
      </c>
      <c r="G126" t="e">
        <f t="shared" si="7"/>
        <v>#N/A</v>
      </c>
      <c r="J126" t="s">
        <v>241</v>
      </c>
      <c r="K126">
        <v>44</v>
      </c>
      <c r="L126">
        <v>10</v>
      </c>
      <c r="M126">
        <v>2017</v>
      </c>
      <c r="N126" t="str">
        <f t="shared" si="8"/>
        <v>ASJP1-44-2017</v>
      </c>
      <c r="O126">
        <v>0</v>
      </c>
      <c r="P126">
        <f t="shared" si="11"/>
        <v>11945</v>
      </c>
      <c r="Q126" t="e">
        <f t="shared" si="9"/>
        <v>#N/A</v>
      </c>
      <c r="U126" t="s">
        <v>242</v>
      </c>
      <c r="V126">
        <v>18</v>
      </c>
      <c r="W126">
        <v>4</v>
      </c>
      <c r="X126">
        <v>2019</v>
      </c>
      <c r="Y126" t="str">
        <f t="shared" si="10"/>
        <v>ASJP2-18-2019</v>
      </c>
      <c r="Z126">
        <v>14750</v>
      </c>
    </row>
    <row r="127" spans="1:26" x14ac:dyDescent="0.25">
      <c r="A127" t="s">
        <v>241</v>
      </c>
      <c r="B127">
        <v>45</v>
      </c>
      <c r="C127">
        <v>10</v>
      </c>
      <c r="D127">
        <v>2017</v>
      </c>
      <c r="E127" t="str">
        <f t="shared" si="6"/>
        <v>ASJP1-45-2017</v>
      </c>
      <c r="F127">
        <v>11565</v>
      </c>
      <c r="G127">
        <f t="shared" si="7"/>
        <v>12440</v>
      </c>
      <c r="J127" t="s">
        <v>241</v>
      </c>
      <c r="K127">
        <v>45</v>
      </c>
      <c r="L127">
        <v>10</v>
      </c>
      <c r="M127">
        <v>2017</v>
      </c>
      <c r="N127" t="str">
        <f t="shared" si="8"/>
        <v>ASJP1-45-2017</v>
      </c>
      <c r="O127">
        <v>-190</v>
      </c>
      <c r="P127">
        <f t="shared" si="11"/>
        <v>11755</v>
      </c>
      <c r="Q127">
        <f t="shared" si="9"/>
        <v>12440</v>
      </c>
      <c r="U127" t="s">
        <v>242</v>
      </c>
      <c r="V127">
        <v>22</v>
      </c>
      <c r="W127">
        <v>5</v>
      </c>
      <c r="X127">
        <v>2019</v>
      </c>
      <c r="Y127" t="str">
        <f t="shared" si="10"/>
        <v>ASJP2-22-2019</v>
      </c>
      <c r="Z127">
        <v>14480</v>
      </c>
    </row>
    <row r="128" spans="1:26" x14ac:dyDescent="0.25">
      <c r="A128" t="s">
        <v>241</v>
      </c>
      <c r="B128">
        <v>45</v>
      </c>
      <c r="C128">
        <v>11</v>
      </c>
      <c r="D128">
        <v>2017</v>
      </c>
      <c r="E128" t="str">
        <f t="shared" si="6"/>
        <v>ASJP1-45-2017</v>
      </c>
      <c r="F128">
        <v>11565</v>
      </c>
      <c r="G128">
        <f t="shared" si="7"/>
        <v>12440</v>
      </c>
      <c r="J128" t="s">
        <v>241</v>
      </c>
      <c r="K128">
        <v>45</v>
      </c>
      <c r="L128">
        <v>11</v>
      </c>
      <c r="M128">
        <v>2017</v>
      </c>
      <c r="N128" t="str">
        <f t="shared" si="8"/>
        <v>ASJP1-45-2017</v>
      </c>
      <c r="O128">
        <v>-190</v>
      </c>
      <c r="P128">
        <f t="shared" si="11"/>
        <v>11565</v>
      </c>
      <c r="Q128">
        <f t="shared" si="9"/>
        <v>12440</v>
      </c>
      <c r="U128" t="s">
        <v>242</v>
      </c>
      <c r="V128">
        <v>26</v>
      </c>
      <c r="W128">
        <v>6</v>
      </c>
      <c r="X128">
        <v>2019</v>
      </c>
      <c r="Y128" t="str">
        <f t="shared" si="10"/>
        <v>ASJP2-26-2019</v>
      </c>
      <c r="Z128">
        <v>14115</v>
      </c>
    </row>
    <row r="129" spans="1:26" x14ac:dyDescent="0.25">
      <c r="A129" t="s">
        <v>241</v>
      </c>
      <c r="B129">
        <v>46</v>
      </c>
      <c r="C129">
        <v>11</v>
      </c>
      <c r="D129">
        <v>2017</v>
      </c>
      <c r="E129" t="str">
        <f t="shared" si="6"/>
        <v>ASJP1-46-2017</v>
      </c>
      <c r="F129">
        <v>11565</v>
      </c>
      <c r="G129" t="e">
        <f t="shared" si="7"/>
        <v>#N/A</v>
      </c>
      <c r="J129" t="s">
        <v>241</v>
      </c>
      <c r="K129">
        <v>46</v>
      </c>
      <c r="L129">
        <v>11</v>
      </c>
      <c r="M129">
        <v>2017</v>
      </c>
      <c r="N129" t="str">
        <f t="shared" si="8"/>
        <v>ASJP1-46-2017</v>
      </c>
      <c r="O129">
        <v>0</v>
      </c>
      <c r="P129">
        <f t="shared" si="11"/>
        <v>11565</v>
      </c>
      <c r="Q129" t="e">
        <f t="shared" si="9"/>
        <v>#N/A</v>
      </c>
      <c r="U129" t="s">
        <v>242</v>
      </c>
      <c r="V129">
        <v>31</v>
      </c>
      <c r="W129">
        <v>7</v>
      </c>
      <c r="X129">
        <v>2019</v>
      </c>
      <c r="Y129" t="str">
        <f t="shared" si="10"/>
        <v>ASJP2-31-2019</v>
      </c>
      <c r="Z129">
        <v>13840</v>
      </c>
    </row>
    <row r="130" spans="1:26" x14ac:dyDescent="0.25">
      <c r="A130" t="s">
        <v>241</v>
      </c>
      <c r="B130">
        <v>47</v>
      </c>
      <c r="C130">
        <v>11</v>
      </c>
      <c r="D130">
        <v>2017</v>
      </c>
      <c r="E130" t="str">
        <f t="shared" si="6"/>
        <v>ASJP1-47-2017</v>
      </c>
      <c r="F130">
        <v>11565</v>
      </c>
      <c r="G130" t="e">
        <f t="shared" si="7"/>
        <v>#N/A</v>
      </c>
      <c r="J130" t="s">
        <v>241</v>
      </c>
      <c r="K130">
        <v>47</v>
      </c>
      <c r="L130">
        <v>11</v>
      </c>
      <c r="M130">
        <v>2017</v>
      </c>
      <c r="N130" t="str">
        <f t="shared" si="8"/>
        <v>ASJP1-47-2017</v>
      </c>
      <c r="O130">
        <v>0</v>
      </c>
      <c r="P130">
        <f t="shared" si="11"/>
        <v>11565</v>
      </c>
      <c r="Q130" t="e">
        <f t="shared" si="9"/>
        <v>#N/A</v>
      </c>
      <c r="U130" t="s">
        <v>242</v>
      </c>
      <c r="V130">
        <v>35</v>
      </c>
      <c r="W130">
        <v>8</v>
      </c>
      <c r="X130">
        <v>2019</v>
      </c>
      <c r="Y130" t="str">
        <f t="shared" si="10"/>
        <v>ASJP2-35-2019</v>
      </c>
      <c r="Z130">
        <v>13839</v>
      </c>
    </row>
    <row r="131" spans="1:26" x14ac:dyDescent="0.25">
      <c r="A131" t="s">
        <v>241</v>
      </c>
      <c r="B131">
        <v>48</v>
      </c>
      <c r="C131">
        <v>11</v>
      </c>
      <c r="D131">
        <v>2017</v>
      </c>
      <c r="E131" t="str">
        <f t="shared" ref="E131:E194" si="12">CONCATENATE(A131,"-",B131,"-",D131)</f>
        <v>ASJP1-48-2017</v>
      </c>
      <c r="F131">
        <v>11565</v>
      </c>
      <c r="G131" t="e">
        <f t="shared" ref="G131:G194" si="13">+VLOOKUP(E131,$Y$1:$Z$732,2,FALSE)</f>
        <v>#N/A</v>
      </c>
      <c r="J131" t="s">
        <v>241</v>
      </c>
      <c r="K131">
        <v>48</v>
      </c>
      <c r="L131">
        <v>11</v>
      </c>
      <c r="M131">
        <v>2017</v>
      </c>
      <c r="N131" t="str">
        <f t="shared" ref="N131:N194" si="14">CONCATENATE(J131,"-",K131,"-",M131)</f>
        <v>ASJP1-48-2017</v>
      </c>
      <c r="O131">
        <v>0</v>
      </c>
      <c r="P131">
        <f t="shared" si="11"/>
        <v>11565</v>
      </c>
      <c r="Q131" t="e">
        <f t="shared" ref="Q131:Q194" si="15">+VLOOKUP(N131,$Y$1:$Z$732,2,FALSE)</f>
        <v>#N/A</v>
      </c>
      <c r="U131" t="s">
        <v>242</v>
      </c>
      <c r="V131">
        <v>36</v>
      </c>
      <c r="W131">
        <v>9</v>
      </c>
      <c r="X131">
        <v>2019</v>
      </c>
      <c r="Y131" t="str">
        <f t="shared" ref="Y131:Y194" si="16">CONCATENATE(U131,"-",V131,"-",X131)</f>
        <v>ASJP2-36-2019</v>
      </c>
      <c r="Z131">
        <v>13600</v>
      </c>
    </row>
    <row r="132" spans="1:26" x14ac:dyDescent="0.25">
      <c r="A132" t="s">
        <v>241</v>
      </c>
      <c r="B132">
        <v>49</v>
      </c>
      <c r="C132">
        <v>11</v>
      </c>
      <c r="D132">
        <v>2017</v>
      </c>
      <c r="E132" t="str">
        <f t="shared" si="12"/>
        <v>ASJP1-49-2017</v>
      </c>
      <c r="F132">
        <v>11325</v>
      </c>
      <c r="G132">
        <f t="shared" si="13"/>
        <v>12320</v>
      </c>
      <c r="J132" t="s">
        <v>241</v>
      </c>
      <c r="K132">
        <v>49</v>
      </c>
      <c r="L132">
        <v>11</v>
      </c>
      <c r="M132">
        <v>2017</v>
      </c>
      <c r="N132" t="str">
        <f t="shared" si="14"/>
        <v>ASJP1-49-2017</v>
      </c>
      <c r="O132">
        <v>-120</v>
      </c>
      <c r="P132">
        <f t="shared" ref="P132:P195" si="17">O132+P131</f>
        <v>11445</v>
      </c>
      <c r="Q132">
        <f t="shared" si="15"/>
        <v>12320</v>
      </c>
      <c r="U132" t="s">
        <v>242</v>
      </c>
      <c r="V132">
        <v>37</v>
      </c>
      <c r="W132">
        <v>9</v>
      </c>
      <c r="X132">
        <v>2019</v>
      </c>
      <c r="Y132" t="str">
        <f t="shared" si="16"/>
        <v>ASJP2-37-2019</v>
      </c>
      <c r="Z132">
        <v>13599</v>
      </c>
    </row>
    <row r="133" spans="1:26" x14ac:dyDescent="0.25">
      <c r="A133" t="s">
        <v>241</v>
      </c>
      <c r="B133">
        <v>49</v>
      </c>
      <c r="C133">
        <v>12</v>
      </c>
      <c r="D133">
        <v>2017</v>
      </c>
      <c r="E133" t="str">
        <f t="shared" si="12"/>
        <v>ASJP1-49-2017</v>
      </c>
      <c r="F133">
        <v>11325</v>
      </c>
      <c r="G133">
        <f t="shared" si="13"/>
        <v>12320</v>
      </c>
      <c r="J133" t="s">
        <v>241</v>
      </c>
      <c r="K133">
        <v>49</v>
      </c>
      <c r="L133">
        <v>12</v>
      </c>
      <c r="M133">
        <v>2017</v>
      </c>
      <c r="N133" t="str">
        <f t="shared" si="14"/>
        <v>ASJP1-49-2017</v>
      </c>
      <c r="O133">
        <v>-120</v>
      </c>
      <c r="P133">
        <f t="shared" si="17"/>
        <v>11325</v>
      </c>
      <c r="Q133">
        <f t="shared" si="15"/>
        <v>12320</v>
      </c>
      <c r="U133" t="s">
        <v>242</v>
      </c>
      <c r="V133">
        <v>38</v>
      </c>
      <c r="W133">
        <v>9</v>
      </c>
      <c r="X133">
        <v>2019</v>
      </c>
      <c r="Y133" t="str">
        <f t="shared" si="16"/>
        <v>ASJP2-38-2019</v>
      </c>
      <c r="Z133">
        <v>13598</v>
      </c>
    </row>
    <row r="134" spans="1:26" x14ac:dyDescent="0.25">
      <c r="A134" t="s">
        <v>241</v>
      </c>
      <c r="B134">
        <v>50</v>
      </c>
      <c r="C134">
        <v>12</v>
      </c>
      <c r="D134">
        <v>2017</v>
      </c>
      <c r="E134" t="str">
        <f t="shared" si="12"/>
        <v>ASJP1-50-2017</v>
      </c>
      <c r="F134">
        <v>11325</v>
      </c>
      <c r="G134" t="e">
        <f t="shared" si="13"/>
        <v>#N/A</v>
      </c>
      <c r="J134" t="s">
        <v>241</v>
      </c>
      <c r="K134">
        <v>50</v>
      </c>
      <c r="L134">
        <v>12</v>
      </c>
      <c r="M134">
        <v>2017</v>
      </c>
      <c r="N134" t="str">
        <f t="shared" si="14"/>
        <v>ASJP1-50-2017</v>
      </c>
      <c r="O134">
        <v>0</v>
      </c>
      <c r="P134">
        <f t="shared" si="17"/>
        <v>11325</v>
      </c>
      <c r="Q134" t="e">
        <f t="shared" si="15"/>
        <v>#N/A</v>
      </c>
      <c r="U134" t="s">
        <v>242</v>
      </c>
      <c r="V134">
        <v>39</v>
      </c>
      <c r="W134">
        <v>9</v>
      </c>
      <c r="X134">
        <v>2019</v>
      </c>
      <c r="Y134" t="str">
        <f t="shared" si="16"/>
        <v>ASJP2-39-2019</v>
      </c>
      <c r="Z134">
        <v>13597</v>
      </c>
    </row>
    <row r="135" spans="1:26" x14ac:dyDescent="0.25">
      <c r="A135" t="s">
        <v>241</v>
      </c>
      <c r="B135">
        <v>51</v>
      </c>
      <c r="C135">
        <v>12</v>
      </c>
      <c r="D135">
        <v>2017</v>
      </c>
      <c r="E135" t="str">
        <f t="shared" si="12"/>
        <v>ASJP1-51-2017</v>
      </c>
      <c r="F135">
        <v>11325</v>
      </c>
      <c r="G135" t="e">
        <f t="shared" si="13"/>
        <v>#N/A</v>
      </c>
      <c r="J135" t="s">
        <v>241</v>
      </c>
      <c r="K135">
        <v>51</v>
      </c>
      <c r="L135">
        <v>12</v>
      </c>
      <c r="M135">
        <v>2017</v>
      </c>
      <c r="N135" t="str">
        <f t="shared" si="14"/>
        <v>ASJP1-51-2017</v>
      </c>
      <c r="O135">
        <v>0</v>
      </c>
      <c r="P135">
        <f t="shared" si="17"/>
        <v>11325</v>
      </c>
      <c r="Q135" t="e">
        <f t="shared" si="15"/>
        <v>#N/A</v>
      </c>
      <c r="U135" t="s">
        <v>242</v>
      </c>
      <c r="V135">
        <v>40</v>
      </c>
      <c r="W135">
        <v>10</v>
      </c>
      <c r="X135">
        <v>2019</v>
      </c>
      <c r="Y135" t="str">
        <f t="shared" si="16"/>
        <v>ASJP2-40-2019</v>
      </c>
      <c r="Z135">
        <v>13420</v>
      </c>
    </row>
    <row r="136" spans="1:26" x14ac:dyDescent="0.25">
      <c r="A136" t="s">
        <v>241</v>
      </c>
      <c r="B136">
        <v>52</v>
      </c>
      <c r="C136">
        <v>12</v>
      </c>
      <c r="D136">
        <v>2017</v>
      </c>
      <c r="E136" t="str">
        <f t="shared" si="12"/>
        <v>ASJP1-52-2017</v>
      </c>
      <c r="F136">
        <v>11325</v>
      </c>
      <c r="G136" t="e">
        <f t="shared" si="13"/>
        <v>#N/A</v>
      </c>
      <c r="J136" t="s">
        <v>241</v>
      </c>
      <c r="K136">
        <v>52</v>
      </c>
      <c r="L136">
        <v>12</v>
      </c>
      <c r="M136">
        <v>2017</v>
      </c>
      <c r="N136" t="str">
        <f t="shared" si="14"/>
        <v>ASJP1-52-2017</v>
      </c>
      <c r="O136">
        <v>0</v>
      </c>
      <c r="P136">
        <f t="shared" si="17"/>
        <v>11325</v>
      </c>
      <c r="Q136" t="e">
        <f t="shared" si="15"/>
        <v>#N/A</v>
      </c>
      <c r="U136" t="s">
        <v>242</v>
      </c>
      <c r="V136">
        <v>41</v>
      </c>
      <c r="W136">
        <v>10</v>
      </c>
      <c r="X136">
        <v>2019</v>
      </c>
      <c r="Y136" t="str">
        <f t="shared" si="16"/>
        <v>ASJP2-41-2019</v>
      </c>
      <c r="Z136">
        <v>13419</v>
      </c>
    </row>
    <row r="137" spans="1:26" x14ac:dyDescent="0.25">
      <c r="A137" t="s">
        <v>241</v>
      </c>
      <c r="B137">
        <v>53</v>
      </c>
      <c r="C137">
        <v>12</v>
      </c>
      <c r="D137">
        <v>2017</v>
      </c>
      <c r="E137" t="str">
        <f t="shared" si="12"/>
        <v>ASJP1-53-2017</v>
      </c>
      <c r="F137">
        <v>11260</v>
      </c>
      <c r="G137">
        <f t="shared" si="13"/>
        <v>12255</v>
      </c>
      <c r="J137" t="s">
        <v>241</v>
      </c>
      <c r="K137">
        <v>53</v>
      </c>
      <c r="L137">
        <v>12</v>
      </c>
      <c r="M137">
        <v>2017</v>
      </c>
      <c r="N137" t="str">
        <f t="shared" si="14"/>
        <v>ASJP1-53-2017</v>
      </c>
      <c r="O137">
        <v>-65</v>
      </c>
      <c r="P137">
        <f t="shared" si="17"/>
        <v>11260</v>
      </c>
      <c r="Q137">
        <f t="shared" si="15"/>
        <v>12255</v>
      </c>
      <c r="U137" t="s">
        <v>242</v>
      </c>
      <c r="V137">
        <v>42</v>
      </c>
      <c r="W137">
        <v>10</v>
      </c>
      <c r="X137">
        <v>2019</v>
      </c>
      <c r="Y137" t="str">
        <f t="shared" si="16"/>
        <v>ASJP2-42-2019</v>
      </c>
      <c r="Z137">
        <v>13418</v>
      </c>
    </row>
    <row r="138" spans="1:26" x14ac:dyDescent="0.25">
      <c r="A138" t="s">
        <v>241</v>
      </c>
      <c r="B138">
        <v>1</v>
      </c>
      <c r="C138">
        <v>1</v>
      </c>
      <c r="D138">
        <v>2018</v>
      </c>
      <c r="E138" t="str">
        <f t="shared" si="12"/>
        <v>ASJP1-1-2018</v>
      </c>
      <c r="F138">
        <v>11260</v>
      </c>
      <c r="G138" t="e">
        <f t="shared" si="13"/>
        <v>#N/A</v>
      </c>
      <c r="J138" t="s">
        <v>241</v>
      </c>
      <c r="K138">
        <v>1</v>
      </c>
      <c r="L138">
        <v>1</v>
      </c>
      <c r="M138">
        <v>2018</v>
      </c>
      <c r="N138" t="str">
        <f t="shared" si="14"/>
        <v>ASJP1-1-2018</v>
      </c>
      <c r="O138">
        <v>0</v>
      </c>
      <c r="P138">
        <f t="shared" si="17"/>
        <v>11260</v>
      </c>
      <c r="Q138" t="e">
        <f t="shared" si="15"/>
        <v>#N/A</v>
      </c>
      <c r="U138" t="s">
        <v>242</v>
      </c>
      <c r="V138">
        <v>43</v>
      </c>
      <c r="W138">
        <v>10</v>
      </c>
      <c r="X138">
        <v>2019</v>
      </c>
      <c r="Y138" t="str">
        <f t="shared" si="16"/>
        <v>ASJP2-43-2019</v>
      </c>
      <c r="Z138">
        <v>13417</v>
      </c>
    </row>
    <row r="139" spans="1:26" x14ac:dyDescent="0.25">
      <c r="A139" t="s">
        <v>241</v>
      </c>
      <c r="B139">
        <v>2</v>
      </c>
      <c r="C139">
        <v>1</v>
      </c>
      <c r="D139">
        <v>2018</v>
      </c>
      <c r="E139" t="str">
        <f t="shared" si="12"/>
        <v>ASJP1-2-2018</v>
      </c>
      <c r="F139">
        <v>11260</v>
      </c>
      <c r="G139" t="e">
        <f t="shared" si="13"/>
        <v>#N/A</v>
      </c>
      <c r="J139" t="s">
        <v>241</v>
      </c>
      <c r="K139">
        <v>2</v>
      </c>
      <c r="L139">
        <v>1</v>
      </c>
      <c r="M139">
        <v>2018</v>
      </c>
      <c r="N139" t="str">
        <f t="shared" si="14"/>
        <v>ASJP1-2-2018</v>
      </c>
      <c r="O139">
        <v>0</v>
      </c>
      <c r="P139">
        <f t="shared" si="17"/>
        <v>11260</v>
      </c>
      <c r="Q139" t="e">
        <f t="shared" si="15"/>
        <v>#N/A</v>
      </c>
      <c r="U139" t="s">
        <v>242</v>
      </c>
      <c r="V139">
        <v>44</v>
      </c>
      <c r="W139">
        <v>10</v>
      </c>
      <c r="X139">
        <v>2019</v>
      </c>
      <c r="Y139" t="str">
        <f t="shared" si="16"/>
        <v>ASJP2-44-2019</v>
      </c>
      <c r="Z139">
        <v>13417</v>
      </c>
    </row>
    <row r="140" spans="1:26" x14ac:dyDescent="0.25">
      <c r="A140" t="s">
        <v>241</v>
      </c>
      <c r="B140">
        <v>3</v>
      </c>
      <c r="C140">
        <v>1</v>
      </c>
      <c r="D140">
        <v>2018</v>
      </c>
      <c r="E140" t="str">
        <f t="shared" si="12"/>
        <v>ASJP1-3-2018</v>
      </c>
      <c r="F140">
        <v>11260</v>
      </c>
      <c r="G140" t="e">
        <f t="shared" si="13"/>
        <v>#N/A</v>
      </c>
      <c r="J140" t="s">
        <v>241</v>
      </c>
      <c r="K140">
        <v>3</v>
      </c>
      <c r="L140">
        <v>1</v>
      </c>
      <c r="M140">
        <v>2018</v>
      </c>
      <c r="N140" t="str">
        <f t="shared" si="14"/>
        <v>ASJP1-3-2018</v>
      </c>
      <c r="O140">
        <v>0</v>
      </c>
      <c r="P140">
        <f t="shared" si="17"/>
        <v>11260</v>
      </c>
      <c r="Q140" t="e">
        <f t="shared" si="15"/>
        <v>#N/A</v>
      </c>
      <c r="U140" t="s">
        <v>242</v>
      </c>
      <c r="V140">
        <v>45</v>
      </c>
      <c r="W140">
        <v>11</v>
      </c>
      <c r="X140">
        <v>2019</v>
      </c>
      <c r="Y140" t="str">
        <f t="shared" si="16"/>
        <v>ASJP2-45-2019</v>
      </c>
      <c r="Z140">
        <v>13000</v>
      </c>
    </row>
    <row r="141" spans="1:26" x14ac:dyDescent="0.25">
      <c r="A141" t="s">
        <v>241</v>
      </c>
      <c r="B141">
        <v>4</v>
      </c>
      <c r="C141">
        <v>1</v>
      </c>
      <c r="D141">
        <v>2018</v>
      </c>
      <c r="E141" t="str">
        <f t="shared" si="12"/>
        <v>ASJP1-4-2018</v>
      </c>
      <c r="F141">
        <v>11260</v>
      </c>
      <c r="G141" t="e">
        <f t="shared" si="13"/>
        <v>#N/A</v>
      </c>
      <c r="J141" t="s">
        <v>241</v>
      </c>
      <c r="K141">
        <v>4</v>
      </c>
      <c r="L141">
        <v>1</v>
      </c>
      <c r="M141">
        <v>2018</v>
      </c>
      <c r="N141" t="str">
        <f t="shared" si="14"/>
        <v>ASJP1-4-2018</v>
      </c>
      <c r="O141">
        <v>0</v>
      </c>
      <c r="P141">
        <f t="shared" si="17"/>
        <v>11260</v>
      </c>
      <c r="Q141" t="e">
        <f t="shared" si="15"/>
        <v>#N/A</v>
      </c>
      <c r="U141" t="s">
        <v>242</v>
      </c>
      <c r="V141">
        <v>49</v>
      </c>
      <c r="W141">
        <v>12</v>
      </c>
      <c r="X141">
        <v>2019</v>
      </c>
      <c r="Y141" t="str">
        <f t="shared" si="16"/>
        <v>ASJP2-49-2019</v>
      </c>
      <c r="Z141">
        <v>12870</v>
      </c>
    </row>
    <row r="142" spans="1:26" x14ac:dyDescent="0.25">
      <c r="A142" t="s">
        <v>241</v>
      </c>
      <c r="B142">
        <v>5</v>
      </c>
      <c r="C142">
        <v>1</v>
      </c>
      <c r="D142">
        <v>2018</v>
      </c>
      <c r="E142" t="str">
        <f t="shared" si="12"/>
        <v>ASJP1-5-2018</v>
      </c>
      <c r="F142">
        <v>11040</v>
      </c>
      <c r="G142">
        <f t="shared" si="13"/>
        <v>12145</v>
      </c>
      <c r="J142" t="s">
        <v>241</v>
      </c>
      <c r="K142">
        <v>5</v>
      </c>
      <c r="L142">
        <v>1</v>
      </c>
      <c r="M142">
        <v>2018</v>
      </c>
      <c r="N142" t="str">
        <f t="shared" si="14"/>
        <v>ASJP1-5-2018</v>
      </c>
      <c r="O142">
        <v>-110</v>
      </c>
      <c r="P142">
        <f t="shared" si="17"/>
        <v>11150</v>
      </c>
      <c r="Q142">
        <f t="shared" si="15"/>
        <v>12145</v>
      </c>
      <c r="U142" t="s">
        <v>242</v>
      </c>
      <c r="V142">
        <v>50</v>
      </c>
      <c r="W142">
        <v>12</v>
      </c>
      <c r="X142">
        <v>2019</v>
      </c>
      <c r="Y142" t="str">
        <f t="shared" si="16"/>
        <v>ASJP2-50-2019</v>
      </c>
      <c r="Z142">
        <v>12869</v>
      </c>
    </row>
    <row r="143" spans="1:26" x14ac:dyDescent="0.25">
      <c r="A143" t="s">
        <v>241</v>
      </c>
      <c r="B143">
        <v>5</v>
      </c>
      <c r="C143">
        <v>2</v>
      </c>
      <c r="D143">
        <v>2018</v>
      </c>
      <c r="E143" t="str">
        <f t="shared" si="12"/>
        <v>ASJP1-5-2018</v>
      </c>
      <c r="F143">
        <v>11040</v>
      </c>
      <c r="G143">
        <f t="shared" si="13"/>
        <v>12145</v>
      </c>
      <c r="J143" t="s">
        <v>241</v>
      </c>
      <c r="K143">
        <v>5</v>
      </c>
      <c r="L143">
        <v>2</v>
      </c>
      <c r="M143">
        <v>2018</v>
      </c>
      <c r="N143" t="str">
        <f t="shared" si="14"/>
        <v>ASJP1-5-2018</v>
      </c>
      <c r="O143">
        <v>-110</v>
      </c>
      <c r="P143">
        <f t="shared" si="17"/>
        <v>11040</v>
      </c>
      <c r="Q143">
        <f t="shared" si="15"/>
        <v>12145</v>
      </c>
      <c r="U143" t="s">
        <v>242</v>
      </c>
      <c r="V143">
        <v>51</v>
      </c>
      <c r="W143">
        <v>12</v>
      </c>
      <c r="X143">
        <v>2019</v>
      </c>
      <c r="Y143" t="str">
        <f t="shared" si="16"/>
        <v>ASJP2-51-2019</v>
      </c>
      <c r="Z143">
        <v>12868</v>
      </c>
    </row>
    <row r="144" spans="1:26" x14ac:dyDescent="0.25">
      <c r="A144" t="s">
        <v>241</v>
      </c>
      <c r="B144">
        <v>6</v>
      </c>
      <c r="C144">
        <v>2</v>
      </c>
      <c r="D144">
        <v>2018</v>
      </c>
      <c r="E144" t="str">
        <f t="shared" si="12"/>
        <v>ASJP1-6-2018</v>
      </c>
      <c r="F144">
        <v>11040</v>
      </c>
      <c r="G144" t="e">
        <f t="shared" si="13"/>
        <v>#N/A</v>
      </c>
      <c r="J144" t="s">
        <v>241</v>
      </c>
      <c r="K144">
        <v>6</v>
      </c>
      <c r="L144">
        <v>2</v>
      </c>
      <c r="M144">
        <v>2018</v>
      </c>
      <c r="N144" t="str">
        <f t="shared" si="14"/>
        <v>ASJP1-6-2018</v>
      </c>
      <c r="O144">
        <v>0</v>
      </c>
      <c r="P144">
        <f t="shared" si="17"/>
        <v>11040</v>
      </c>
      <c r="Q144" t="e">
        <f t="shared" si="15"/>
        <v>#N/A</v>
      </c>
      <c r="U144" t="s">
        <v>242</v>
      </c>
      <c r="V144">
        <v>52</v>
      </c>
      <c r="W144">
        <v>12</v>
      </c>
      <c r="X144">
        <v>2019</v>
      </c>
      <c r="Y144" t="str">
        <f t="shared" si="16"/>
        <v>ASJP2-52-2019</v>
      </c>
      <c r="Z144">
        <v>12867</v>
      </c>
    </row>
    <row r="145" spans="1:26" x14ac:dyDescent="0.25">
      <c r="A145" t="s">
        <v>241</v>
      </c>
      <c r="B145">
        <v>7</v>
      </c>
      <c r="C145">
        <v>2</v>
      </c>
      <c r="D145">
        <v>2018</v>
      </c>
      <c r="E145" t="str">
        <f t="shared" si="12"/>
        <v>ASJP1-7-2018</v>
      </c>
      <c r="F145">
        <v>11040</v>
      </c>
      <c r="G145" t="e">
        <f t="shared" si="13"/>
        <v>#N/A</v>
      </c>
      <c r="J145" t="s">
        <v>241</v>
      </c>
      <c r="K145">
        <v>7</v>
      </c>
      <c r="L145">
        <v>2</v>
      </c>
      <c r="M145">
        <v>2018</v>
      </c>
      <c r="N145" t="str">
        <f t="shared" si="14"/>
        <v>ASJP1-7-2018</v>
      </c>
      <c r="O145">
        <v>0</v>
      </c>
      <c r="P145">
        <f t="shared" si="17"/>
        <v>11040</v>
      </c>
      <c r="Q145" t="e">
        <f t="shared" si="15"/>
        <v>#N/A</v>
      </c>
      <c r="U145" t="s">
        <v>242</v>
      </c>
      <c r="V145">
        <v>1</v>
      </c>
      <c r="W145">
        <v>1</v>
      </c>
      <c r="X145">
        <v>2020</v>
      </c>
      <c r="Y145" t="str">
        <f t="shared" si="16"/>
        <v>ASJP2-1-2020</v>
      </c>
      <c r="Z145">
        <v>12727</v>
      </c>
    </row>
    <row r="146" spans="1:26" x14ac:dyDescent="0.25">
      <c r="A146" t="s">
        <v>241</v>
      </c>
      <c r="B146">
        <v>8</v>
      </c>
      <c r="C146">
        <v>2</v>
      </c>
      <c r="D146">
        <v>2018</v>
      </c>
      <c r="E146" t="str">
        <f t="shared" si="12"/>
        <v>ASJP1-8-2018</v>
      </c>
      <c r="F146">
        <v>11040</v>
      </c>
      <c r="G146" t="e">
        <f t="shared" si="13"/>
        <v>#N/A</v>
      </c>
      <c r="J146" t="s">
        <v>241</v>
      </c>
      <c r="K146">
        <v>8</v>
      </c>
      <c r="L146">
        <v>2</v>
      </c>
      <c r="M146">
        <v>2018</v>
      </c>
      <c r="N146" t="str">
        <f t="shared" si="14"/>
        <v>ASJP1-8-2018</v>
      </c>
      <c r="O146">
        <v>0</v>
      </c>
      <c r="P146">
        <f t="shared" si="17"/>
        <v>11040</v>
      </c>
      <c r="Q146" t="e">
        <f t="shared" si="15"/>
        <v>#N/A</v>
      </c>
      <c r="U146" t="s">
        <v>242</v>
      </c>
      <c r="V146">
        <v>2</v>
      </c>
      <c r="W146">
        <v>1</v>
      </c>
      <c r="X146">
        <v>2020</v>
      </c>
      <c r="Y146" t="str">
        <f t="shared" si="16"/>
        <v>ASJP2-2-2020</v>
      </c>
      <c r="Z146">
        <v>12726</v>
      </c>
    </row>
    <row r="147" spans="1:26" x14ac:dyDescent="0.25">
      <c r="A147" t="s">
        <v>241</v>
      </c>
      <c r="B147">
        <v>9</v>
      </c>
      <c r="C147">
        <v>2</v>
      </c>
      <c r="D147">
        <v>2018</v>
      </c>
      <c r="E147" t="str">
        <f t="shared" si="12"/>
        <v>ASJP1-9-2018</v>
      </c>
      <c r="F147">
        <v>10770</v>
      </c>
      <c r="G147">
        <f t="shared" si="13"/>
        <v>12010</v>
      </c>
      <c r="J147" t="s">
        <v>241</v>
      </c>
      <c r="K147">
        <v>9</v>
      </c>
      <c r="L147">
        <v>2</v>
      </c>
      <c r="M147">
        <v>2018</v>
      </c>
      <c r="N147" t="str">
        <f t="shared" si="14"/>
        <v>ASJP1-9-2018</v>
      </c>
      <c r="O147">
        <v>-135</v>
      </c>
      <c r="P147">
        <f t="shared" si="17"/>
        <v>10905</v>
      </c>
      <c r="Q147">
        <f t="shared" si="15"/>
        <v>12010</v>
      </c>
      <c r="U147" t="s">
        <v>242</v>
      </c>
      <c r="V147">
        <v>3</v>
      </c>
      <c r="W147">
        <v>1</v>
      </c>
      <c r="X147">
        <v>2020</v>
      </c>
      <c r="Y147" t="str">
        <f t="shared" si="16"/>
        <v>ASJP2-3-2020</v>
      </c>
      <c r="Z147">
        <v>12725</v>
      </c>
    </row>
    <row r="148" spans="1:26" x14ac:dyDescent="0.25">
      <c r="A148" t="s">
        <v>241</v>
      </c>
      <c r="B148">
        <v>9</v>
      </c>
      <c r="C148">
        <v>3</v>
      </c>
      <c r="D148">
        <v>2018</v>
      </c>
      <c r="E148" t="str">
        <f t="shared" si="12"/>
        <v>ASJP1-9-2018</v>
      </c>
      <c r="F148">
        <v>10770</v>
      </c>
      <c r="G148">
        <f t="shared" si="13"/>
        <v>12010</v>
      </c>
      <c r="J148" t="s">
        <v>241</v>
      </c>
      <c r="K148">
        <v>9</v>
      </c>
      <c r="L148">
        <v>3</v>
      </c>
      <c r="M148">
        <v>2018</v>
      </c>
      <c r="N148" t="str">
        <f t="shared" si="14"/>
        <v>ASJP1-9-2018</v>
      </c>
      <c r="O148">
        <v>-135</v>
      </c>
      <c r="P148">
        <f t="shared" si="17"/>
        <v>10770</v>
      </c>
      <c r="Q148">
        <f t="shared" si="15"/>
        <v>12010</v>
      </c>
      <c r="U148" t="s">
        <v>242</v>
      </c>
      <c r="V148">
        <v>10</v>
      </c>
      <c r="W148">
        <v>3</v>
      </c>
      <c r="X148">
        <v>2020</v>
      </c>
      <c r="Y148" t="str">
        <f t="shared" si="16"/>
        <v>ASJP2-10-2020</v>
      </c>
      <c r="Z148">
        <v>12637</v>
      </c>
    </row>
    <row r="149" spans="1:26" x14ac:dyDescent="0.25">
      <c r="A149" t="s">
        <v>241</v>
      </c>
      <c r="B149">
        <v>10</v>
      </c>
      <c r="C149">
        <v>3</v>
      </c>
      <c r="D149">
        <v>2018</v>
      </c>
      <c r="E149" t="str">
        <f t="shared" si="12"/>
        <v>ASJP1-10-2018</v>
      </c>
      <c r="F149">
        <v>10770</v>
      </c>
      <c r="G149" t="e">
        <f t="shared" si="13"/>
        <v>#N/A</v>
      </c>
      <c r="J149" t="s">
        <v>241</v>
      </c>
      <c r="K149">
        <v>10</v>
      </c>
      <c r="L149">
        <v>3</v>
      </c>
      <c r="M149">
        <v>2018</v>
      </c>
      <c r="N149" t="str">
        <f t="shared" si="14"/>
        <v>ASJP1-10-2018</v>
      </c>
      <c r="O149">
        <v>0</v>
      </c>
      <c r="P149">
        <f t="shared" si="17"/>
        <v>10770</v>
      </c>
      <c r="Q149" t="e">
        <f t="shared" si="15"/>
        <v>#N/A</v>
      </c>
      <c r="U149" t="s">
        <v>242</v>
      </c>
      <c r="V149">
        <v>19</v>
      </c>
      <c r="W149">
        <v>5</v>
      </c>
      <c r="X149">
        <v>2020</v>
      </c>
      <c r="Y149" t="str">
        <f t="shared" si="16"/>
        <v>ASJP2-19-2020</v>
      </c>
      <c r="Z149">
        <v>12448</v>
      </c>
    </row>
    <row r="150" spans="1:26" x14ac:dyDescent="0.25">
      <c r="A150" t="s">
        <v>241</v>
      </c>
      <c r="B150">
        <v>11</v>
      </c>
      <c r="C150">
        <v>3</v>
      </c>
      <c r="D150">
        <v>2018</v>
      </c>
      <c r="E150" t="str">
        <f t="shared" si="12"/>
        <v>ASJP1-11-2018</v>
      </c>
      <c r="F150">
        <v>10770</v>
      </c>
      <c r="G150" t="e">
        <f t="shared" si="13"/>
        <v>#N/A</v>
      </c>
      <c r="J150" t="s">
        <v>241</v>
      </c>
      <c r="K150">
        <v>11</v>
      </c>
      <c r="L150">
        <v>3</v>
      </c>
      <c r="M150">
        <v>2018</v>
      </c>
      <c r="N150" t="str">
        <f t="shared" si="14"/>
        <v>ASJP1-11-2018</v>
      </c>
      <c r="O150">
        <v>0</v>
      </c>
      <c r="P150">
        <f t="shared" si="17"/>
        <v>10770</v>
      </c>
      <c r="Q150" t="e">
        <f t="shared" si="15"/>
        <v>#N/A</v>
      </c>
      <c r="U150" t="s">
        <v>242</v>
      </c>
      <c r="V150">
        <v>23</v>
      </c>
      <c r="W150">
        <v>6</v>
      </c>
      <c r="X150">
        <v>2020</v>
      </c>
      <c r="Y150" t="str">
        <f t="shared" si="16"/>
        <v>ASJP2-23-2020</v>
      </c>
      <c r="Z150">
        <v>12267</v>
      </c>
    </row>
    <row r="151" spans="1:26" x14ac:dyDescent="0.25">
      <c r="A151" t="s">
        <v>241</v>
      </c>
      <c r="B151">
        <v>12</v>
      </c>
      <c r="C151">
        <v>3</v>
      </c>
      <c r="D151">
        <v>2018</v>
      </c>
      <c r="E151" t="str">
        <f t="shared" si="12"/>
        <v>ASJP1-12-2018</v>
      </c>
      <c r="F151">
        <v>10770</v>
      </c>
      <c r="G151" t="e">
        <f t="shared" si="13"/>
        <v>#N/A</v>
      </c>
      <c r="J151" t="s">
        <v>241</v>
      </c>
      <c r="K151">
        <v>12</v>
      </c>
      <c r="L151">
        <v>3</v>
      </c>
      <c r="M151">
        <v>2018</v>
      </c>
      <c r="N151" t="str">
        <f t="shared" si="14"/>
        <v>ASJP1-12-2018</v>
      </c>
      <c r="O151">
        <v>0</v>
      </c>
      <c r="P151">
        <f t="shared" si="17"/>
        <v>10770</v>
      </c>
      <c r="Q151" t="e">
        <f t="shared" si="15"/>
        <v>#N/A</v>
      </c>
      <c r="U151" t="s">
        <v>242</v>
      </c>
      <c r="V151">
        <v>27</v>
      </c>
      <c r="W151">
        <v>7</v>
      </c>
      <c r="X151">
        <v>2020</v>
      </c>
      <c r="Y151" t="str">
        <f t="shared" si="16"/>
        <v>ASJP2-27-2020</v>
      </c>
      <c r="Z151">
        <v>11985</v>
      </c>
    </row>
    <row r="152" spans="1:26" x14ac:dyDescent="0.25">
      <c r="A152" t="s">
        <v>241</v>
      </c>
      <c r="B152">
        <v>13</v>
      </c>
      <c r="C152">
        <v>3</v>
      </c>
      <c r="D152">
        <v>2018</v>
      </c>
      <c r="E152" t="str">
        <f t="shared" si="12"/>
        <v>ASJP1-13-2018</v>
      </c>
      <c r="F152">
        <v>10535</v>
      </c>
      <c r="G152">
        <f t="shared" si="13"/>
        <v>11775</v>
      </c>
      <c r="J152" t="s">
        <v>241</v>
      </c>
      <c r="K152">
        <v>13</v>
      </c>
      <c r="L152">
        <v>3</v>
      </c>
      <c r="M152">
        <v>2018</v>
      </c>
      <c r="N152" t="str">
        <f t="shared" si="14"/>
        <v>ASJP1-13-2018</v>
      </c>
      <c r="O152">
        <v>-235</v>
      </c>
      <c r="P152">
        <f t="shared" si="17"/>
        <v>10535</v>
      </c>
      <c r="Q152">
        <f t="shared" si="15"/>
        <v>11775</v>
      </c>
      <c r="U152" t="s">
        <v>242</v>
      </c>
      <c r="V152">
        <v>33</v>
      </c>
      <c r="W152">
        <v>8</v>
      </c>
      <c r="X152">
        <v>2020</v>
      </c>
      <c r="Y152" t="str">
        <f t="shared" si="16"/>
        <v>ASJP2-33-2020</v>
      </c>
      <c r="Z152">
        <v>11928</v>
      </c>
    </row>
    <row r="153" spans="1:26" x14ac:dyDescent="0.25">
      <c r="A153" t="s">
        <v>241</v>
      </c>
      <c r="B153">
        <v>14</v>
      </c>
      <c r="C153">
        <v>4</v>
      </c>
      <c r="D153">
        <v>2018</v>
      </c>
      <c r="E153" t="str">
        <f t="shared" si="12"/>
        <v>ASJP1-14-2018</v>
      </c>
      <c r="F153">
        <v>10535</v>
      </c>
      <c r="G153" t="e">
        <f t="shared" si="13"/>
        <v>#N/A</v>
      </c>
      <c r="J153" t="s">
        <v>241</v>
      </c>
      <c r="K153">
        <v>14</v>
      </c>
      <c r="L153">
        <v>4</v>
      </c>
      <c r="M153">
        <v>2018</v>
      </c>
      <c r="N153" t="str">
        <f t="shared" si="14"/>
        <v>ASJP1-14-2018</v>
      </c>
      <c r="O153">
        <v>0</v>
      </c>
      <c r="P153">
        <f t="shared" si="17"/>
        <v>10535</v>
      </c>
      <c r="Q153" t="e">
        <f t="shared" si="15"/>
        <v>#N/A</v>
      </c>
      <c r="U153" t="s">
        <v>242</v>
      </c>
      <c r="V153">
        <v>34</v>
      </c>
      <c r="W153">
        <v>8</v>
      </c>
      <c r="X153">
        <v>2020</v>
      </c>
      <c r="Y153" t="str">
        <f t="shared" si="16"/>
        <v>ASJP2-34-2020</v>
      </c>
      <c r="Z153">
        <v>11829</v>
      </c>
    </row>
    <row r="154" spans="1:26" x14ac:dyDescent="0.25">
      <c r="A154" t="s">
        <v>241</v>
      </c>
      <c r="B154">
        <v>15</v>
      </c>
      <c r="C154">
        <v>4</v>
      </c>
      <c r="D154">
        <v>2018</v>
      </c>
      <c r="E154" t="str">
        <f t="shared" si="12"/>
        <v>ASJP1-15-2018</v>
      </c>
      <c r="F154">
        <v>10535</v>
      </c>
      <c r="G154" t="e">
        <f t="shared" si="13"/>
        <v>#N/A</v>
      </c>
      <c r="J154" t="s">
        <v>241</v>
      </c>
      <c r="K154">
        <v>15</v>
      </c>
      <c r="L154">
        <v>4</v>
      </c>
      <c r="M154">
        <v>2018</v>
      </c>
      <c r="N154" t="str">
        <f t="shared" si="14"/>
        <v>ASJP1-15-2018</v>
      </c>
      <c r="O154">
        <v>0</v>
      </c>
      <c r="P154">
        <f t="shared" si="17"/>
        <v>10535</v>
      </c>
      <c r="Q154" t="e">
        <f t="shared" si="15"/>
        <v>#N/A</v>
      </c>
      <c r="U154" t="s">
        <v>242</v>
      </c>
      <c r="V154">
        <v>35</v>
      </c>
      <c r="W154">
        <v>8</v>
      </c>
      <c r="X154">
        <v>2020</v>
      </c>
      <c r="Y154" t="str">
        <f t="shared" si="16"/>
        <v>ASJP2-35-2020</v>
      </c>
      <c r="Z154">
        <v>11717</v>
      </c>
    </row>
    <row r="155" spans="1:26" x14ac:dyDescent="0.25">
      <c r="A155" t="s">
        <v>241</v>
      </c>
      <c r="B155">
        <v>16</v>
      </c>
      <c r="C155">
        <v>4</v>
      </c>
      <c r="D155">
        <v>2018</v>
      </c>
      <c r="E155" t="str">
        <f t="shared" si="12"/>
        <v>ASJP1-16-2018</v>
      </c>
      <c r="F155">
        <v>10535</v>
      </c>
      <c r="G155" t="e">
        <f t="shared" si="13"/>
        <v>#N/A</v>
      </c>
      <c r="J155" t="s">
        <v>241</v>
      </c>
      <c r="K155">
        <v>16</v>
      </c>
      <c r="L155">
        <v>4</v>
      </c>
      <c r="M155">
        <v>2018</v>
      </c>
      <c r="N155" t="str">
        <f t="shared" si="14"/>
        <v>ASJP1-16-2018</v>
      </c>
      <c r="O155">
        <v>0</v>
      </c>
      <c r="P155">
        <f t="shared" si="17"/>
        <v>10535</v>
      </c>
      <c r="Q155" t="e">
        <f t="shared" si="15"/>
        <v>#N/A</v>
      </c>
      <c r="U155" t="s">
        <v>242</v>
      </c>
      <c r="V155">
        <v>36</v>
      </c>
      <c r="W155">
        <v>8</v>
      </c>
      <c r="X155">
        <v>2020</v>
      </c>
      <c r="Y155" t="str">
        <f t="shared" si="16"/>
        <v>ASJP2-36-2020</v>
      </c>
      <c r="Z155">
        <v>11620</v>
      </c>
    </row>
    <row r="156" spans="1:26" x14ac:dyDescent="0.25">
      <c r="A156" t="s">
        <v>241</v>
      </c>
      <c r="B156">
        <v>17</v>
      </c>
      <c r="C156">
        <v>4</v>
      </c>
      <c r="D156">
        <v>2018</v>
      </c>
      <c r="E156" t="str">
        <f t="shared" si="12"/>
        <v>ASJP1-17-2018</v>
      </c>
      <c r="F156">
        <v>10535</v>
      </c>
      <c r="G156" t="e">
        <f t="shared" si="13"/>
        <v>#N/A</v>
      </c>
      <c r="J156" t="s">
        <v>241</v>
      </c>
      <c r="K156">
        <v>17</v>
      </c>
      <c r="L156">
        <v>4</v>
      </c>
      <c r="M156">
        <v>2018</v>
      </c>
      <c r="N156" t="str">
        <f t="shared" si="14"/>
        <v>ASJP1-17-2018</v>
      </c>
      <c r="O156">
        <v>0</v>
      </c>
      <c r="P156">
        <f t="shared" si="17"/>
        <v>10535</v>
      </c>
      <c r="Q156" t="e">
        <f t="shared" si="15"/>
        <v>#N/A</v>
      </c>
      <c r="U156" t="s">
        <v>242</v>
      </c>
      <c r="V156">
        <v>37</v>
      </c>
      <c r="W156">
        <v>9</v>
      </c>
      <c r="X156">
        <v>2020</v>
      </c>
      <c r="Y156" t="str">
        <f t="shared" si="16"/>
        <v>ASJP2-37-2020</v>
      </c>
      <c r="Z156">
        <v>11555</v>
      </c>
    </row>
    <row r="157" spans="1:26" x14ac:dyDescent="0.25">
      <c r="A157" t="s">
        <v>241</v>
      </c>
      <c r="B157">
        <v>18</v>
      </c>
      <c r="C157">
        <v>4</v>
      </c>
      <c r="D157">
        <v>2018</v>
      </c>
      <c r="E157" t="str">
        <f t="shared" si="12"/>
        <v>ASJP1-18-2018</v>
      </c>
      <c r="F157">
        <v>-1240</v>
      </c>
      <c r="G157">
        <f t="shared" si="13"/>
        <v>0</v>
      </c>
      <c r="J157" t="s">
        <v>241</v>
      </c>
      <c r="K157">
        <v>18</v>
      </c>
      <c r="L157">
        <v>4</v>
      </c>
      <c r="M157">
        <v>2018</v>
      </c>
      <c r="N157" t="str">
        <f t="shared" si="14"/>
        <v>ASJP1-18-2018</v>
      </c>
      <c r="O157">
        <v>-11775</v>
      </c>
      <c r="P157">
        <f t="shared" si="17"/>
        <v>-1240</v>
      </c>
      <c r="Q157">
        <f t="shared" si="15"/>
        <v>0</v>
      </c>
      <c r="U157" t="s">
        <v>242</v>
      </c>
      <c r="V157">
        <v>38</v>
      </c>
      <c r="W157">
        <v>9</v>
      </c>
      <c r="X157">
        <v>2020</v>
      </c>
      <c r="Y157" t="str">
        <f t="shared" si="16"/>
        <v>ASJP2-38-2020</v>
      </c>
      <c r="Z157">
        <v>11441</v>
      </c>
    </row>
    <row r="158" spans="1:26" x14ac:dyDescent="0.25">
      <c r="A158" t="s">
        <v>241</v>
      </c>
      <c r="B158">
        <v>25</v>
      </c>
      <c r="C158">
        <v>6</v>
      </c>
      <c r="D158">
        <v>2018</v>
      </c>
      <c r="E158" t="str">
        <f t="shared" si="12"/>
        <v>ASJP1-25-2018</v>
      </c>
      <c r="F158">
        <v>14260</v>
      </c>
      <c r="G158">
        <f t="shared" si="13"/>
        <v>15500</v>
      </c>
      <c r="J158" t="s">
        <v>241</v>
      </c>
      <c r="K158">
        <v>18</v>
      </c>
      <c r="L158">
        <v>4</v>
      </c>
      <c r="M158">
        <v>2018</v>
      </c>
      <c r="N158" t="str">
        <f t="shared" si="14"/>
        <v>ASJP1-18-2018</v>
      </c>
      <c r="O158">
        <v>0</v>
      </c>
      <c r="P158">
        <f t="shared" si="17"/>
        <v>-1240</v>
      </c>
      <c r="Q158">
        <f t="shared" si="15"/>
        <v>0</v>
      </c>
      <c r="U158" t="s">
        <v>242</v>
      </c>
      <c r="V158">
        <v>39</v>
      </c>
      <c r="W158">
        <v>9</v>
      </c>
      <c r="X158">
        <v>2020</v>
      </c>
      <c r="Y158" t="str">
        <f t="shared" si="16"/>
        <v>ASJP2-39-2020</v>
      </c>
      <c r="Z158">
        <v>11338</v>
      </c>
    </row>
    <row r="159" spans="1:26" x14ac:dyDescent="0.25">
      <c r="A159" t="s">
        <v>241</v>
      </c>
      <c r="B159">
        <v>26</v>
      </c>
      <c r="C159">
        <v>6</v>
      </c>
      <c r="D159">
        <v>2018</v>
      </c>
      <c r="E159" t="str">
        <f t="shared" si="12"/>
        <v>ASJP1-26-2018</v>
      </c>
      <c r="F159">
        <v>14260</v>
      </c>
      <c r="G159" t="e">
        <f t="shared" si="13"/>
        <v>#N/A</v>
      </c>
      <c r="J159" t="s">
        <v>241</v>
      </c>
      <c r="K159">
        <v>25</v>
      </c>
      <c r="L159">
        <v>6</v>
      </c>
      <c r="M159">
        <v>2018</v>
      </c>
      <c r="N159" t="str">
        <f t="shared" si="14"/>
        <v>ASJP1-25-2018</v>
      </c>
      <c r="O159">
        <v>15500</v>
      </c>
      <c r="P159">
        <f t="shared" si="17"/>
        <v>14260</v>
      </c>
      <c r="Q159">
        <f t="shared" si="15"/>
        <v>15500</v>
      </c>
      <c r="U159" t="s">
        <v>242</v>
      </c>
      <c r="V159">
        <v>40</v>
      </c>
      <c r="W159">
        <v>9</v>
      </c>
      <c r="X159">
        <v>2020</v>
      </c>
      <c r="Y159" t="str">
        <f t="shared" si="16"/>
        <v>ASJP2-40-2020</v>
      </c>
      <c r="Z159">
        <v>11237</v>
      </c>
    </row>
    <row r="160" spans="1:26" x14ac:dyDescent="0.25">
      <c r="A160" t="s">
        <v>241</v>
      </c>
      <c r="B160">
        <v>27</v>
      </c>
      <c r="C160">
        <v>7</v>
      </c>
      <c r="D160">
        <v>2018</v>
      </c>
      <c r="E160" t="str">
        <f t="shared" si="12"/>
        <v>ASJP1-27-2018</v>
      </c>
      <c r="F160">
        <v>14260</v>
      </c>
      <c r="G160" t="e">
        <f t="shared" si="13"/>
        <v>#N/A</v>
      </c>
      <c r="J160" t="s">
        <v>241</v>
      </c>
      <c r="K160">
        <v>26</v>
      </c>
      <c r="L160">
        <v>6</v>
      </c>
      <c r="M160">
        <v>2018</v>
      </c>
      <c r="N160" t="str">
        <f t="shared" si="14"/>
        <v>ASJP1-26-2018</v>
      </c>
      <c r="O160">
        <v>0</v>
      </c>
      <c r="P160">
        <f t="shared" si="17"/>
        <v>14260</v>
      </c>
      <c r="Q160" t="e">
        <f t="shared" si="15"/>
        <v>#N/A</v>
      </c>
      <c r="U160" t="s">
        <v>242</v>
      </c>
      <c r="V160">
        <v>41</v>
      </c>
      <c r="W160">
        <v>10</v>
      </c>
      <c r="X160">
        <v>2020</v>
      </c>
      <c r="Y160" t="str">
        <f t="shared" si="16"/>
        <v>ASJP2-41-2020</v>
      </c>
      <c r="Z160">
        <v>11169</v>
      </c>
    </row>
    <row r="161" spans="1:26" x14ac:dyDescent="0.25">
      <c r="A161" t="s">
        <v>241</v>
      </c>
      <c r="B161">
        <v>28</v>
      </c>
      <c r="C161">
        <v>7</v>
      </c>
      <c r="D161">
        <v>2018</v>
      </c>
      <c r="E161" t="str">
        <f t="shared" si="12"/>
        <v>ASJP1-28-2018</v>
      </c>
      <c r="F161">
        <v>14260</v>
      </c>
      <c r="G161" t="e">
        <f t="shared" si="13"/>
        <v>#N/A</v>
      </c>
      <c r="J161" t="s">
        <v>241</v>
      </c>
      <c r="K161">
        <v>27</v>
      </c>
      <c r="L161">
        <v>7</v>
      </c>
      <c r="M161">
        <v>2018</v>
      </c>
      <c r="N161" t="str">
        <f t="shared" si="14"/>
        <v>ASJP1-27-2018</v>
      </c>
      <c r="O161">
        <v>0</v>
      </c>
      <c r="P161">
        <f t="shared" si="17"/>
        <v>14260</v>
      </c>
      <c r="Q161" t="e">
        <f t="shared" si="15"/>
        <v>#N/A</v>
      </c>
      <c r="U161" t="s">
        <v>242</v>
      </c>
      <c r="V161">
        <v>42</v>
      </c>
      <c r="W161">
        <v>10</v>
      </c>
      <c r="X161">
        <v>2020</v>
      </c>
      <c r="Y161" t="str">
        <f t="shared" si="16"/>
        <v>ASJP2-42-2020</v>
      </c>
      <c r="Z161">
        <v>11101</v>
      </c>
    </row>
    <row r="162" spans="1:26" x14ac:dyDescent="0.25">
      <c r="A162" t="s">
        <v>241</v>
      </c>
      <c r="B162">
        <v>29</v>
      </c>
      <c r="C162">
        <v>7</v>
      </c>
      <c r="D162">
        <v>2018</v>
      </c>
      <c r="E162" t="str">
        <f t="shared" si="12"/>
        <v>ASJP1-29-2018</v>
      </c>
      <c r="F162">
        <v>14260</v>
      </c>
      <c r="G162" t="e">
        <f t="shared" si="13"/>
        <v>#N/A</v>
      </c>
      <c r="J162" t="s">
        <v>241</v>
      </c>
      <c r="K162">
        <v>28</v>
      </c>
      <c r="L162">
        <v>7</v>
      </c>
      <c r="M162">
        <v>2018</v>
      </c>
      <c r="N162" t="str">
        <f t="shared" si="14"/>
        <v>ASJP1-28-2018</v>
      </c>
      <c r="O162">
        <v>0</v>
      </c>
      <c r="P162">
        <f t="shared" si="17"/>
        <v>14260</v>
      </c>
      <c r="Q162" t="e">
        <f t="shared" si="15"/>
        <v>#N/A</v>
      </c>
      <c r="U162" t="s">
        <v>242</v>
      </c>
      <c r="V162">
        <v>43</v>
      </c>
      <c r="W162">
        <v>10</v>
      </c>
      <c r="X162">
        <v>2020</v>
      </c>
      <c r="Y162" t="str">
        <f t="shared" si="16"/>
        <v>ASJP2-43-2020</v>
      </c>
      <c r="Z162">
        <v>11032</v>
      </c>
    </row>
    <row r="163" spans="1:26" x14ac:dyDescent="0.25">
      <c r="A163" t="s">
        <v>241</v>
      </c>
      <c r="B163">
        <v>30</v>
      </c>
      <c r="C163">
        <v>7</v>
      </c>
      <c r="D163">
        <v>2018</v>
      </c>
      <c r="E163" t="str">
        <f t="shared" si="12"/>
        <v>ASJP1-30-2018</v>
      </c>
      <c r="F163">
        <v>14260</v>
      </c>
      <c r="G163" t="e">
        <f t="shared" si="13"/>
        <v>#N/A</v>
      </c>
      <c r="J163" t="s">
        <v>241</v>
      </c>
      <c r="K163">
        <v>29</v>
      </c>
      <c r="L163">
        <v>7</v>
      </c>
      <c r="M163">
        <v>2018</v>
      </c>
      <c r="N163" t="str">
        <f t="shared" si="14"/>
        <v>ASJP1-29-2018</v>
      </c>
      <c r="O163">
        <v>0</v>
      </c>
      <c r="P163">
        <f t="shared" si="17"/>
        <v>14260</v>
      </c>
      <c r="Q163" t="e">
        <f t="shared" si="15"/>
        <v>#N/A</v>
      </c>
      <c r="U163" t="s">
        <v>242</v>
      </c>
      <c r="V163">
        <v>44</v>
      </c>
      <c r="W163">
        <v>10</v>
      </c>
      <c r="X163">
        <v>2020</v>
      </c>
      <c r="Y163" t="str">
        <f t="shared" si="16"/>
        <v>ASJP2-44-2020</v>
      </c>
      <c r="Z163">
        <v>0</v>
      </c>
    </row>
    <row r="164" spans="1:26" x14ac:dyDescent="0.25">
      <c r="A164" t="s">
        <v>241</v>
      </c>
      <c r="B164">
        <v>31</v>
      </c>
      <c r="C164">
        <v>7</v>
      </c>
      <c r="D164">
        <v>2018</v>
      </c>
      <c r="E164" t="str">
        <f t="shared" si="12"/>
        <v>ASJP1-31-2018</v>
      </c>
      <c r="F164">
        <v>13780</v>
      </c>
      <c r="G164">
        <f t="shared" si="13"/>
        <v>15260</v>
      </c>
      <c r="J164" t="s">
        <v>241</v>
      </c>
      <c r="K164">
        <v>30</v>
      </c>
      <c r="L164">
        <v>7</v>
      </c>
      <c r="M164">
        <v>2018</v>
      </c>
      <c r="N164" t="str">
        <f t="shared" si="14"/>
        <v>ASJP1-30-2018</v>
      </c>
      <c r="O164">
        <v>0</v>
      </c>
      <c r="P164">
        <f t="shared" si="17"/>
        <v>14260</v>
      </c>
      <c r="Q164" t="e">
        <f t="shared" si="15"/>
        <v>#N/A</v>
      </c>
      <c r="U164" t="s">
        <v>242</v>
      </c>
      <c r="V164">
        <v>47</v>
      </c>
      <c r="W164">
        <v>11</v>
      </c>
      <c r="X164">
        <v>2020</v>
      </c>
      <c r="Y164" t="str">
        <f t="shared" si="16"/>
        <v>ASJP2-47-2020</v>
      </c>
      <c r="Z164">
        <v>14649</v>
      </c>
    </row>
    <row r="165" spans="1:26" x14ac:dyDescent="0.25">
      <c r="A165" t="s">
        <v>241</v>
      </c>
      <c r="B165">
        <v>31</v>
      </c>
      <c r="C165">
        <v>8</v>
      </c>
      <c r="D165">
        <v>2018</v>
      </c>
      <c r="E165" t="str">
        <f t="shared" si="12"/>
        <v>ASJP1-31-2018</v>
      </c>
      <c r="F165">
        <v>13780</v>
      </c>
      <c r="G165">
        <f t="shared" si="13"/>
        <v>15260</v>
      </c>
      <c r="J165" t="s">
        <v>241</v>
      </c>
      <c r="K165">
        <v>31</v>
      </c>
      <c r="L165">
        <v>7</v>
      </c>
      <c r="M165">
        <v>2018</v>
      </c>
      <c r="N165" t="str">
        <f t="shared" si="14"/>
        <v>ASJP1-31-2018</v>
      </c>
      <c r="O165">
        <v>-240</v>
      </c>
      <c r="P165">
        <f t="shared" si="17"/>
        <v>14020</v>
      </c>
      <c r="Q165">
        <f t="shared" si="15"/>
        <v>15260</v>
      </c>
      <c r="U165" t="s">
        <v>242</v>
      </c>
      <c r="V165">
        <v>48</v>
      </c>
      <c r="W165">
        <v>11</v>
      </c>
      <c r="X165">
        <v>2020</v>
      </c>
      <c r="Y165" t="str">
        <f t="shared" si="16"/>
        <v>ASJP2-48-2020</v>
      </c>
      <c r="Z165">
        <v>14642</v>
      </c>
    </row>
    <row r="166" spans="1:26" x14ac:dyDescent="0.25">
      <c r="A166" t="s">
        <v>241</v>
      </c>
      <c r="B166">
        <v>32</v>
      </c>
      <c r="C166">
        <v>8</v>
      </c>
      <c r="D166">
        <v>2018</v>
      </c>
      <c r="E166" t="str">
        <f t="shared" si="12"/>
        <v>ASJP1-32-2018</v>
      </c>
      <c r="F166">
        <v>13780</v>
      </c>
      <c r="G166" t="e">
        <f t="shared" si="13"/>
        <v>#N/A</v>
      </c>
      <c r="J166" t="s">
        <v>241</v>
      </c>
      <c r="K166">
        <v>31</v>
      </c>
      <c r="L166">
        <v>8</v>
      </c>
      <c r="M166">
        <v>2018</v>
      </c>
      <c r="N166" t="str">
        <f t="shared" si="14"/>
        <v>ASJP1-31-2018</v>
      </c>
      <c r="O166">
        <v>-240</v>
      </c>
      <c r="P166">
        <f t="shared" si="17"/>
        <v>13780</v>
      </c>
      <c r="Q166">
        <f t="shared" si="15"/>
        <v>15260</v>
      </c>
      <c r="U166" t="s">
        <v>242</v>
      </c>
      <c r="V166">
        <v>49</v>
      </c>
      <c r="W166">
        <v>12</v>
      </c>
      <c r="X166">
        <v>2020</v>
      </c>
      <c r="Y166" t="str">
        <f t="shared" si="16"/>
        <v>ASJP2-49-2020</v>
      </c>
      <c r="Z166">
        <v>14630</v>
      </c>
    </row>
    <row r="167" spans="1:26" x14ac:dyDescent="0.25">
      <c r="A167" t="s">
        <v>241</v>
      </c>
      <c r="B167">
        <v>33</v>
      </c>
      <c r="C167">
        <v>8</v>
      </c>
      <c r="D167">
        <v>2018</v>
      </c>
      <c r="E167" t="str">
        <f t="shared" si="12"/>
        <v>ASJP1-33-2018</v>
      </c>
      <c r="F167">
        <v>13780</v>
      </c>
      <c r="G167" t="e">
        <f t="shared" si="13"/>
        <v>#N/A</v>
      </c>
      <c r="J167" t="s">
        <v>241</v>
      </c>
      <c r="K167">
        <v>32</v>
      </c>
      <c r="L167">
        <v>8</v>
      </c>
      <c r="M167">
        <v>2018</v>
      </c>
      <c r="N167" t="str">
        <f t="shared" si="14"/>
        <v>ASJP1-32-2018</v>
      </c>
      <c r="O167">
        <v>0</v>
      </c>
      <c r="P167">
        <f t="shared" si="17"/>
        <v>13780</v>
      </c>
      <c r="Q167" t="e">
        <f t="shared" si="15"/>
        <v>#N/A</v>
      </c>
      <c r="U167" t="s">
        <v>242</v>
      </c>
      <c r="V167">
        <v>50</v>
      </c>
      <c r="W167">
        <v>12</v>
      </c>
      <c r="X167">
        <v>2020</v>
      </c>
      <c r="Y167" t="str">
        <f t="shared" si="16"/>
        <v>ASJP2-50-2020</v>
      </c>
      <c r="Z167">
        <v>14627</v>
      </c>
    </row>
    <row r="168" spans="1:26" x14ac:dyDescent="0.25">
      <c r="A168" t="s">
        <v>241</v>
      </c>
      <c r="B168">
        <v>34</v>
      </c>
      <c r="C168">
        <v>8</v>
      </c>
      <c r="D168">
        <v>2018</v>
      </c>
      <c r="E168" t="str">
        <f t="shared" si="12"/>
        <v>ASJP1-34-2018</v>
      </c>
      <c r="F168">
        <v>13780</v>
      </c>
      <c r="G168" t="e">
        <f t="shared" si="13"/>
        <v>#N/A</v>
      </c>
      <c r="J168" t="s">
        <v>241</v>
      </c>
      <c r="K168">
        <v>33</v>
      </c>
      <c r="L168">
        <v>8</v>
      </c>
      <c r="M168">
        <v>2018</v>
      </c>
      <c r="N168" t="str">
        <f t="shared" si="14"/>
        <v>ASJP1-33-2018</v>
      </c>
      <c r="O168">
        <v>0</v>
      </c>
      <c r="P168">
        <f t="shared" si="17"/>
        <v>13780</v>
      </c>
      <c r="Q168" t="e">
        <f t="shared" si="15"/>
        <v>#N/A</v>
      </c>
      <c r="U168" t="s">
        <v>242</v>
      </c>
      <c r="V168">
        <v>51</v>
      </c>
      <c r="W168">
        <v>12</v>
      </c>
      <c r="X168">
        <v>2020</v>
      </c>
      <c r="Y168" t="str">
        <f t="shared" si="16"/>
        <v>ASJP2-51-2020</v>
      </c>
      <c r="Z168">
        <v>14620</v>
      </c>
    </row>
    <row r="169" spans="1:26" x14ac:dyDescent="0.25">
      <c r="A169" t="s">
        <v>241</v>
      </c>
      <c r="B169">
        <v>35</v>
      </c>
      <c r="C169">
        <v>8</v>
      </c>
      <c r="D169">
        <v>2018</v>
      </c>
      <c r="E169" t="str">
        <f t="shared" si="12"/>
        <v>ASJP1-35-2018</v>
      </c>
      <c r="F169">
        <v>13740</v>
      </c>
      <c r="G169">
        <f t="shared" si="13"/>
        <v>15220</v>
      </c>
      <c r="J169" t="s">
        <v>241</v>
      </c>
      <c r="K169">
        <v>34</v>
      </c>
      <c r="L169">
        <v>8</v>
      </c>
      <c r="M169">
        <v>2018</v>
      </c>
      <c r="N169" t="str">
        <f t="shared" si="14"/>
        <v>ASJP1-34-2018</v>
      </c>
      <c r="O169">
        <v>0</v>
      </c>
      <c r="P169">
        <f t="shared" si="17"/>
        <v>13780</v>
      </c>
      <c r="Q169" t="e">
        <f t="shared" si="15"/>
        <v>#N/A</v>
      </c>
      <c r="U169" t="s">
        <v>242</v>
      </c>
      <c r="V169">
        <v>52</v>
      </c>
      <c r="W169">
        <v>12</v>
      </c>
      <c r="X169">
        <v>2020</v>
      </c>
      <c r="Y169" t="str">
        <f t="shared" si="16"/>
        <v>ASJP2-52-2020</v>
      </c>
      <c r="Z169">
        <v>14606</v>
      </c>
    </row>
    <row r="170" spans="1:26" x14ac:dyDescent="0.25">
      <c r="A170" t="s">
        <v>241</v>
      </c>
      <c r="B170">
        <v>36</v>
      </c>
      <c r="C170">
        <v>9</v>
      </c>
      <c r="D170">
        <v>2018</v>
      </c>
      <c r="E170" t="str">
        <f t="shared" si="12"/>
        <v>ASJP1-36-2018</v>
      </c>
      <c r="F170">
        <v>13740</v>
      </c>
      <c r="G170" t="e">
        <f t="shared" si="13"/>
        <v>#N/A</v>
      </c>
      <c r="J170" t="s">
        <v>241</v>
      </c>
      <c r="K170">
        <v>35</v>
      </c>
      <c r="L170">
        <v>8</v>
      </c>
      <c r="M170">
        <v>2018</v>
      </c>
      <c r="N170" t="str">
        <f t="shared" si="14"/>
        <v>ASJP1-35-2018</v>
      </c>
      <c r="O170">
        <v>-40</v>
      </c>
      <c r="P170">
        <f t="shared" si="17"/>
        <v>13740</v>
      </c>
      <c r="Q170">
        <f t="shared" si="15"/>
        <v>15220</v>
      </c>
      <c r="U170" t="s">
        <v>242</v>
      </c>
      <c r="V170">
        <v>53</v>
      </c>
      <c r="W170">
        <v>12</v>
      </c>
      <c r="X170">
        <v>2020</v>
      </c>
      <c r="Y170" t="str">
        <f t="shared" si="16"/>
        <v>ASJP2-53-2020</v>
      </c>
      <c r="Z170">
        <v>14595</v>
      </c>
    </row>
    <row r="171" spans="1:26" x14ac:dyDescent="0.25">
      <c r="A171" t="s">
        <v>241</v>
      </c>
      <c r="B171">
        <v>37</v>
      </c>
      <c r="C171">
        <v>9</v>
      </c>
      <c r="D171">
        <v>2018</v>
      </c>
      <c r="E171" t="str">
        <f t="shared" si="12"/>
        <v>ASJP1-37-2018</v>
      </c>
      <c r="F171">
        <v>13740</v>
      </c>
      <c r="G171" t="e">
        <f t="shared" si="13"/>
        <v>#N/A</v>
      </c>
      <c r="J171" t="s">
        <v>241</v>
      </c>
      <c r="K171">
        <v>36</v>
      </c>
      <c r="L171">
        <v>9</v>
      </c>
      <c r="M171">
        <v>2018</v>
      </c>
      <c r="N171" t="str">
        <f t="shared" si="14"/>
        <v>ASJP1-36-2018</v>
      </c>
      <c r="O171">
        <v>0</v>
      </c>
      <c r="P171">
        <f t="shared" si="17"/>
        <v>13740</v>
      </c>
      <c r="Q171" t="e">
        <f t="shared" si="15"/>
        <v>#N/A</v>
      </c>
      <c r="U171" t="s">
        <v>242</v>
      </c>
      <c r="V171">
        <v>2</v>
      </c>
      <c r="W171">
        <v>1</v>
      </c>
      <c r="X171">
        <v>2021</v>
      </c>
      <c r="Y171" t="str">
        <f t="shared" si="16"/>
        <v>ASJP2-2-2021</v>
      </c>
      <c r="Z171">
        <v>14581</v>
      </c>
    </row>
    <row r="172" spans="1:26" x14ac:dyDescent="0.25">
      <c r="A172" t="s">
        <v>241</v>
      </c>
      <c r="B172">
        <v>38</v>
      </c>
      <c r="C172">
        <v>9</v>
      </c>
      <c r="D172">
        <v>2018</v>
      </c>
      <c r="E172" t="str">
        <f t="shared" si="12"/>
        <v>ASJP1-38-2018</v>
      </c>
      <c r="F172">
        <v>13740</v>
      </c>
      <c r="G172" t="e">
        <f t="shared" si="13"/>
        <v>#N/A</v>
      </c>
      <c r="J172" t="s">
        <v>241</v>
      </c>
      <c r="K172">
        <v>37</v>
      </c>
      <c r="L172">
        <v>9</v>
      </c>
      <c r="M172">
        <v>2018</v>
      </c>
      <c r="N172" t="str">
        <f t="shared" si="14"/>
        <v>ASJP1-37-2018</v>
      </c>
      <c r="O172">
        <v>0</v>
      </c>
      <c r="P172">
        <f t="shared" si="17"/>
        <v>13740</v>
      </c>
      <c r="Q172" t="e">
        <f t="shared" si="15"/>
        <v>#N/A</v>
      </c>
      <c r="U172" t="s">
        <v>242</v>
      </c>
      <c r="V172">
        <v>3</v>
      </c>
      <c r="W172">
        <v>1</v>
      </c>
      <c r="X172">
        <v>2021</v>
      </c>
      <c r="Y172" t="str">
        <f t="shared" si="16"/>
        <v>ASJP2-3-2021</v>
      </c>
      <c r="Z172">
        <v>14570</v>
      </c>
    </row>
    <row r="173" spans="1:26" x14ac:dyDescent="0.25">
      <c r="A173" t="s">
        <v>241</v>
      </c>
      <c r="B173">
        <v>39</v>
      </c>
      <c r="C173">
        <v>9</v>
      </c>
      <c r="D173">
        <v>2018</v>
      </c>
      <c r="E173" t="str">
        <f t="shared" si="12"/>
        <v>ASJP1-39-2018</v>
      </c>
      <c r="F173">
        <v>13740</v>
      </c>
      <c r="G173" t="e">
        <f t="shared" si="13"/>
        <v>#N/A</v>
      </c>
      <c r="J173" t="s">
        <v>241</v>
      </c>
      <c r="K173">
        <v>38</v>
      </c>
      <c r="L173">
        <v>9</v>
      </c>
      <c r="M173">
        <v>2018</v>
      </c>
      <c r="N173" t="str">
        <f t="shared" si="14"/>
        <v>ASJP1-38-2018</v>
      </c>
      <c r="O173">
        <v>0</v>
      </c>
      <c r="P173">
        <f t="shared" si="17"/>
        <v>13740</v>
      </c>
      <c r="Q173" t="e">
        <f t="shared" si="15"/>
        <v>#N/A</v>
      </c>
      <c r="U173" t="s">
        <v>242</v>
      </c>
      <c r="V173">
        <v>4</v>
      </c>
      <c r="W173">
        <v>1</v>
      </c>
      <c r="X173">
        <v>2021</v>
      </c>
      <c r="Y173" t="str">
        <f t="shared" si="16"/>
        <v>ASJP2-4-2021</v>
      </c>
      <c r="Z173">
        <v>14565</v>
      </c>
    </row>
    <row r="174" spans="1:26" x14ac:dyDescent="0.25">
      <c r="A174" t="s">
        <v>241</v>
      </c>
      <c r="B174">
        <v>40</v>
      </c>
      <c r="C174">
        <v>10</v>
      </c>
      <c r="D174">
        <v>2018</v>
      </c>
      <c r="E174" t="str">
        <f t="shared" si="12"/>
        <v>ASJP1-40-2018</v>
      </c>
      <c r="F174">
        <v>13740</v>
      </c>
      <c r="G174" t="e">
        <f t="shared" si="13"/>
        <v>#N/A</v>
      </c>
      <c r="J174" t="s">
        <v>241</v>
      </c>
      <c r="K174">
        <v>39</v>
      </c>
      <c r="L174">
        <v>9</v>
      </c>
      <c r="M174">
        <v>2018</v>
      </c>
      <c r="N174" t="str">
        <f t="shared" si="14"/>
        <v>ASJP1-39-2018</v>
      </c>
      <c r="O174">
        <v>0</v>
      </c>
      <c r="P174">
        <f t="shared" si="17"/>
        <v>13740</v>
      </c>
      <c r="Q174" t="e">
        <f t="shared" si="15"/>
        <v>#N/A</v>
      </c>
      <c r="U174" t="s">
        <v>242</v>
      </c>
      <c r="V174">
        <v>5</v>
      </c>
      <c r="W174">
        <v>1</v>
      </c>
      <c r="X174">
        <v>2021</v>
      </c>
      <c r="Y174" t="str">
        <f t="shared" si="16"/>
        <v>ASJP2-5-2021</v>
      </c>
      <c r="Z174">
        <v>14561</v>
      </c>
    </row>
    <row r="175" spans="1:26" x14ac:dyDescent="0.25">
      <c r="A175" t="s">
        <v>241</v>
      </c>
      <c r="B175">
        <v>41</v>
      </c>
      <c r="C175">
        <v>10</v>
      </c>
      <c r="D175">
        <v>2018</v>
      </c>
      <c r="E175" t="str">
        <f t="shared" si="12"/>
        <v>ASJP1-41-2018</v>
      </c>
      <c r="F175">
        <v>13740</v>
      </c>
      <c r="G175" t="e">
        <f t="shared" si="13"/>
        <v>#N/A</v>
      </c>
      <c r="J175" t="s">
        <v>241</v>
      </c>
      <c r="K175">
        <v>40</v>
      </c>
      <c r="L175">
        <v>10</v>
      </c>
      <c r="M175">
        <v>2018</v>
      </c>
      <c r="N175" t="str">
        <f t="shared" si="14"/>
        <v>ASJP1-40-2018</v>
      </c>
      <c r="O175">
        <v>0</v>
      </c>
      <c r="P175">
        <f t="shared" si="17"/>
        <v>13740</v>
      </c>
      <c r="Q175" t="e">
        <f t="shared" si="15"/>
        <v>#N/A</v>
      </c>
      <c r="U175" t="s">
        <v>242</v>
      </c>
      <c r="V175">
        <v>6</v>
      </c>
      <c r="W175">
        <v>2</v>
      </c>
      <c r="X175">
        <v>2021</v>
      </c>
      <c r="Y175" t="str">
        <f t="shared" si="16"/>
        <v>ASJP2-6-2021</v>
      </c>
      <c r="Z175">
        <v>14541</v>
      </c>
    </row>
    <row r="176" spans="1:26" x14ac:dyDescent="0.25">
      <c r="A176" t="s">
        <v>241</v>
      </c>
      <c r="B176">
        <v>42</v>
      </c>
      <c r="C176">
        <v>10</v>
      </c>
      <c r="D176">
        <v>2018</v>
      </c>
      <c r="E176" t="str">
        <f t="shared" si="12"/>
        <v>ASJP1-42-2018</v>
      </c>
      <c r="F176">
        <v>13740</v>
      </c>
      <c r="G176" t="e">
        <f t="shared" si="13"/>
        <v>#N/A</v>
      </c>
      <c r="J176" t="s">
        <v>241</v>
      </c>
      <c r="K176">
        <v>41</v>
      </c>
      <c r="L176">
        <v>10</v>
      </c>
      <c r="M176">
        <v>2018</v>
      </c>
      <c r="N176" t="str">
        <f t="shared" si="14"/>
        <v>ASJP1-41-2018</v>
      </c>
      <c r="O176">
        <v>0</v>
      </c>
      <c r="P176">
        <f t="shared" si="17"/>
        <v>13740</v>
      </c>
      <c r="Q176" t="e">
        <f t="shared" si="15"/>
        <v>#N/A</v>
      </c>
      <c r="U176" t="s">
        <v>242</v>
      </c>
      <c r="V176">
        <v>7</v>
      </c>
      <c r="W176">
        <v>2</v>
      </c>
      <c r="X176">
        <v>2021</v>
      </c>
      <c r="Y176" t="str">
        <f t="shared" si="16"/>
        <v>ASJP2-7-2021</v>
      </c>
      <c r="Z176">
        <v>14529</v>
      </c>
    </row>
    <row r="177" spans="1:26" x14ac:dyDescent="0.25">
      <c r="A177" t="s">
        <v>241</v>
      </c>
      <c r="B177">
        <v>43</v>
      </c>
      <c r="C177">
        <v>10</v>
      </c>
      <c r="D177">
        <v>2018</v>
      </c>
      <c r="E177" t="str">
        <f t="shared" si="12"/>
        <v>ASJP1-43-2018</v>
      </c>
      <c r="F177">
        <v>13740</v>
      </c>
      <c r="G177" t="e">
        <f t="shared" si="13"/>
        <v>#N/A</v>
      </c>
      <c r="J177" t="s">
        <v>241</v>
      </c>
      <c r="K177">
        <v>42</v>
      </c>
      <c r="L177">
        <v>10</v>
      </c>
      <c r="M177">
        <v>2018</v>
      </c>
      <c r="N177" t="str">
        <f t="shared" si="14"/>
        <v>ASJP1-42-2018</v>
      </c>
      <c r="O177">
        <v>0</v>
      </c>
      <c r="P177">
        <f t="shared" si="17"/>
        <v>13740</v>
      </c>
      <c r="Q177" t="e">
        <f t="shared" si="15"/>
        <v>#N/A</v>
      </c>
      <c r="U177" t="s">
        <v>242</v>
      </c>
      <c r="V177">
        <v>8</v>
      </c>
      <c r="W177">
        <v>2</v>
      </c>
      <c r="X177">
        <v>2021</v>
      </c>
      <c r="Y177" t="str">
        <f t="shared" si="16"/>
        <v>ASJP2-8-2021</v>
      </c>
      <c r="Z177">
        <v>14508</v>
      </c>
    </row>
    <row r="178" spans="1:26" x14ac:dyDescent="0.25">
      <c r="A178" t="s">
        <v>241</v>
      </c>
      <c r="B178">
        <v>44</v>
      </c>
      <c r="C178">
        <v>10</v>
      </c>
      <c r="D178">
        <v>2018</v>
      </c>
      <c r="E178" t="str">
        <f t="shared" si="12"/>
        <v>ASJP1-44-2018</v>
      </c>
      <c r="F178">
        <v>13740</v>
      </c>
      <c r="G178" t="e">
        <f t="shared" si="13"/>
        <v>#N/A</v>
      </c>
      <c r="J178" t="s">
        <v>241</v>
      </c>
      <c r="K178">
        <v>43</v>
      </c>
      <c r="L178">
        <v>10</v>
      </c>
      <c r="M178">
        <v>2018</v>
      </c>
      <c r="N178" t="str">
        <f t="shared" si="14"/>
        <v>ASJP1-43-2018</v>
      </c>
      <c r="O178">
        <v>0</v>
      </c>
      <c r="P178">
        <f t="shared" si="17"/>
        <v>13740</v>
      </c>
      <c r="Q178" t="e">
        <f t="shared" si="15"/>
        <v>#N/A</v>
      </c>
      <c r="U178" t="s">
        <v>242</v>
      </c>
      <c r="V178">
        <v>9</v>
      </c>
      <c r="W178">
        <v>2</v>
      </c>
      <c r="X178">
        <v>2021</v>
      </c>
      <c r="Y178" t="str">
        <f t="shared" si="16"/>
        <v>ASJP2-9-2021</v>
      </c>
      <c r="Z178">
        <v>14496</v>
      </c>
    </row>
    <row r="179" spans="1:26" x14ac:dyDescent="0.25">
      <c r="A179" t="s">
        <v>241</v>
      </c>
      <c r="B179">
        <v>44</v>
      </c>
      <c r="C179">
        <v>11</v>
      </c>
      <c r="D179">
        <v>2018</v>
      </c>
      <c r="E179" t="str">
        <f t="shared" si="12"/>
        <v>ASJP1-44-2018</v>
      </c>
      <c r="F179">
        <v>13740</v>
      </c>
      <c r="G179" t="e">
        <f t="shared" si="13"/>
        <v>#N/A</v>
      </c>
      <c r="J179" t="s">
        <v>241</v>
      </c>
      <c r="K179">
        <v>44</v>
      </c>
      <c r="L179">
        <v>10</v>
      </c>
      <c r="M179">
        <v>2018</v>
      </c>
      <c r="N179" t="str">
        <f t="shared" si="14"/>
        <v>ASJP1-44-2018</v>
      </c>
      <c r="O179">
        <v>0</v>
      </c>
      <c r="P179">
        <f t="shared" si="17"/>
        <v>13740</v>
      </c>
      <c r="Q179" t="e">
        <f t="shared" si="15"/>
        <v>#N/A</v>
      </c>
      <c r="U179" t="s">
        <v>242</v>
      </c>
      <c r="V179">
        <v>10</v>
      </c>
      <c r="W179">
        <v>3</v>
      </c>
      <c r="X179">
        <v>2021</v>
      </c>
      <c r="Y179" t="str">
        <f t="shared" si="16"/>
        <v>ASJP2-10-2021</v>
      </c>
      <c r="Z179">
        <v>14477</v>
      </c>
    </row>
    <row r="180" spans="1:26" x14ac:dyDescent="0.25">
      <c r="A180" t="s">
        <v>241</v>
      </c>
      <c r="B180">
        <v>45</v>
      </c>
      <c r="C180">
        <v>11</v>
      </c>
      <c r="D180">
        <v>2018</v>
      </c>
      <c r="E180" t="str">
        <f t="shared" si="12"/>
        <v>ASJP1-45-2018</v>
      </c>
      <c r="F180">
        <v>13630</v>
      </c>
      <c r="G180">
        <f t="shared" si="13"/>
        <v>15110</v>
      </c>
      <c r="J180" t="s">
        <v>241</v>
      </c>
      <c r="K180">
        <v>44</v>
      </c>
      <c r="L180">
        <v>11</v>
      </c>
      <c r="M180">
        <v>2018</v>
      </c>
      <c r="N180" t="str">
        <f t="shared" si="14"/>
        <v>ASJP1-44-2018</v>
      </c>
      <c r="O180">
        <v>0</v>
      </c>
      <c r="P180">
        <f t="shared" si="17"/>
        <v>13740</v>
      </c>
      <c r="Q180" t="e">
        <f t="shared" si="15"/>
        <v>#N/A</v>
      </c>
      <c r="U180" t="s">
        <v>242</v>
      </c>
      <c r="V180">
        <v>11</v>
      </c>
      <c r="W180">
        <v>3</v>
      </c>
      <c r="X180">
        <v>2021</v>
      </c>
      <c r="Y180" t="str">
        <f t="shared" si="16"/>
        <v>ASJP2-11-2021</v>
      </c>
      <c r="Z180">
        <v>14453</v>
      </c>
    </row>
    <row r="181" spans="1:26" x14ac:dyDescent="0.25">
      <c r="A181" t="s">
        <v>241</v>
      </c>
      <c r="B181">
        <v>46</v>
      </c>
      <c r="C181">
        <v>11</v>
      </c>
      <c r="D181">
        <v>2018</v>
      </c>
      <c r="E181" t="str">
        <f t="shared" si="12"/>
        <v>ASJP1-46-2018</v>
      </c>
      <c r="F181">
        <v>13630</v>
      </c>
      <c r="G181" t="e">
        <f t="shared" si="13"/>
        <v>#N/A</v>
      </c>
      <c r="J181" t="s">
        <v>241</v>
      </c>
      <c r="K181">
        <v>45</v>
      </c>
      <c r="L181">
        <v>11</v>
      </c>
      <c r="M181">
        <v>2018</v>
      </c>
      <c r="N181" t="str">
        <f t="shared" si="14"/>
        <v>ASJP1-45-2018</v>
      </c>
      <c r="O181">
        <v>-110</v>
      </c>
      <c r="P181">
        <f t="shared" si="17"/>
        <v>13630</v>
      </c>
      <c r="Q181">
        <f t="shared" si="15"/>
        <v>15110</v>
      </c>
      <c r="U181" t="s">
        <v>242</v>
      </c>
      <c r="V181">
        <v>12</v>
      </c>
      <c r="W181">
        <v>3</v>
      </c>
      <c r="X181">
        <v>2021</v>
      </c>
      <c r="Y181" t="str">
        <f t="shared" si="16"/>
        <v>ASJP2-12-2021</v>
      </c>
      <c r="Z181">
        <v>14428</v>
      </c>
    </row>
    <row r="182" spans="1:26" x14ac:dyDescent="0.25">
      <c r="A182" t="s">
        <v>241</v>
      </c>
      <c r="B182">
        <v>47</v>
      </c>
      <c r="C182">
        <v>11</v>
      </c>
      <c r="D182">
        <v>2018</v>
      </c>
      <c r="E182" t="str">
        <f t="shared" si="12"/>
        <v>ASJP1-47-2018</v>
      </c>
      <c r="F182">
        <v>13630</v>
      </c>
      <c r="G182" t="e">
        <f t="shared" si="13"/>
        <v>#N/A</v>
      </c>
      <c r="J182" t="s">
        <v>241</v>
      </c>
      <c r="K182">
        <v>46</v>
      </c>
      <c r="L182">
        <v>11</v>
      </c>
      <c r="M182">
        <v>2018</v>
      </c>
      <c r="N182" t="str">
        <f t="shared" si="14"/>
        <v>ASJP1-46-2018</v>
      </c>
      <c r="O182">
        <v>0</v>
      </c>
      <c r="P182">
        <f t="shared" si="17"/>
        <v>13630</v>
      </c>
      <c r="Q182" t="e">
        <f t="shared" si="15"/>
        <v>#N/A</v>
      </c>
      <c r="U182" t="s">
        <v>242</v>
      </c>
      <c r="V182">
        <v>13</v>
      </c>
      <c r="W182">
        <v>3</v>
      </c>
      <c r="X182">
        <v>2021</v>
      </c>
      <c r="Y182" t="str">
        <f t="shared" si="16"/>
        <v>ASJP2-13-2021</v>
      </c>
      <c r="Z182">
        <v>14406</v>
      </c>
    </row>
    <row r="183" spans="1:26" x14ac:dyDescent="0.25">
      <c r="A183" t="s">
        <v>241</v>
      </c>
      <c r="B183">
        <v>48</v>
      </c>
      <c r="C183">
        <v>11</v>
      </c>
      <c r="D183">
        <v>2018</v>
      </c>
      <c r="E183" t="str">
        <f t="shared" si="12"/>
        <v>ASJP1-48-2018</v>
      </c>
      <c r="F183">
        <v>13570</v>
      </c>
      <c r="G183">
        <f t="shared" si="13"/>
        <v>15050</v>
      </c>
      <c r="J183" t="s">
        <v>241</v>
      </c>
      <c r="K183">
        <v>47</v>
      </c>
      <c r="L183">
        <v>11</v>
      </c>
      <c r="M183">
        <v>2018</v>
      </c>
      <c r="N183" t="str">
        <f t="shared" si="14"/>
        <v>ASJP1-47-2018</v>
      </c>
      <c r="O183">
        <v>0</v>
      </c>
      <c r="P183">
        <f t="shared" si="17"/>
        <v>13630</v>
      </c>
      <c r="Q183" t="e">
        <f t="shared" si="15"/>
        <v>#N/A</v>
      </c>
      <c r="U183" t="s">
        <v>242</v>
      </c>
      <c r="V183">
        <v>14</v>
      </c>
      <c r="W183">
        <v>3</v>
      </c>
      <c r="X183">
        <v>2021</v>
      </c>
      <c r="Y183" t="str">
        <f t="shared" si="16"/>
        <v>ASJP2-14-2021</v>
      </c>
      <c r="Z183">
        <v>14377</v>
      </c>
    </row>
    <row r="184" spans="1:26" x14ac:dyDescent="0.25">
      <c r="A184" t="s">
        <v>241</v>
      </c>
      <c r="B184">
        <v>49</v>
      </c>
      <c r="C184">
        <v>12</v>
      </c>
      <c r="D184">
        <v>2018</v>
      </c>
      <c r="E184" t="str">
        <f t="shared" si="12"/>
        <v>ASJP1-49-2018</v>
      </c>
      <c r="F184">
        <v>13570</v>
      </c>
      <c r="G184" t="e">
        <f t="shared" si="13"/>
        <v>#N/A</v>
      </c>
      <c r="J184" t="s">
        <v>241</v>
      </c>
      <c r="K184">
        <v>48</v>
      </c>
      <c r="L184">
        <v>11</v>
      </c>
      <c r="M184">
        <v>2018</v>
      </c>
      <c r="N184" t="str">
        <f t="shared" si="14"/>
        <v>ASJP1-48-2018</v>
      </c>
      <c r="O184">
        <v>-60</v>
      </c>
      <c r="P184">
        <f t="shared" si="17"/>
        <v>13570</v>
      </c>
      <c r="Q184">
        <f t="shared" si="15"/>
        <v>15050</v>
      </c>
      <c r="U184" t="s">
        <v>242</v>
      </c>
      <c r="V184">
        <v>15</v>
      </c>
      <c r="W184">
        <v>4</v>
      </c>
      <c r="X184">
        <v>2021</v>
      </c>
      <c r="Y184" t="str">
        <f t="shared" si="16"/>
        <v>ASJP2-15-2021</v>
      </c>
      <c r="Z184">
        <v>14370</v>
      </c>
    </row>
    <row r="185" spans="1:26" x14ac:dyDescent="0.25">
      <c r="A185" t="s">
        <v>241</v>
      </c>
      <c r="B185">
        <v>50</v>
      </c>
      <c r="C185">
        <v>12</v>
      </c>
      <c r="D185">
        <v>2018</v>
      </c>
      <c r="E185" t="str">
        <f t="shared" si="12"/>
        <v>ASJP1-50-2018</v>
      </c>
      <c r="F185">
        <v>13570</v>
      </c>
      <c r="G185" t="e">
        <f t="shared" si="13"/>
        <v>#N/A</v>
      </c>
      <c r="J185" t="s">
        <v>241</v>
      </c>
      <c r="K185">
        <v>49</v>
      </c>
      <c r="L185">
        <v>12</v>
      </c>
      <c r="M185">
        <v>2018</v>
      </c>
      <c r="N185" t="str">
        <f t="shared" si="14"/>
        <v>ASJP1-49-2018</v>
      </c>
      <c r="O185">
        <v>0</v>
      </c>
      <c r="P185">
        <f t="shared" si="17"/>
        <v>13570</v>
      </c>
      <c r="Q185" t="e">
        <f t="shared" si="15"/>
        <v>#N/A</v>
      </c>
      <c r="U185" t="s">
        <v>242</v>
      </c>
      <c r="V185">
        <v>16</v>
      </c>
      <c r="W185">
        <v>4</v>
      </c>
      <c r="X185">
        <v>2021</v>
      </c>
      <c r="Y185" t="str">
        <f t="shared" si="16"/>
        <v>ASJP2-16-2021</v>
      </c>
      <c r="Z185">
        <v>14351</v>
      </c>
    </row>
    <row r="186" spans="1:26" x14ac:dyDescent="0.25">
      <c r="A186" t="s">
        <v>241</v>
      </c>
      <c r="B186">
        <v>51</v>
      </c>
      <c r="C186">
        <v>12</v>
      </c>
      <c r="D186">
        <v>2018</v>
      </c>
      <c r="E186" t="str">
        <f t="shared" si="12"/>
        <v>ASJP1-51-2018</v>
      </c>
      <c r="F186">
        <v>13570</v>
      </c>
      <c r="G186" t="e">
        <f t="shared" si="13"/>
        <v>#N/A</v>
      </c>
      <c r="J186" t="s">
        <v>241</v>
      </c>
      <c r="K186">
        <v>50</v>
      </c>
      <c r="L186">
        <v>12</v>
      </c>
      <c r="M186">
        <v>2018</v>
      </c>
      <c r="N186" t="str">
        <f t="shared" si="14"/>
        <v>ASJP1-50-2018</v>
      </c>
      <c r="O186">
        <v>0</v>
      </c>
      <c r="P186">
        <f t="shared" si="17"/>
        <v>13570</v>
      </c>
      <c r="Q186" t="e">
        <f t="shared" si="15"/>
        <v>#N/A</v>
      </c>
      <c r="U186" t="s">
        <v>242</v>
      </c>
      <c r="V186">
        <v>17</v>
      </c>
      <c r="W186">
        <v>4</v>
      </c>
      <c r="X186">
        <v>2021</v>
      </c>
      <c r="Y186" t="str">
        <f t="shared" si="16"/>
        <v>ASJP2-17-2021</v>
      </c>
      <c r="Z186">
        <v>14326</v>
      </c>
    </row>
    <row r="187" spans="1:26" x14ac:dyDescent="0.25">
      <c r="A187" t="s">
        <v>241</v>
      </c>
      <c r="B187">
        <v>52</v>
      </c>
      <c r="C187">
        <v>12</v>
      </c>
      <c r="D187">
        <v>2018</v>
      </c>
      <c r="E187" t="str">
        <f t="shared" si="12"/>
        <v>ASJP1-52-2018</v>
      </c>
      <c r="F187">
        <v>13570</v>
      </c>
      <c r="G187" t="e">
        <f t="shared" si="13"/>
        <v>#N/A</v>
      </c>
      <c r="J187" t="s">
        <v>241</v>
      </c>
      <c r="K187">
        <v>51</v>
      </c>
      <c r="L187">
        <v>12</v>
      </c>
      <c r="M187">
        <v>2018</v>
      </c>
      <c r="N187" t="str">
        <f t="shared" si="14"/>
        <v>ASJP1-51-2018</v>
      </c>
      <c r="O187">
        <v>0</v>
      </c>
      <c r="P187">
        <f t="shared" si="17"/>
        <v>13570</v>
      </c>
      <c r="Q187" t="e">
        <f t="shared" si="15"/>
        <v>#N/A</v>
      </c>
      <c r="U187" t="s">
        <v>242</v>
      </c>
      <c r="V187">
        <v>18</v>
      </c>
      <c r="W187">
        <v>4</v>
      </c>
      <c r="X187">
        <v>2021</v>
      </c>
      <c r="Y187" t="str">
        <f t="shared" si="16"/>
        <v>ASJP2-18-2021</v>
      </c>
      <c r="Z187">
        <v>14290</v>
      </c>
    </row>
    <row r="188" spans="1:26" x14ac:dyDescent="0.25">
      <c r="A188" t="s">
        <v>241</v>
      </c>
      <c r="B188">
        <v>53</v>
      </c>
      <c r="C188">
        <v>12</v>
      </c>
      <c r="D188">
        <v>2018</v>
      </c>
      <c r="E188" t="str">
        <f t="shared" si="12"/>
        <v>ASJP1-53-2018</v>
      </c>
      <c r="F188">
        <v>13570</v>
      </c>
      <c r="G188" t="e">
        <f t="shared" si="13"/>
        <v>#N/A</v>
      </c>
      <c r="J188" t="s">
        <v>241</v>
      </c>
      <c r="K188">
        <v>52</v>
      </c>
      <c r="L188">
        <v>12</v>
      </c>
      <c r="M188">
        <v>2018</v>
      </c>
      <c r="N188" t="str">
        <f t="shared" si="14"/>
        <v>ASJP1-52-2018</v>
      </c>
      <c r="O188">
        <v>0</v>
      </c>
      <c r="P188">
        <f t="shared" si="17"/>
        <v>13570</v>
      </c>
      <c r="Q188" t="e">
        <f t="shared" si="15"/>
        <v>#N/A</v>
      </c>
      <c r="U188" t="s">
        <v>242</v>
      </c>
      <c r="V188">
        <v>19</v>
      </c>
      <c r="W188">
        <v>5</v>
      </c>
      <c r="X188">
        <v>2021</v>
      </c>
      <c r="Y188" t="str">
        <f t="shared" si="16"/>
        <v>ASJP2-19-2021</v>
      </c>
      <c r="Z188">
        <v>14265</v>
      </c>
    </row>
    <row r="189" spans="1:26" x14ac:dyDescent="0.25">
      <c r="A189" t="s">
        <v>241</v>
      </c>
      <c r="B189">
        <v>1</v>
      </c>
      <c r="C189">
        <v>1</v>
      </c>
      <c r="D189">
        <v>2019</v>
      </c>
      <c r="E189" t="str">
        <f t="shared" si="12"/>
        <v>ASJP1-1-2019</v>
      </c>
      <c r="F189">
        <v>13570</v>
      </c>
      <c r="G189" t="e">
        <f t="shared" si="13"/>
        <v>#N/A</v>
      </c>
      <c r="J189" t="s">
        <v>241</v>
      </c>
      <c r="K189">
        <v>53</v>
      </c>
      <c r="L189">
        <v>12</v>
      </c>
      <c r="M189">
        <v>2018</v>
      </c>
      <c r="N189" t="str">
        <f t="shared" si="14"/>
        <v>ASJP1-53-2018</v>
      </c>
      <c r="O189">
        <v>0</v>
      </c>
      <c r="P189">
        <f t="shared" si="17"/>
        <v>13570</v>
      </c>
      <c r="Q189" t="e">
        <f t="shared" si="15"/>
        <v>#N/A</v>
      </c>
      <c r="U189" t="s">
        <v>242</v>
      </c>
      <c r="V189">
        <v>20</v>
      </c>
      <c r="W189">
        <v>5</v>
      </c>
      <c r="X189">
        <v>2021</v>
      </c>
      <c r="Y189" t="str">
        <f t="shared" si="16"/>
        <v>ASJP2-20-2021</v>
      </c>
      <c r="Z189">
        <v>14226</v>
      </c>
    </row>
    <row r="190" spans="1:26" x14ac:dyDescent="0.25">
      <c r="A190" t="s">
        <v>241</v>
      </c>
      <c r="B190">
        <v>2</v>
      </c>
      <c r="C190">
        <v>1</v>
      </c>
      <c r="D190">
        <v>2019</v>
      </c>
      <c r="E190" t="str">
        <f t="shared" si="12"/>
        <v>ASJP1-2-2019</v>
      </c>
      <c r="F190">
        <v>13570</v>
      </c>
      <c r="G190" t="e">
        <f t="shared" si="13"/>
        <v>#N/A</v>
      </c>
      <c r="J190" t="s">
        <v>241</v>
      </c>
      <c r="K190">
        <v>1</v>
      </c>
      <c r="L190">
        <v>1</v>
      </c>
      <c r="M190">
        <v>2019</v>
      </c>
      <c r="N190" t="str">
        <f t="shared" si="14"/>
        <v>ASJP1-1-2019</v>
      </c>
      <c r="O190">
        <v>0</v>
      </c>
      <c r="P190">
        <f t="shared" si="17"/>
        <v>13570</v>
      </c>
      <c r="Q190" t="e">
        <f t="shared" si="15"/>
        <v>#N/A</v>
      </c>
      <c r="U190" t="s">
        <v>242</v>
      </c>
      <c r="V190">
        <v>21</v>
      </c>
      <c r="W190">
        <v>5</v>
      </c>
      <c r="X190">
        <v>2021</v>
      </c>
      <c r="Y190" t="str">
        <f t="shared" si="16"/>
        <v>ASJP2-21-2021</v>
      </c>
      <c r="Z190">
        <v>14205</v>
      </c>
    </row>
    <row r="191" spans="1:26" x14ac:dyDescent="0.25">
      <c r="A191" t="s">
        <v>241</v>
      </c>
      <c r="B191">
        <v>3</v>
      </c>
      <c r="C191">
        <v>1</v>
      </c>
      <c r="D191">
        <v>2019</v>
      </c>
      <c r="E191" t="str">
        <f t="shared" si="12"/>
        <v>ASJP1-3-2019</v>
      </c>
      <c r="F191">
        <v>13570</v>
      </c>
      <c r="G191" t="e">
        <f t="shared" si="13"/>
        <v>#N/A</v>
      </c>
      <c r="J191" t="s">
        <v>241</v>
      </c>
      <c r="K191">
        <v>2</v>
      </c>
      <c r="L191">
        <v>1</v>
      </c>
      <c r="M191">
        <v>2019</v>
      </c>
      <c r="N191" t="str">
        <f t="shared" si="14"/>
        <v>ASJP1-2-2019</v>
      </c>
      <c r="O191">
        <v>0</v>
      </c>
      <c r="P191">
        <f t="shared" si="17"/>
        <v>13570</v>
      </c>
      <c r="Q191" t="e">
        <f t="shared" si="15"/>
        <v>#N/A</v>
      </c>
      <c r="U191" t="s">
        <v>242</v>
      </c>
      <c r="V191">
        <v>22</v>
      </c>
      <c r="W191">
        <v>5</v>
      </c>
      <c r="X191">
        <v>2021</v>
      </c>
      <c r="Y191" t="str">
        <f t="shared" si="16"/>
        <v>ASJP2-22-2021</v>
      </c>
      <c r="Z191">
        <v>14170</v>
      </c>
    </row>
    <row r="192" spans="1:26" x14ac:dyDescent="0.25">
      <c r="A192" t="s">
        <v>241</v>
      </c>
      <c r="B192">
        <v>4</v>
      </c>
      <c r="C192">
        <v>1</v>
      </c>
      <c r="D192">
        <v>2019</v>
      </c>
      <c r="E192" t="str">
        <f t="shared" si="12"/>
        <v>ASJP1-4-2019</v>
      </c>
      <c r="F192">
        <v>13570</v>
      </c>
      <c r="G192" t="e">
        <f t="shared" si="13"/>
        <v>#N/A</v>
      </c>
      <c r="J192" t="s">
        <v>241</v>
      </c>
      <c r="K192">
        <v>3</v>
      </c>
      <c r="L192">
        <v>1</v>
      </c>
      <c r="M192">
        <v>2019</v>
      </c>
      <c r="N192" t="str">
        <f t="shared" si="14"/>
        <v>ASJP1-3-2019</v>
      </c>
      <c r="O192">
        <v>0</v>
      </c>
      <c r="P192">
        <f t="shared" si="17"/>
        <v>13570</v>
      </c>
      <c r="Q192" t="e">
        <f t="shared" si="15"/>
        <v>#N/A</v>
      </c>
      <c r="U192" t="s">
        <v>242</v>
      </c>
      <c r="V192">
        <v>23</v>
      </c>
      <c r="W192">
        <v>5</v>
      </c>
      <c r="X192">
        <v>2021</v>
      </c>
      <c r="Y192" t="str">
        <f t="shared" si="16"/>
        <v>ASJP2-23-2021</v>
      </c>
      <c r="Z192">
        <v>14137</v>
      </c>
    </row>
    <row r="193" spans="1:26" x14ac:dyDescent="0.25">
      <c r="A193" t="s">
        <v>241</v>
      </c>
      <c r="B193">
        <v>5</v>
      </c>
      <c r="C193">
        <v>1</v>
      </c>
      <c r="D193">
        <v>2019</v>
      </c>
      <c r="E193" t="str">
        <f t="shared" si="12"/>
        <v>ASJP1-5-2019</v>
      </c>
      <c r="F193">
        <v>13570</v>
      </c>
      <c r="G193" t="e">
        <f t="shared" si="13"/>
        <v>#N/A</v>
      </c>
      <c r="J193" t="s">
        <v>241</v>
      </c>
      <c r="K193">
        <v>4</v>
      </c>
      <c r="L193">
        <v>1</v>
      </c>
      <c r="M193">
        <v>2019</v>
      </c>
      <c r="N193" t="str">
        <f t="shared" si="14"/>
        <v>ASJP1-4-2019</v>
      </c>
      <c r="O193">
        <v>0</v>
      </c>
      <c r="P193">
        <f t="shared" si="17"/>
        <v>13570</v>
      </c>
      <c r="Q193" t="e">
        <f t="shared" si="15"/>
        <v>#N/A</v>
      </c>
      <c r="U193" t="s">
        <v>242</v>
      </c>
      <c r="V193">
        <v>24</v>
      </c>
      <c r="W193">
        <v>6</v>
      </c>
      <c r="X193">
        <v>2021</v>
      </c>
      <c r="Y193" t="str">
        <f t="shared" si="16"/>
        <v>ASJP2-24-2021</v>
      </c>
      <c r="Z193">
        <v>14099</v>
      </c>
    </row>
    <row r="194" spans="1:26" x14ac:dyDescent="0.25">
      <c r="A194" t="s">
        <v>241</v>
      </c>
      <c r="B194">
        <v>5</v>
      </c>
      <c r="C194">
        <v>2</v>
      </c>
      <c r="D194">
        <v>2019</v>
      </c>
      <c r="E194" t="str">
        <f t="shared" si="12"/>
        <v>ASJP1-5-2019</v>
      </c>
      <c r="F194">
        <v>13570</v>
      </c>
      <c r="G194" t="e">
        <f t="shared" si="13"/>
        <v>#N/A</v>
      </c>
      <c r="J194" t="s">
        <v>241</v>
      </c>
      <c r="K194">
        <v>5</v>
      </c>
      <c r="L194">
        <v>1</v>
      </c>
      <c r="M194">
        <v>2019</v>
      </c>
      <c r="N194" t="str">
        <f t="shared" si="14"/>
        <v>ASJP1-5-2019</v>
      </c>
      <c r="O194">
        <v>0</v>
      </c>
      <c r="P194">
        <f t="shared" si="17"/>
        <v>13570</v>
      </c>
      <c r="Q194" t="e">
        <f t="shared" si="15"/>
        <v>#N/A</v>
      </c>
      <c r="U194" t="s">
        <v>242</v>
      </c>
      <c r="V194">
        <v>25</v>
      </c>
      <c r="W194">
        <v>6</v>
      </c>
      <c r="X194">
        <v>2021</v>
      </c>
      <c r="Y194" t="str">
        <f t="shared" si="16"/>
        <v>ASJP2-25-2021</v>
      </c>
      <c r="Z194">
        <v>14050</v>
      </c>
    </row>
    <row r="195" spans="1:26" x14ac:dyDescent="0.25">
      <c r="A195" t="s">
        <v>241</v>
      </c>
      <c r="B195">
        <v>6</v>
      </c>
      <c r="C195">
        <v>2</v>
      </c>
      <c r="D195">
        <v>2019</v>
      </c>
      <c r="E195" t="str">
        <f t="shared" ref="E195:E258" si="18">CONCATENATE(A195,"-",B195,"-",D195)</f>
        <v>ASJP1-6-2019</v>
      </c>
      <c r="F195">
        <v>13570</v>
      </c>
      <c r="G195" t="e">
        <f t="shared" ref="G195:G258" si="19">+VLOOKUP(E195,$Y$1:$Z$732,2,FALSE)</f>
        <v>#N/A</v>
      </c>
      <c r="J195" t="s">
        <v>241</v>
      </c>
      <c r="K195">
        <v>5</v>
      </c>
      <c r="L195">
        <v>2</v>
      </c>
      <c r="M195">
        <v>2019</v>
      </c>
      <c r="N195" t="str">
        <f t="shared" ref="N195:N258" si="20">CONCATENATE(J195,"-",K195,"-",M195)</f>
        <v>ASJP1-5-2019</v>
      </c>
      <c r="O195">
        <v>0</v>
      </c>
      <c r="P195">
        <f t="shared" si="17"/>
        <v>13570</v>
      </c>
      <c r="Q195" t="e">
        <f t="shared" ref="Q195:Q258" si="21">+VLOOKUP(N195,$Y$1:$Z$732,2,FALSE)</f>
        <v>#N/A</v>
      </c>
      <c r="U195" t="s">
        <v>242</v>
      </c>
      <c r="V195">
        <v>26</v>
      </c>
      <c r="W195">
        <v>6</v>
      </c>
      <c r="X195">
        <v>2021</v>
      </c>
      <c r="Y195" t="str">
        <f t="shared" ref="Y195:Y258" si="22">CONCATENATE(U195,"-",V195,"-",X195)</f>
        <v>ASJP2-26-2021</v>
      </c>
      <c r="Z195">
        <v>14010</v>
      </c>
    </row>
    <row r="196" spans="1:26" x14ac:dyDescent="0.25">
      <c r="A196" t="s">
        <v>241</v>
      </c>
      <c r="B196">
        <v>7</v>
      </c>
      <c r="C196">
        <v>2</v>
      </c>
      <c r="D196">
        <v>2019</v>
      </c>
      <c r="E196" t="str">
        <f t="shared" si="18"/>
        <v>ASJP1-7-2019</v>
      </c>
      <c r="F196">
        <v>13570</v>
      </c>
      <c r="G196" t="e">
        <f t="shared" si="19"/>
        <v>#N/A</v>
      </c>
      <c r="J196" t="s">
        <v>241</v>
      </c>
      <c r="K196">
        <v>6</v>
      </c>
      <c r="L196">
        <v>2</v>
      </c>
      <c r="M196">
        <v>2019</v>
      </c>
      <c r="N196" t="str">
        <f t="shared" si="20"/>
        <v>ASJP1-6-2019</v>
      </c>
      <c r="O196">
        <v>0</v>
      </c>
      <c r="P196">
        <f t="shared" ref="P196:P259" si="23">O196+P195</f>
        <v>13570</v>
      </c>
      <c r="Q196" t="e">
        <f t="shared" si="21"/>
        <v>#N/A</v>
      </c>
      <c r="U196" t="s">
        <v>242</v>
      </c>
      <c r="V196">
        <v>27</v>
      </c>
      <c r="W196">
        <v>6</v>
      </c>
      <c r="X196">
        <v>2021</v>
      </c>
      <c r="Y196" t="str">
        <f t="shared" si="22"/>
        <v>ASJP2-27-2021</v>
      </c>
      <c r="Z196">
        <v>13974</v>
      </c>
    </row>
    <row r="197" spans="1:26" x14ac:dyDescent="0.25">
      <c r="A197" t="s">
        <v>241</v>
      </c>
      <c r="B197">
        <v>8</v>
      </c>
      <c r="C197">
        <v>2</v>
      </c>
      <c r="D197">
        <v>2019</v>
      </c>
      <c r="E197" t="str">
        <f t="shared" si="18"/>
        <v>ASJP1-8-2019</v>
      </c>
      <c r="F197">
        <v>13570</v>
      </c>
      <c r="G197" t="e">
        <f t="shared" si="19"/>
        <v>#N/A</v>
      </c>
      <c r="J197" t="s">
        <v>241</v>
      </c>
      <c r="K197">
        <v>7</v>
      </c>
      <c r="L197">
        <v>2</v>
      </c>
      <c r="M197">
        <v>2019</v>
      </c>
      <c r="N197" t="str">
        <f t="shared" si="20"/>
        <v>ASJP1-7-2019</v>
      </c>
      <c r="O197">
        <v>0</v>
      </c>
      <c r="P197">
        <f t="shared" si="23"/>
        <v>13570</v>
      </c>
      <c r="Q197" t="e">
        <f t="shared" si="21"/>
        <v>#N/A</v>
      </c>
      <c r="U197" t="s">
        <v>243</v>
      </c>
      <c r="V197">
        <v>33</v>
      </c>
      <c r="W197">
        <v>8</v>
      </c>
      <c r="X197">
        <v>2015</v>
      </c>
      <c r="Y197" t="str">
        <f t="shared" si="22"/>
        <v>ASJP3-33-2015</v>
      </c>
      <c r="Z197">
        <v>14660</v>
      </c>
    </row>
    <row r="198" spans="1:26" x14ac:dyDescent="0.25">
      <c r="A198" t="s">
        <v>241</v>
      </c>
      <c r="B198">
        <v>9</v>
      </c>
      <c r="C198">
        <v>2</v>
      </c>
      <c r="D198">
        <v>2019</v>
      </c>
      <c r="E198" t="str">
        <f t="shared" si="18"/>
        <v>ASJP1-9-2019</v>
      </c>
      <c r="F198">
        <v>13570</v>
      </c>
      <c r="G198" t="e">
        <f t="shared" si="19"/>
        <v>#N/A</v>
      </c>
      <c r="J198" t="s">
        <v>241</v>
      </c>
      <c r="K198">
        <v>8</v>
      </c>
      <c r="L198">
        <v>2</v>
      </c>
      <c r="M198">
        <v>2019</v>
      </c>
      <c r="N198" t="str">
        <f t="shared" si="20"/>
        <v>ASJP1-8-2019</v>
      </c>
      <c r="O198">
        <v>0</v>
      </c>
      <c r="P198">
        <f t="shared" si="23"/>
        <v>13570</v>
      </c>
      <c r="Q198" t="e">
        <f t="shared" si="21"/>
        <v>#N/A</v>
      </c>
      <c r="U198" t="s">
        <v>243</v>
      </c>
      <c r="V198">
        <v>39</v>
      </c>
      <c r="W198">
        <v>9</v>
      </c>
      <c r="X198">
        <v>2015</v>
      </c>
      <c r="Y198" t="str">
        <f t="shared" si="22"/>
        <v>ASJP3-39-2015</v>
      </c>
      <c r="Z198">
        <v>14460</v>
      </c>
    </row>
    <row r="199" spans="1:26" x14ac:dyDescent="0.25">
      <c r="A199" t="s">
        <v>241</v>
      </c>
      <c r="B199">
        <v>10</v>
      </c>
      <c r="C199">
        <v>3</v>
      </c>
      <c r="D199">
        <v>2019</v>
      </c>
      <c r="E199" t="str">
        <f t="shared" si="18"/>
        <v>ASJP1-10-2019</v>
      </c>
      <c r="F199">
        <v>13570</v>
      </c>
      <c r="G199" t="e">
        <f t="shared" si="19"/>
        <v>#N/A</v>
      </c>
      <c r="J199" t="s">
        <v>241</v>
      </c>
      <c r="K199">
        <v>9</v>
      </c>
      <c r="L199">
        <v>2</v>
      </c>
      <c r="M199">
        <v>2019</v>
      </c>
      <c r="N199" t="str">
        <f t="shared" si="20"/>
        <v>ASJP1-9-2019</v>
      </c>
      <c r="O199">
        <v>0</v>
      </c>
      <c r="P199">
        <f t="shared" si="23"/>
        <v>13570</v>
      </c>
      <c r="Q199" t="e">
        <f t="shared" si="21"/>
        <v>#N/A</v>
      </c>
      <c r="U199" t="s">
        <v>243</v>
      </c>
      <c r="V199">
        <v>5</v>
      </c>
      <c r="W199">
        <v>1</v>
      </c>
      <c r="X199">
        <v>2016</v>
      </c>
      <c r="Y199" t="str">
        <f t="shared" si="22"/>
        <v>ASJP3-5-2016</v>
      </c>
      <c r="Z199">
        <v>14050</v>
      </c>
    </row>
    <row r="200" spans="1:26" x14ac:dyDescent="0.25">
      <c r="A200" t="s">
        <v>241</v>
      </c>
      <c r="B200">
        <v>11</v>
      </c>
      <c r="C200">
        <v>3</v>
      </c>
      <c r="D200">
        <v>2019</v>
      </c>
      <c r="E200" t="str">
        <f t="shared" si="18"/>
        <v>ASJP1-11-2019</v>
      </c>
      <c r="F200">
        <v>13570</v>
      </c>
      <c r="G200" t="e">
        <f t="shared" si="19"/>
        <v>#N/A</v>
      </c>
      <c r="J200" t="s">
        <v>241</v>
      </c>
      <c r="K200">
        <v>10</v>
      </c>
      <c r="L200">
        <v>3</v>
      </c>
      <c r="M200">
        <v>2019</v>
      </c>
      <c r="N200" t="str">
        <f t="shared" si="20"/>
        <v>ASJP1-10-2019</v>
      </c>
      <c r="O200">
        <v>0</v>
      </c>
      <c r="P200">
        <f t="shared" si="23"/>
        <v>13570</v>
      </c>
      <c r="Q200" t="e">
        <f t="shared" si="21"/>
        <v>#N/A</v>
      </c>
      <c r="U200" t="s">
        <v>243</v>
      </c>
      <c r="V200">
        <v>12</v>
      </c>
      <c r="W200">
        <v>3</v>
      </c>
      <c r="X200">
        <v>2016</v>
      </c>
      <c r="Y200" t="str">
        <f t="shared" si="22"/>
        <v>ASJP3-12-2016</v>
      </c>
      <c r="Z200">
        <v>13885</v>
      </c>
    </row>
    <row r="201" spans="1:26" x14ac:dyDescent="0.25">
      <c r="A201" t="s">
        <v>241</v>
      </c>
      <c r="B201">
        <v>12</v>
      </c>
      <c r="C201">
        <v>3</v>
      </c>
      <c r="D201">
        <v>2019</v>
      </c>
      <c r="E201" t="str">
        <f t="shared" si="18"/>
        <v>ASJP1-12-2019</v>
      </c>
      <c r="F201">
        <v>13570</v>
      </c>
      <c r="G201" t="e">
        <f t="shared" si="19"/>
        <v>#N/A</v>
      </c>
      <c r="J201" t="s">
        <v>241</v>
      </c>
      <c r="K201">
        <v>11</v>
      </c>
      <c r="L201">
        <v>3</v>
      </c>
      <c r="M201">
        <v>2019</v>
      </c>
      <c r="N201" t="str">
        <f t="shared" si="20"/>
        <v>ASJP1-11-2019</v>
      </c>
      <c r="O201">
        <v>0</v>
      </c>
      <c r="P201">
        <f t="shared" si="23"/>
        <v>13570</v>
      </c>
      <c r="Q201" t="e">
        <f t="shared" si="21"/>
        <v>#N/A</v>
      </c>
      <c r="U201" t="s">
        <v>243</v>
      </c>
      <c r="V201">
        <v>19</v>
      </c>
      <c r="W201">
        <v>5</v>
      </c>
      <c r="X201">
        <v>2016</v>
      </c>
      <c r="Y201" t="str">
        <f t="shared" si="22"/>
        <v>ASJP3-19-2016</v>
      </c>
      <c r="Z201">
        <v>13505</v>
      </c>
    </row>
    <row r="202" spans="1:26" x14ac:dyDescent="0.25">
      <c r="A202" t="s">
        <v>241</v>
      </c>
      <c r="B202">
        <v>13</v>
      </c>
      <c r="C202">
        <v>3</v>
      </c>
      <c r="D202">
        <v>2019</v>
      </c>
      <c r="E202" t="str">
        <f t="shared" si="18"/>
        <v>ASJP1-13-2019</v>
      </c>
      <c r="F202">
        <v>13505</v>
      </c>
      <c r="G202">
        <f t="shared" si="19"/>
        <v>14985</v>
      </c>
      <c r="J202" t="s">
        <v>241</v>
      </c>
      <c r="K202">
        <v>12</v>
      </c>
      <c r="L202">
        <v>3</v>
      </c>
      <c r="M202">
        <v>2019</v>
      </c>
      <c r="N202" t="str">
        <f t="shared" si="20"/>
        <v>ASJP1-12-2019</v>
      </c>
      <c r="O202">
        <v>0</v>
      </c>
      <c r="P202">
        <f t="shared" si="23"/>
        <v>13570</v>
      </c>
      <c r="Q202" t="e">
        <f t="shared" si="21"/>
        <v>#N/A</v>
      </c>
      <c r="U202" t="s">
        <v>243</v>
      </c>
      <c r="V202">
        <v>2</v>
      </c>
      <c r="W202">
        <v>1</v>
      </c>
      <c r="X202">
        <v>2017</v>
      </c>
      <c r="Y202" t="str">
        <f t="shared" si="22"/>
        <v>ASJP3-2-2017</v>
      </c>
      <c r="Z202">
        <v>12440</v>
      </c>
    </row>
    <row r="203" spans="1:26" x14ac:dyDescent="0.25">
      <c r="A203" t="s">
        <v>241</v>
      </c>
      <c r="B203">
        <v>14</v>
      </c>
      <c r="C203">
        <v>4</v>
      </c>
      <c r="D203">
        <v>2019</v>
      </c>
      <c r="E203" t="str">
        <f t="shared" si="18"/>
        <v>ASJP1-14-2019</v>
      </c>
      <c r="F203">
        <v>13505</v>
      </c>
      <c r="G203" t="e">
        <f t="shared" si="19"/>
        <v>#N/A</v>
      </c>
      <c r="J203" t="s">
        <v>241</v>
      </c>
      <c r="K203">
        <v>13</v>
      </c>
      <c r="L203">
        <v>3</v>
      </c>
      <c r="M203">
        <v>2019</v>
      </c>
      <c r="N203" t="str">
        <f t="shared" si="20"/>
        <v>ASJP1-13-2019</v>
      </c>
      <c r="O203">
        <v>-65</v>
      </c>
      <c r="P203">
        <f t="shared" si="23"/>
        <v>13505</v>
      </c>
      <c r="Q203">
        <f t="shared" si="21"/>
        <v>14985</v>
      </c>
      <c r="U203" t="s">
        <v>243</v>
      </c>
      <c r="V203">
        <v>6</v>
      </c>
      <c r="W203">
        <v>2</v>
      </c>
      <c r="X203">
        <v>2017</v>
      </c>
      <c r="Y203" t="str">
        <f t="shared" si="22"/>
        <v>ASJP3-6-2017</v>
      </c>
      <c r="Z203">
        <v>12275</v>
      </c>
    </row>
    <row r="204" spans="1:26" x14ac:dyDescent="0.25">
      <c r="A204" t="s">
        <v>241</v>
      </c>
      <c r="B204">
        <v>15</v>
      </c>
      <c r="C204">
        <v>4</v>
      </c>
      <c r="D204">
        <v>2019</v>
      </c>
      <c r="E204" t="str">
        <f t="shared" si="18"/>
        <v>ASJP1-15-2019</v>
      </c>
      <c r="F204">
        <v>13505</v>
      </c>
      <c r="G204" t="e">
        <f t="shared" si="19"/>
        <v>#N/A</v>
      </c>
      <c r="J204" t="s">
        <v>241</v>
      </c>
      <c r="K204">
        <v>14</v>
      </c>
      <c r="L204">
        <v>4</v>
      </c>
      <c r="M204">
        <v>2019</v>
      </c>
      <c r="N204" t="str">
        <f t="shared" si="20"/>
        <v>ASJP1-14-2019</v>
      </c>
      <c r="O204">
        <v>0</v>
      </c>
      <c r="P204">
        <f t="shared" si="23"/>
        <v>13505</v>
      </c>
      <c r="Q204" t="e">
        <f t="shared" si="21"/>
        <v>#N/A</v>
      </c>
      <c r="U204" t="s">
        <v>243</v>
      </c>
      <c r="V204">
        <v>10</v>
      </c>
      <c r="W204">
        <v>3</v>
      </c>
      <c r="X204">
        <v>2017</v>
      </c>
      <c r="Y204" t="str">
        <f t="shared" si="22"/>
        <v>ASJP3-10-2017</v>
      </c>
      <c r="Z204">
        <v>12015</v>
      </c>
    </row>
    <row r="205" spans="1:26" x14ac:dyDescent="0.25">
      <c r="A205" t="s">
        <v>241</v>
      </c>
      <c r="B205">
        <v>16</v>
      </c>
      <c r="C205">
        <v>4</v>
      </c>
      <c r="D205">
        <v>2019</v>
      </c>
      <c r="E205" t="str">
        <f t="shared" si="18"/>
        <v>ASJP1-16-2019</v>
      </c>
      <c r="F205">
        <v>13505</v>
      </c>
      <c r="G205" t="e">
        <f t="shared" si="19"/>
        <v>#N/A</v>
      </c>
      <c r="J205" t="s">
        <v>241</v>
      </c>
      <c r="K205">
        <v>15</v>
      </c>
      <c r="L205">
        <v>4</v>
      </c>
      <c r="M205">
        <v>2019</v>
      </c>
      <c r="N205" t="str">
        <f t="shared" si="20"/>
        <v>ASJP1-15-2019</v>
      </c>
      <c r="O205">
        <v>0</v>
      </c>
      <c r="P205">
        <f t="shared" si="23"/>
        <v>13505</v>
      </c>
      <c r="Q205" t="e">
        <f t="shared" si="21"/>
        <v>#N/A</v>
      </c>
      <c r="U205" t="s">
        <v>243</v>
      </c>
      <c r="V205">
        <v>15</v>
      </c>
      <c r="W205">
        <v>4</v>
      </c>
      <c r="X205">
        <v>2017</v>
      </c>
      <c r="Y205" t="str">
        <f t="shared" si="22"/>
        <v>ASJP3-15-2017</v>
      </c>
      <c r="Z205">
        <v>0</v>
      </c>
    </row>
    <row r="206" spans="1:26" x14ac:dyDescent="0.25">
      <c r="A206" t="s">
        <v>241</v>
      </c>
      <c r="B206">
        <v>17</v>
      </c>
      <c r="C206">
        <v>4</v>
      </c>
      <c r="D206">
        <v>2019</v>
      </c>
      <c r="E206" t="str">
        <f t="shared" si="18"/>
        <v>ASJP1-17-2019</v>
      </c>
      <c r="F206">
        <v>13505</v>
      </c>
      <c r="G206" t="e">
        <f t="shared" si="19"/>
        <v>#N/A</v>
      </c>
      <c r="J206" t="s">
        <v>241</v>
      </c>
      <c r="K206">
        <v>16</v>
      </c>
      <c r="L206">
        <v>4</v>
      </c>
      <c r="M206">
        <v>2019</v>
      </c>
      <c r="N206" t="str">
        <f t="shared" si="20"/>
        <v>ASJP1-16-2019</v>
      </c>
      <c r="O206">
        <v>0</v>
      </c>
      <c r="P206">
        <f t="shared" si="23"/>
        <v>13505</v>
      </c>
      <c r="Q206" t="e">
        <f t="shared" si="21"/>
        <v>#N/A</v>
      </c>
      <c r="U206" t="s">
        <v>243</v>
      </c>
      <c r="V206">
        <v>18</v>
      </c>
      <c r="W206">
        <v>4</v>
      </c>
      <c r="X206">
        <v>2017</v>
      </c>
      <c r="Y206" t="str">
        <f t="shared" si="22"/>
        <v>ASJP3-18-2017</v>
      </c>
      <c r="Z206">
        <v>15400</v>
      </c>
    </row>
    <row r="207" spans="1:26" x14ac:dyDescent="0.25">
      <c r="A207" t="s">
        <v>241</v>
      </c>
      <c r="B207">
        <v>18</v>
      </c>
      <c r="C207">
        <v>4</v>
      </c>
      <c r="D207">
        <v>2019</v>
      </c>
      <c r="E207" t="str">
        <f t="shared" si="18"/>
        <v>ASJP1-18-2019</v>
      </c>
      <c r="F207">
        <v>13235</v>
      </c>
      <c r="G207">
        <f t="shared" si="19"/>
        <v>14850</v>
      </c>
      <c r="J207" t="s">
        <v>241</v>
      </c>
      <c r="K207">
        <v>17</v>
      </c>
      <c r="L207">
        <v>4</v>
      </c>
      <c r="M207">
        <v>2019</v>
      </c>
      <c r="N207" t="str">
        <f t="shared" si="20"/>
        <v>ASJP1-17-2019</v>
      </c>
      <c r="O207">
        <v>0</v>
      </c>
      <c r="P207">
        <f t="shared" si="23"/>
        <v>13505</v>
      </c>
      <c r="Q207" t="e">
        <f t="shared" si="21"/>
        <v>#N/A</v>
      </c>
      <c r="U207" t="s">
        <v>243</v>
      </c>
      <c r="V207">
        <v>19</v>
      </c>
      <c r="W207">
        <v>5</v>
      </c>
      <c r="X207">
        <v>2017</v>
      </c>
      <c r="Y207" t="str">
        <f t="shared" si="22"/>
        <v>ASJP3-19-2017</v>
      </c>
      <c r="Z207">
        <v>15395</v>
      </c>
    </row>
    <row r="208" spans="1:26" x14ac:dyDescent="0.25">
      <c r="A208" t="s">
        <v>241</v>
      </c>
      <c r="B208">
        <v>18</v>
      </c>
      <c r="C208">
        <v>5</v>
      </c>
      <c r="D208">
        <v>2019</v>
      </c>
      <c r="E208" t="str">
        <f t="shared" si="18"/>
        <v>ASJP1-18-2019</v>
      </c>
      <c r="F208">
        <v>13235</v>
      </c>
      <c r="G208">
        <f t="shared" si="19"/>
        <v>14850</v>
      </c>
      <c r="J208" t="s">
        <v>241</v>
      </c>
      <c r="K208">
        <v>18</v>
      </c>
      <c r="L208">
        <v>4</v>
      </c>
      <c r="M208">
        <v>2019</v>
      </c>
      <c r="N208" t="str">
        <f t="shared" si="20"/>
        <v>ASJP1-18-2019</v>
      </c>
      <c r="O208">
        <v>-135</v>
      </c>
      <c r="P208">
        <f t="shared" si="23"/>
        <v>13370</v>
      </c>
      <c r="Q208">
        <f t="shared" si="21"/>
        <v>14850</v>
      </c>
      <c r="U208" t="s">
        <v>243</v>
      </c>
      <c r="V208">
        <v>28</v>
      </c>
      <c r="W208">
        <v>7</v>
      </c>
      <c r="X208">
        <v>2017</v>
      </c>
      <c r="Y208" t="str">
        <f t="shared" si="22"/>
        <v>ASJP3-28-2017</v>
      </c>
      <c r="Z208">
        <v>15165</v>
      </c>
    </row>
    <row r="209" spans="1:26" x14ac:dyDescent="0.25">
      <c r="A209" t="s">
        <v>241</v>
      </c>
      <c r="B209">
        <v>19</v>
      </c>
      <c r="C209">
        <v>5</v>
      </c>
      <c r="D209">
        <v>2019</v>
      </c>
      <c r="E209" t="str">
        <f t="shared" si="18"/>
        <v>ASJP1-19-2019</v>
      </c>
      <c r="F209">
        <v>13235</v>
      </c>
      <c r="G209" t="e">
        <f t="shared" si="19"/>
        <v>#N/A</v>
      </c>
      <c r="J209" t="s">
        <v>241</v>
      </c>
      <c r="K209">
        <v>18</v>
      </c>
      <c r="L209">
        <v>5</v>
      </c>
      <c r="M209">
        <v>2019</v>
      </c>
      <c r="N209" t="str">
        <f t="shared" si="20"/>
        <v>ASJP1-18-2019</v>
      </c>
      <c r="O209">
        <v>-135</v>
      </c>
      <c r="P209">
        <f t="shared" si="23"/>
        <v>13235</v>
      </c>
      <c r="Q209">
        <f t="shared" si="21"/>
        <v>14850</v>
      </c>
      <c r="U209" t="s">
        <v>243</v>
      </c>
      <c r="V209">
        <v>32</v>
      </c>
      <c r="W209">
        <v>8</v>
      </c>
      <c r="X209">
        <v>2017</v>
      </c>
      <c r="Y209" t="str">
        <f t="shared" si="22"/>
        <v>ASJP3-32-2017</v>
      </c>
      <c r="Z209">
        <v>15085</v>
      </c>
    </row>
    <row r="210" spans="1:26" x14ac:dyDescent="0.25">
      <c r="A210" t="s">
        <v>241</v>
      </c>
      <c r="B210">
        <v>20</v>
      </c>
      <c r="C210">
        <v>5</v>
      </c>
      <c r="D210">
        <v>2019</v>
      </c>
      <c r="E210" t="str">
        <f t="shared" si="18"/>
        <v>ASJP1-20-2019</v>
      </c>
      <c r="F210">
        <v>13235</v>
      </c>
      <c r="G210" t="e">
        <f t="shared" si="19"/>
        <v>#N/A</v>
      </c>
      <c r="J210" t="s">
        <v>241</v>
      </c>
      <c r="K210">
        <v>19</v>
      </c>
      <c r="L210">
        <v>5</v>
      </c>
      <c r="M210">
        <v>2019</v>
      </c>
      <c r="N210" t="str">
        <f t="shared" si="20"/>
        <v>ASJP1-19-2019</v>
      </c>
      <c r="O210">
        <v>0</v>
      </c>
      <c r="P210">
        <f t="shared" si="23"/>
        <v>13235</v>
      </c>
      <c r="Q210" t="e">
        <f t="shared" si="21"/>
        <v>#N/A</v>
      </c>
      <c r="U210" t="s">
        <v>243</v>
      </c>
      <c r="V210">
        <v>36</v>
      </c>
      <c r="W210">
        <v>9</v>
      </c>
      <c r="X210">
        <v>2017</v>
      </c>
      <c r="Y210" t="str">
        <f t="shared" si="22"/>
        <v>ASJP3-36-2017</v>
      </c>
      <c r="Z210">
        <v>14975</v>
      </c>
    </row>
    <row r="211" spans="1:26" x14ac:dyDescent="0.25">
      <c r="A211" t="s">
        <v>241</v>
      </c>
      <c r="B211">
        <v>21</v>
      </c>
      <c r="C211">
        <v>5</v>
      </c>
      <c r="D211">
        <v>2019</v>
      </c>
      <c r="E211" t="str">
        <f t="shared" si="18"/>
        <v>ASJP1-21-2019</v>
      </c>
      <c r="F211">
        <v>13235</v>
      </c>
      <c r="G211" t="e">
        <f t="shared" si="19"/>
        <v>#N/A</v>
      </c>
      <c r="J211" t="s">
        <v>241</v>
      </c>
      <c r="K211">
        <v>20</v>
      </c>
      <c r="L211">
        <v>5</v>
      </c>
      <c r="M211">
        <v>2019</v>
      </c>
      <c r="N211" t="str">
        <f t="shared" si="20"/>
        <v>ASJP1-20-2019</v>
      </c>
      <c r="O211">
        <v>0</v>
      </c>
      <c r="P211">
        <f t="shared" si="23"/>
        <v>13235</v>
      </c>
      <c r="Q211" t="e">
        <f t="shared" si="21"/>
        <v>#N/A</v>
      </c>
      <c r="U211" t="s">
        <v>243</v>
      </c>
      <c r="V211">
        <v>40</v>
      </c>
      <c r="W211">
        <v>9</v>
      </c>
      <c r="X211">
        <v>2017</v>
      </c>
      <c r="Y211" t="str">
        <f t="shared" si="22"/>
        <v>ASJP3-40-2017</v>
      </c>
      <c r="Z211">
        <v>14840</v>
      </c>
    </row>
    <row r="212" spans="1:26" x14ac:dyDescent="0.25">
      <c r="A212" t="s">
        <v>241</v>
      </c>
      <c r="B212">
        <v>22</v>
      </c>
      <c r="C212">
        <v>5</v>
      </c>
      <c r="D212">
        <v>2019</v>
      </c>
      <c r="E212" t="str">
        <f t="shared" si="18"/>
        <v>ASJP1-22-2019</v>
      </c>
      <c r="F212">
        <v>12985</v>
      </c>
      <c r="G212">
        <f t="shared" si="19"/>
        <v>14600</v>
      </c>
      <c r="J212" t="s">
        <v>241</v>
      </c>
      <c r="K212">
        <v>21</v>
      </c>
      <c r="L212">
        <v>5</v>
      </c>
      <c r="M212">
        <v>2019</v>
      </c>
      <c r="N212" t="str">
        <f t="shared" si="20"/>
        <v>ASJP1-21-2019</v>
      </c>
      <c r="O212">
        <v>0</v>
      </c>
      <c r="P212">
        <f t="shared" si="23"/>
        <v>13235</v>
      </c>
      <c r="Q212" t="e">
        <f t="shared" si="21"/>
        <v>#N/A</v>
      </c>
      <c r="U212" t="s">
        <v>243</v>
      </c>
      <c r="V212">
        <v>45</v>
      </c>
      <c r="W212">
        <v>10</v>
      </c>
      <c r="X212">
        <v>2017</v>
      </c>
      <c r="Y212" t="str">
        <f t="shared" si="22"/>
        <v>ASJP3-45-2017</v>
      </c>
      <c r="Z212">
        <v>14690</v>
      </c>
    </row>
    <row r="213" spans="1:26" x14ac:dyDescent="0.25">
      <c r="A213" t="s">
        <v>241</v>
      </c>
      <c r="B213">
        <v>23</v>
      </c>
      <c r="C213">
        <v>6</v>
      </c>
      <c r="D213">
        <v>2019</v>
      </c>
      <c r="E213" t="str">
        <f t="shared" si="18"/>
        <v>ASJP1-23-2019</v>
      </c>
      <c r="F213">
        <v>12985</v>
      </c>
      <c r="G213" t="e">
        <f t="shared" si="19"/>
        <v>#N/A</v>
      </c>
      <c r="J213" t="s">
        <v>241</v>
      </c>
      <c r="K213">
        <v>22</v>
      </c>
      <c r="L213">
        <v>5</v>
      </c>
      <c r="M213">
        <v>2019</v>
      </c>
      <c r="N213" t="str">
        <f t="shared" si="20"/>
        <v>ASJP1-22-2019</v>
      </c>
      <c r="O213">
        <v>-250</v>
      </c>
      <c r="P213">
        <f t="shared" si="23"/>
        <v>12985</v>
      </c>
      <c r="Q213">
        <f t="shared" si="21"/>
        <v>14600</v>
      </c>
      <c r="U213" t="s">
        <v>243</v>
      </c>
      <c r="V213">
        <v>49</v>
      </c>
      <c r="W213">
        <v>11</v>
      </c>
      <c r="X213">
        <v>2017</v>
      </c>
      <c r="Y213" t="str">
        <f t="shared" si="22"/>
        <v>ASJP3-49-2017</v>
      </c>
      <c r="Z213">
        <v>14569</v>
      </c>
    </row>
    <row r="214" spans="1:26" x14ac:dyDescent="0.25">
      <c r="A214" t="s">
        <v>241</v>
      </c>
      <c r="B214">
        <v>24</v>
      </c>
      <c r="C214">
        <v>6</v>
      </c>
      <c r="D214">
        <v>2019</v>
      </c>
      <c r="E214" t="str">
        <f t="shared" si="18"/>
        <v>ASJP1-24-2019</v>
      </c>
      <c r="F214">
        <v>12985</v>
      </c>
      <c r="G214" t="e">
        <f t="shared" si="19"/>
        <v>#N/A</v>
      </c>
      <c r="J214" t="s">
        <v>241</v>
      </c>
      <c r="K214">
        <v>23</v>
      </c>
      <c r="L214">
        <v>6</v>
      </c>
      <c r="M214">
        <v>2019</v>
      </c>
      <c r="N214" t="str">
        <f t="shared" si="20"/>
        <v>ASJP1-23-2019</v>
      </c>
      <c r="O214">
        <v>0</v>
      </c>
      <c r="P214">
        <f t="shared" si="23"/>
        <v>12985</v>
      </c>
      <c r="Q214" t="e">
        <f t="shared" si="21"/>
        <v>#N/A</v>
      </c>
      <c r="U214" t="s">
        <v>243</v>
      </c>
      <c r="V214">
        <v>49</v>
      </c>
      <c r="W214">
        <v>12</v>
      </c>
      <c r="X214">
        <v>2017</v>
      </c>
      <c r="Y214" t="str">
        <f t="shared" si="22"/>
        <v>ASJP3-49-2017</v>
      </c>
      <c r="Z214">
        <v>14569</v>
      </c>
    </row>
    <row r="215" spans="1:26" x14ac:dyDescent="0.25">
      <c r="A215" t="s">
        <v>241</v>
      </c>
      <c r="B215">
        <v>25</v>
      </c>
      <c r="C215">
        <v>6</v>
      </c>
      <c r="D215">
        <v>2019</v>
      </c>
      <c r="E215" t="str">
        <f t="shared" si="18"/>
        <v>ASJP1-25-2019</v>
      </c>
      <c r="F215">
        <v>12985</v>
      </c>
      <c r="G215" t="e">
        <f t="shared" si="19"/>
        <v>#N/A</v>
      </c>
      <c r="J215" t="s">
        <v>241</v>
      </c>
      <c r="K215">
        <v>24</v>
      </c>
      <c r="L215">
        <v>6</v>
      </c>
      <c r="M215">
        <v>2019</v>
      </c>
      <c r="N215" t="str">
        <f t="shared" si="20"/>
        <v>ASJP1-24-2019</v>
      </c>
      <c r="O215">
        <v>0</v>
      </c>
      <c r="P215">
        <f t="shared" si="23"/>
        <v>12985</v>
      </c>
      <c r="Q215" t="e">
        <f t="shared" si="21"/>
        <v>#N/A</v>
      </c>
      <c r="U215" t="s">
        <v>243</v>
      </c>
      <c r="V215">
        <v>53</v>
      </c>
      <c r="W215">
        <v>12</v>
      </c>
      <c r="X215">
        <v>2017</v>
      </c>
      <c r="Y215" t="str">
        <f t="shared" si="22"/>
        <v>ASJP3-53-2017</v>
      </c>
      <c r="Z215">
        <v>14460</v>
      </c>
    </row>
    <row r="216" spans="1:26" x14ac:dyDescent="0.25">
      <c r="A216" t="s">
        <v>241</v>
      </c>
      <c r="B216">
        <v>26</v>
      </c>
      <c r="C216">
        <v>6</v>
      </c>
      <c r="D216">
        <v>2019</v>
      </c>
      <c r="E216" t="str">
        <f t="shared" si="18"/>
        <v>ASJP1-26-2019</v>
      </c>
      <c r="F216">
        <v>12695</v>
      </c>
      <c r="G216">
        <f t="shared" si="19"/>
        <v>14310</v>
      </c>
      <c r="J216" t="s">
        <v>241</v>
      </c>
      <c r="K216">
        <v>25</v>
      </c>
      <c r="L216">
        <v>6</v>
      </c>
      <c r="M216">
        <v>2019</v>
      </c>
      <c r="N216" t="str">
        <f t="shared" si="20"/>
        <v>ASJP1-25-2019</v>
      </c>
      <c r="O216">
        <v>0</v>
      </c>
      <c r="P216">
        <f t="shared" si="23"/>
        <v>12985</v>
      </c>
      <c r="Q216" t="e">
        <f t="shared" si="21"/>
        <v>#N/A</v>
      </c>
      <c r="U216" t="s">
        <v>243</v>
      </c>
      <c r="V216">
        <v>5</v>
      </c>
      <c r="W216">
        <v>1</v>
      </c>
      <c r="X216">
        <v>2018</v>
      </c>
      <c r="Y216" t="str">
        <f t="shared" si="22"/>
        <v>ASJP3-5-2018</v>
      </c>
      <c r="Z216">
        <v>14255</v>
      </c>
    </row>
    <row r="217" spans="1:26" x14ac:dyDescent="0.25">
      <c r="A217" t="s">
        <v>241</v>
      </c>
      <c r="B217">
        <v>27</v>
      </c>
      <c r="C217">
        <v>7</v>
      </c>
      <c r="D217">
        <v>2019</v>
      </c>
      <c r="E217" t="str">
        <f t="shared" si="18"/>
        <v>ASJP1-27-2019</v>
      </c>
      <c r="F217">
        <v>12695</v>
      </c>
      <c r="G217" t="e">
        <f t="shared" si="19"/>
        <v>#N/A</v>
      </c>
      <c r="J217" t="s">
        <v>241</v>
      </c>
      <c r="K217">
        <v>26</v>
      </c>
      <c r="L217">
        <v>6</v>
      </c>
      <c r="M217">
        <v>2019</v>
      </c>
      <c r="N217" t="str">
        <f t="shared" si="20"/>
        <v>ASJP1-26-2019</v>
      </c>
      <c r="O217">
        <v>-290</v>
      </c>
      <c r="P217">
        <f t="shared" si="23"/>
        <v>12695</v>
      </c>
      <c r="Q217">
        <f t="shared" si="21"/>
        <v>14310</v>
      </c>
      <c r="U217" t="s">
        <v>243</v>
      </c>
      <c r="V217">
        <v>9</v>
      </c>
      <c r="W217">
        <v>2</v>
      </c>
      <c r="X217">
        <v>2018</v>
      </c>
      <c r="Y217" t="str">
        <f t="shared" si="22"/>
        <v>ASJP3-9-2018</v>
      </c>
      <c r="Z217">
        <v>14095</v>
      </c>
    </row>
    <row r="218" spans="1:26" x14ac:dyDescent="0.25">
      <c r="A218" t="s">
        <v>241</v>
      </c>
      <c r="B218">
        <v>28</v>
      </c>
      <c r="C218">
        <v>7</v>
      </c>
      <c r="D218">
        <v>2019</v>
      </c>
      <c r="E218" t="str">
        <f t="shared" si="18"/>
        <v>ASJP1-28-2019</v>
      </c>
      <c r="F218">
        <v>12695</v>
      </c>
      <c r="G218" t="e">
        <f t="shared" si="19"/>
        <v>#N/A</v>
      </c>
      <c r="J218" t="s">
        <v>241</v>
      </c>
      <c r="K218">
        <v>27</v>
      </c>
      <c r="L218">
        <v>7</v>
      </c>
      <c r="M218">
        <v>2019</v>
      </c>
      <c r="N218" t="str">
        <f t="shared" si="20"/>
        <v>ASJP1-27-2019</v>
      </c>
      <c r="O218">
        <v>0</v>
      </c>
      <c r="P218">
        <f t="shared" si="23"/>
        <v>12695</v>
      </c>
      <c r="Q218" t="e">
        <f t="shared" si="21"/>
        <v>#N/A</v>
      </c>
      <c r="U218" t="s">
        <v>243</v>
      </c>
      <c r="V218">
        <v>13</v>
      </c>
      <c r="W218">
        <v>3</v>
      </c>
      <c r="X218">
        <v>2018</v>
      </c>
      <c r="Y218" t="str">
        <f t="shared" si="22"/>
        <v>ASJP3-13-2018</v>
      </c>
      <c r="Z218">
        <v>13860</v>
      </c>
    </row>
    <row r="219" spans="1:26" x14ac:dyDescent="0.25">
      <c r="A219" t="s">
        <v>241</v>
      </c>
      <c r="B219">
        <v>29</v>
      </c>
      <c r="C219">
        <v>7</v>
      </c>
      <c r="D219">
        <v>2019</v>
      </c>
      <c r="E219" t="str">
        <f t="shared" si="18"/>
        <v>ASJP1-29-2019</v>
      </c>
      <c r="F219">
        <v>12695</v>
      </c>
      <c r="G219" t="e">
        <f t="shared" si="19"/>
        <v>#N/A</v>
      </c>
      <c r="J219" t="s">
        <v>241</v>
      </c>
      <c r="K219">
        <v>28</v>
      </c>
      <c r="L219">
        <v>7</v>
      </c>
      <c r="M219">
        <v>2019</v>
      </c>
      <c r="N219" t="str">
        <f t="shared" si="20"/>
        <v>ASJP1-28-2019</v>
      </c>
      <c r="O219">
        <v>0</v>
      </c>
      <c r="P219">
        <f t="shared" si="23"/>
        <v>12695</v>
      </c>
      <c r="Q219" t="e">
        <f t="shared" si="21"/>
        <v>#N/A</v>
      </c>
      <c r="U219" t="s">
        <v>243</v>
      </c>
      <c r="V219">
        <v>18</v>
      </c>
      <c r="W219">
        <v>4</v>
      </c>
      <c r="X219">
        <v>2018</v>
      </c>
      <c r="Y219" t="str">
        <f t="shared" si="22"/>
        <v>ASJP3-18-2018</v>
      </c>
      <c r="Z219">
        <v>13520</v>
      </c>
    </row>
    <row r="220" spans="1:26" x14ac:dyDescent="0.25">
      <c r="A220" t="s">
        <v>241</v>
      </c>
      <c r="B220">
        <v>30</v>
      </c>
      <c r="C220">
        <v>7</v>
      </c>
      <c r="D220">
        <v>2019</v>
      </c>
      <c r="E220" t="str">
        <f t="shared" si="18"/>
        <v>ASJP1-30-2019</v>
      </c>
      <c r="F220">
        <v>12695</v>
      </c>
      <c r="G220" t="e">
        <f t="shared" si="19"/>
        <v>#N/A</v>
      </c>
      <c r="J220" t="s">
        <v>241</v>
      </c>
      <c r="K220">
        <v>29</v>
      </c>
      <c r="L220">
        <v>7</v>
      </c>
      <c r="M220">
        <v>2019</v>
      </c>
      <c r="N220" t="str">
        <f t="shared" si="20"/>
        <v>ASJP1-29-2019</v>
      </c>
      <c r="O220">
        <v>0</v>
      </c>
      <c r="P220">
        <f t="shared" si="23"/>
        <v>12695</v>
      </c>
      <c r="Q220" t="e">
        <f t="shared" si="21"/>
        <v>#N/A</v>
      </c>
      <c r="U220" t="s">
        <v>243</v>
      </c>
      <c r="V220">
        <v>22</v>
      </c>
      <c r="W220">
        <v>5</v>
      </c>
      <c r="X220">
        <v>2018</v>
      </c>
      <c r="Y220" t="str">
        <f t="shared" si="22"/>
        <v>ASJP3-22-2018</v>
      </c>
      <c r="Z220">
        <v>13040</v>
      </c>
    </row>
    <row r="221" spans="1:26" x14ac:dyDescent="0.25">
      <c r="A221" t="s">
        <v>241</v>
      </c>
      <c r="B221">
        <v>31</v>
      </c>
      <c r="C221">
        <v>7</v>
      </c>
      <c r="D221">
        <v>2019</v>
      </c>
      <c r="E221" t="str">
        <f t="shared" si="18"/>
        <v>ASJP1-31-2019</v>
      </c>
      <c r="F221">
        <v>12435</v>
      </c>
      <c r="G221">
        <f t="shared" si="19"/>
        <v>14050</v>
      </c>
      <c r="J221" t="s">
        <v>241</v>
      </c>
      <c r="K221">
        <v>30</v>
      </c>
      <c r="L221">
        <v>7</v>
      </c>
      <c r="M221">
        <v>2019</v>
      </c>
      <c r="N221" t="str">
        <f t="shared" si="20"/>
        <v>ASJP1-30-2019</v>
      </c>
      <c r="O221">
        <v>0</v>
      </c>
      <c r="P221">
        <f t="shared" si="23"/>
        <v>12695</v>
      </c>
      <c r="Q221" t="e">
        <f t="shared" si="21"/>
        <v>#N/A</v>
      </c>
      <c r="U221" t="s">
        <v>243</v>
      </c>
      <c r="V221">
        <v>26</v>
      </c>
      <c r="W221">
        <v>6</v>
      </c>
      <c r="X221">
        <v>2018</v>
      </c>
      <c r="Y221" t="str">
        <f t="shared" si="22"/>
        <v>ASJP3-26-2018</v>
      </c>
      <c r="Z221">
        <v>12650</v>
      </c>
    </row>
    <row r="222" spans="1:26" x14ac:dyDescent="0.25">
      <c r="A222" t="s">
        <v>241</v>
      </c>
      <c r="B222">
        <v>32</v>
      </c>
      <c r="C222">
        <v>8</v>
      </c>
      <c r="D222">
        <v>2019</v>
      </c>
      <c r="E222" t="str">
        <f t="shared" si="18"/>
        <v>ASJP1-32-2019</v>
      </c>
      <c r="F222">
        <v>12435</v>
      </c>
      <c r="G222" t="e">
        <f t="shared" si="19"/>
        <v>#N/A</v>
      </c>
      <c r="J222" t="s">
        <v>241</v>
      </c>
      <c r="K222">
        <v>31</v>
      </c>
      <c r="L222">
        <v>7</v>
      </c>
      <c r="M222">
        <v>2019</v>
      </c>
      <c r="N222" t="str">
        <f t="shared" si="20"/>
        <v>ASJP1-31-2019</v>
      </c>
      <c r="O222">
        <v>-260</v>
      </c>
      <c r="P222">
        <f t="shared" si="23"/>
        <v>12435</v>
      </c>
      <c r="Q222">
        <f t="shared" si="21"/>
        <v>14050</v>
      </c>
      <c r="U222" t="s">
        <v>243</v>
      </c>
      <c r="V222">
        <v>31</v>
      </c>
      <c r="W222">
        <v>7</v>
      </c>
      <c r="X222">
        <v>2018</v>
      </c>
      <c r="Y222" t="str">
        <f t="shared" si="22"/>
        <v>ASJP3-31-2018</v>
      </c>
      <c r="Z222">
        <v>12500</v>
      </c>
    </row>
    <row r="223" spans="1:26" x14ac:dyDescent="0.25">
      <c r="A223" t="s">
        <v>241</v>
      </c>
      <c r="B223">
        <v>33</v>
      </c>
      <c r="C223">
        <v>8</v>
      </c>
      <c r="D223">
        <v>2019</v>
      </c>
      <c r="E223" t="str">
        <f t="shared" si="18"/>
        <v>ASJP1-33-2019</v>
      </c>
      <c r="F223">
        <v>12435</v>
      </c>
      <c r="G223" t="e">
        <f t="shared" si="19"/>
        <v>#N/A</v>
      </c>
      <c r="J223" t="s">
        <v>241</v>
      </c>
      <c r="K223">
        <v>32</v>
      </c>
      <c r="L223">
        <v>8</v>
      </c>
      <c r="M223">
        <v>2019</v>
      </c>
      <c r="N223" t="str">
        <f t="shared" si="20"/>
        <v>ASJP1-32-2019</v>
      </c>
      <c r="O223">
        <v>0</v>
      </c>
      <c r="P223">
        <f t="shared" si="23"/>
        <v>12435</v>
      </c>
      <c r="Q223" t="e">
        <f t="shared" si="21"/>
        <v>#N/A</v>
      </c>
      <c r="U223" t="s">
        <v>243</v>
      </c>
      <c r="V223">
        <v>35</v>
      </c>
      <c r="W223">
        <v>8</v>
      </c>
      <c r="X223">
        <v>2018</v>
      </c>
      <c r="Y223" t="str">
        <f t="shared" si="22"/>
        <v>ASJP3-35-2018</v>
      </c>
      <c r="Z223">
        <v>12405</v>
      </c>
    </row>
    <row r="224" spans="1:26" x14ac:dyDescent="0.25">
      <c r="A224" t="s">
        <v>241</v>
      </c>
      <c r="B224">
        <v>34</v>
      </c>
      <c r="C224">
        <v>8</v>
      </c>
      <c r="D224">
        <v>2019</v>
      </c>
      <c r="E224" t="str">
        <f t="shared" si="18"/>
        <v>ASJP1-34-2019</v>
      </c>
      <c r="F224">
        <v>12435</v>
      </c>
      <c r="G224" t="e">
        <f t="shared" si="19"/>
        <v>#N/A</v>
      </c>
      <c r="J224" t="s">
        <v>241</v>
      </c>
      <c r="K224">
        <v>33</v>
      </c>
      <c r="L224">
        <v>8</v>
      </c>
      <c r="M224">
        <v>2019</v>
      </c>
      <c r="N224" t="str">
        <f t="shared" si="20"/>
        <v>ASJP1-33-2019</v>
      </c>
      <c r="O224">
        <v>0</v>
      </c>
      <c r="P224">
        <f t="shared" si="23"/>
        <v>12435</v>
      </c>
      <c r="Q224" t="e">
        <f t="shared" si="21"/>
        <v>#N/A</v>
      </c>
      <c r="U224" t="s">
        <v>243</v>
      </c>
      <c r="V224">
        <v>39</v>
      </c>
      <c r="W224">
        <v>9</v>
      </c>
      <c r="X224">
        <v>2018</v>
      </c>
      <c r="Y224" t="str">
        <f t="shared" si="22"/>
        <v>ASJP3-39-2018</v>
      </c>
      <c r="Z224">
        <v>12270</v>
      </c>
    </row>
    <row r="225" spans="1:26" x14ac:dyDescent="0.25">
      <c r="A225" t="s">
        <v>241</v>
      </c>
      <c r="B225">
        <v>35</v>
      </c>
      <c r="C225">
        <v>8</v>
      </c>
      <c r="D225">
        <v>2019</v>
      </c>
      <c r="E225" t="str">
        <f t="shared" si="18"/>
        <v>ASJP1-35-2019</v>
      </c>
      <c r="F225">
        <v>12434</v>
      </c>
      <c r="G225">
        <f t="shared" si="19"/>
        <v>14049</v>
      </c>
      <c r="J225" t="s">
        <v>241</v>
      </c>
      <c r="K225">
        <v>34</v>
      </c>
      <c r="L225">
        <v>8</v>
      </c>
      <c r="M225">
        <v>2019</v>
      </c>
      <c r="N225" t="str">
        <f t="shared" si="20"/>
        <v>ASJP1-34-2019</v>
      </c>
      <c r="O225">
        <v>0</v>
      </c>
      <c r="P225">
        <f t="shared" si="23"/>
        <v>12435</v>
      </c>
      <c r="Q225" t="e">
        <f t="shared" si="21"/>
        <v>#N/A</v>
      </c>
      <c r="U225" t="s">
        <v>243</v>
      </c>
      <c r="V225">
        <v>44</v>
      </c>
      <c r="W225">
        <v>10</v>
      </c>
      <c r="X225">
        <v>2018</v>
      </c>
      <c r="Y225" t="str">
        <f t="shared" si="22"/>
        <v>ASJP3-44-2018</v>
      </c>
      <c r="Z225">
        <v>12170</v>
      </c>
    </row>
    <row r="226" spans="1:26" x14ac:dyDescent="0.25">
      <c r="A226" t="s">
        <v>241</v>
      </c>
      <c r="B226">
        <v>36</v>
      </c>
      <c r="C226">
        <v>9</v>
      </c>
      <c r="D226">
        <v>2019</v>
      </c>
      <c r="E226" t="str">
        <f t="shared" si="18"/>
        <v>ASJP1-36-2019</v>
      </c>
      <c r="F226">
        <v>12205</v>
      </c>
      <c r="G226">
        <f t="shared" si="19"/>
        <v>13820</v>
      </c>
      <c r="J226" t="s">
        <v>241</v>
      </c>
      <c r="K226">
        <v>35</v>
      </c>
      <c r="L226">
        <v>8</v>
      </c>
      <c r="M226">
        <v>2019</v>
      </c>
      <c r="N226" t="str">
        <f t="shared" si="20"/>
        <v>ASJP1-35-2019</v>
      </c>
      <c r="O226">
        <v>-1</v>
      </c>
      <c r="P226">
        <f t="shared" si="23"/>
        <v>12434</v>
      </c>
      <c r="Q226">
        <f t="shared" si="21"/>
        <v>14049</v>
      </c>
      <c r="U226" t="s">
        <v>243</v>
      </c>
      <c r="V226">
        <v>48</v>
      </c>
      <c r="W226">
        <v>11</v>
      </c>
      <c r="X226">
        <v>2018</v>
      </c>
      <c r="Y226" t="str">
        <f t="shared" si="22"/>
        <v>ASJP3-48-2018</v>
      </c>
      <c r="Z226">
        <v>12100</v>
      </c>
    </row>
    <row r="227" spans="1:26" x14ac:dyDescent="0.25">
      <c r="A227" t="s">
        <v>241</v>
      </c>
      <c r="B227">
        <v>37</v>
      </c>
      <c r="C227">
        <v>9</v>
      </c>
      <c r="D227">
        <v>2019</v>
      </c>
      <c r="E227" t="str">
        <f t="shared" si="18"/>
        <v>ASJP1-37-2019</v>
      </c>
      <c r="F227">
        <v>12205</v>
      </c>
      <c r="G227" t="e">
        <f t="shared" si="19"/>
        <v>#N/A</v>
      </c>
      <c r="J227" t="s">
        <v>241</v>
      </c>
      <c r="K227">
        <v>36</v>
      </c>
      <c r="L227">
        <v>9</v>
      </c>
      <c r="M227">
        <v>2019</v>
      </c>
      <c r="N227" t="str">
        <f t="shared" si="20"/>
        <v>ASJP1-36-2019</v>
      </c>
      <c r="O227">
        <v>-229</v>
      </c>
      <c r="P227">
        <f t="shared" si="23"/>
        <v>12205</v>
      </c>
      <c r="Q227">
        <f t="shared" si="21"/>
        <v>13820</v>
      </c>
      <c r="U227" t="s">
        <v>243</v>
      </c>
      <c r="V227">
        <v>53</v>
      </c>
      <c r="W227">
        <v>12</v>
      </c>
      <c r="X227">
        <v>2018</v>
      </c>
      <c r="Y227" t="str">
        <f t="shared" si="22"/>
        <v>ASJP3-53-2018</v>
      </c>
      <c r="Z227">
        <v>12000</v>
      </c>
    </row>
    <row r="228" spans="1:26" x14ac:dyDescent="0.25">
      <c r="A228" t="s">
        <v>241</v>
      </c>
      <c r="B228">
        <v>38</v>
      </c>
      <c r="C228">
        <v>9</v>
      </c>
      <c r="D228">
        <v>2019</v>
      </c>
      <c r="E228" t="str">
        <f t="shared" si="18"/>
        <v>ASJP1-38-2019</v>
      </c>
      <c r="F228">
        <v>12205</v>
      </c>
      <c r="G228" t="e">
        <f t="shared" si="19"/>
        <v>#N/A</v>
      </c>
      <c r="J228" t="s">
        <v>241</v>
      </c>
      <c r="K228">
        <v>37</v>
      </c>
      <c r="L228">
        <v>9</v>
      </c>
      <c r="M228">
        <v>2019</v>
      </c>
      <c r="N228" t="str">
        <f t="shared" si="20"/>
        <v>ASJP1-37-2019</v>
      </c>
      <c r="O228">
        <v>0</v>
      </c>
      <c r="P228">
        <f t="shared" si="23"/>
        <v>12205</v>
      </c>
      <c r="Q228" t="e">
        <f t="shared" si="21"/>
        <v>#N/A</v>
      </c>
      <c r="U228" t="s">
        <v>243</v>
      </c>
      <c r="V228">
        <v>5</v>
      </c>
      <c r="W228">
        <v>1</v>
      </c>
      <c r="X228">
        <v>2019</v>
      </c>
      <c r="Y228" t="str">
        <f t="shared" si="22"/>
        <v>ASJP3-5-2019</v>
      </c>
      <c r="Z228">
        <v>11895</v>
      </c>
    </row>
    <row r="229" spans="1:26" x14ac:dyDescent="0.25">
      <c r="A229" t="s">
        <v>241</v>
      </c>
      <c r="B229">
        <v>39</v>
      </c>
      <c r="C229">
        <v>9</v>
      </c>
      <c r="D229">
        <v>2019</v>
      </c>
      <c r="E229" t="str">
        <f t="shared" si="18"/>
        <v>ASJP1-39-2019</v>
      </c>
      <c r="F229">
        <v>12205</v>
      </c>
      <c r="G229" t="e">
        <f t="shared" si="19"/>
        <v>#N/A</v>
      </c>
      <c r="J229" t="s">
        <v>241</v>
      </c>
      <c r="K229">
        <v>38</v>
      </c>
      <c r="L229">
        <v>9</v>
      </c>
      <c r="M229">
        <v>2019</v>
      </c>
      <c r="N229" t="str">
        <f t="shared" si="20"/>
        <v>ASJP1-38-2019</v>
      </c>
      <c r="O229">
        <v>0</v>
      </c>
      <c r="P229">
        <f t="shared" si="23"/>
        <v>12205</v>
      </c>
      <c r="Q229" t="e">
        <f t="shared" si="21"/>
        <v>#N/A</v>
      </c>
      <c r="U229" t="s">
        <v>243</v>
      </c>
      <c r="V229">
        <v>10</v>
      </c>
      <c r="W229">
        <v>3</v>
      </c>
      <c r="X229">
        <v>2019</v>
      </c>
      <c r="Y229" t="str">
        <f t="shared" si="22"/>
        <v>ASJP3-10-2019</v>
      </c>
      <c r="Z229">
        <v>11755</v>
      </c>
    </row>
    <row r="230" spans="1:26" x14ac:dyDescent="0.25">
      <c r="A230" t="s">
        <v>241</v>
      </c>
      <c r="B230">
        <v>40</v>
      </c>
      <c r="C230">
        <v>10</v>
      </c>
      <c r="D230">
        <v>2019</v>
      </c>
      <c r="E230" t="str">
        <f t="shared" si="18"/>
        <v>ASJP1-40-2019</v>
      </c>
      <c r="F230">
        <v>11560</v>
      </c>
      <c r="G230">
        <f t="shared" si="19"/>
        <v>13175</v>
      </c>
      <c r="J230" t="s">
        <v>241</v>
      </c>
      <c r="K230">
        <v>39</v>
      </c>
      <c r="L230">
        <v>9</v>
      </c>
      <c r="M230">
        <v>2019</v>
      </c>
      <c r="N230" t="str">
        <f t="shared" si="20"/>
        <v>ASJP1-39-2019</v>
      </c>
      <c r="O230">
        <v>0</v>
      </c>
      <c r="P230">
        <f t="shared" si="23"/>
        <v>12205</v>
      </c>
      <c r="Q230" t="e">
        <f t="shared" si="21"/>
        <v>#N/A</v>
      </c>
      <c r="U230" t="s">
        <v>243</v>
      </c>
      <c r="V230">
        <v>13</v>
      </c>
      <c r="W230">
        <v>3</v>
      </c>
      <c r="X230">
        <v>2019</v>
      </c>
      <c r="Y230" t="str">
        <f t="shared" si="22"/>
        <v>ASJP3-13-2019</v>
      </c>
      <c r="Z230">
        <v>11550</v>
      </c>
    </row>
    <row r="231" spans="1:26" x14ac:dyDescent="0.25">
      <c r="A231" t="s">
        <v>241</v>
      </c>
      <c r="B231">
        <v>41</v>
      </c>
      <c r="C231">
        <v>10</v>
      </c>
      <c r="D231">
        <v>2019</v>
      </c>
      <c r="E231" t="str">
        <f t="shared" si="18"/>
        <v>ASJP1-41-2019</v>
      </c>
      <c r="F231">
        <v>11560</v>
      </c>
      <c r="G231" t="e">
        <f t="shared" si="19"/>
        <v>#N/A</v>
      </c>
      <c r="J231" t="s">
        <v>241</v>
      </c>
      <c r="K231">
        <v>40</v>
      </c>
      <c r="L231">
        <v>10</v>
      </c>
      <c r="M231">
        <v>2019</v>
      </c>
      <c r="N231" t="str">
        <f t="shared" si="20"/>
        <v>ASJP1-40-2019</v>
      </c>
      <c r="O231">
        <v>-645</v>
      </c>
      <c r="P231">
        <f t="shared" si="23"/>
        <v>11560</v>
      </c>
      <c r="Q231">
        <f t="shared" si="21"/>
        <v>13175</v>
      </c>
      <c r="U231" t="s">
        <v>243</v>
      </c>
      <c r="V231">
        <v>17</v>
      </c>
      <c r="W231">
        <v>4</v>
      </c>
      <c r="X231">
        <v>2019</v>
      </c>
      <c r="Y231" t="str">
        <f t="shared" si="22"/>
        <v>ASJP3-17-2019</v>
      </c>
      <c r="Z231">
        <v>0</v>
      </c>
    </row>
    <row r="232" spans="1:26" x14ac:dyDescent="0.25">
      <c r="A232" t="s">
        <v>241</v>
      </c>
      <c r="B232">
        <v>42</v>
      </c>
      <c r="C232">
        <v>10</v>
      </c>
      <c r="D232">
        <v>2019</v>
      </c>
      <c r="E232" t="str">
        <f t="shared" si="18"/>
        <v>ASJP1-42-2019</v>
      </c>
      <c r="F232">
        <v>11560</v>
      </c>
      <c r="G232" t="e">
        <f t="shared" si="19"/>
        <v>#N/A</v>
      </c>
      <c r="J232" t="s">
        <v>241</v>
      </c>
      <c r="K232">
        <v>41</v>
      </c>
      <c r="L232">
        <v>10</v>
      </c>
      <c r="M232">
        <v>2019</v>
      </c>
      <c r="N232" t="str">
        <f t="shared" si="20"/>
        <v>ASJP1-41-2019</v>
      </c>
      <c r="O232">
        <v>0</v>
      </c>
      <c r="P232">
        <f t="shared" si="23"/>
        <v>11560</v>
      </c>
      <c r="Q232" t="e">
        <f t="shared" si="21"/>
        <v>#N/A</v>
      </c>
      <c r="U232" t="s">
        <v>243</v>
      </c>
      <c r="V232">
        <v>23</v>
      </c>
      <c r="W232">
        <v>6</v>
      </c>
      <c r="X232">
        <v>2019</v>
      </c>
      <c r="Y232" t="str">
        <f t="shared" si="22"/>
        <v>ASJP3-23-2019</v>
      </c>
      <c r="Z232">
        <v>15450</v>
      </c>
    </row>
    <row r="233" spans="1:26" x14ac:dyDescent="0.25">
      <c r="A233" t="s">
        <v>241</v>
      </c>
      <c r="B233">
        <v>43</v>
      </c>
      <c r="C233">
        <v>10</v>
      </c>
      <c r="D233">
        <v>2019</v>
      </c>
      <c r="E233" t="str">
        <f t="shared" si="18"/>
        <v>ASJP1-43-2019</v>
      </c>
      <c r="F233">
        <v>11560</v>
      </c>
      <c r="G233" t="e">
        <f t="shared" si="19"/>
        <v>#N/A</v>
      </c>
      <c r="J233" t="s">
        <v>241</v>
      </c>
      <c r="K233">
        <v>42</v>
      </c>
      <c r="L233">
        <v>10</v>
      </c>
      <c r="M233">
        <v>2019</v>
      </c>
      <c r="N233" t="str">
        <f t="shared" si="20"/>
        <v>ASJP1-42-2019</v>
      </c>
      <c r="O233">
        <v>0</v>
      </c>
      <c r="P233">
        <f t="shared" si="23"/>
        <v>11560</v>
      </c>
      <c r="Q233" t="e">
        <f t="shared" si="21"/>
        <v>#N/A</v>
      </c>
      <c r="U233" t="s">
        <v>243</v>
      </c>
      <c r="V233">
        <v>26</v>
      </c>
      <c r="W233">
        <v>6</v>
      </c>
      <c r="X233">
        <v>2019</v>
      </c>
      <c r="Y233" t="str">
        <f t="shared" si="22"/>
        <v>ASJP3-26-2019</v>
      </c>
      <c r="Z233">
        <v>15340</v>
      </c>
    </row>
    <row r="234" spans="1:26" x14ac:dyDescent="0.25">
      <c r="A234" t="s">
        <v>241</v>
      </c>
      <c r="B234">
        <v>44</v>
      </c>
      <c r="C234">
        <v>10</v>
      </c>
      <c r="D234">
        <v>2019</v>
      </c>
      <c r="E234" t="str">
        <f t="shared" si="18"/>
        <v>ASJP1-44-2019</v>
      </c>
      <c r="F234">
        <v>10650</v>
      </c>
      <c r="G234">
        <f t="shared" si="19"/>
        <v>12720</v>
      </c>
      <c r="J234" t="s">
        <v>241</v>
      </c>
      <c r="K234">
        <v>43</v>
      </c>
      <c r="L234">
        <v>10</v>
      </c>
      <c r="M234">
        <v>2019</v>
      </c>
      <c r="N234" t="str">
        <f t="shared" si="20"/>
        <v>ASJP1-43-2019</v>
      </c>
      <c r="O234">
        <v>0</v>
      </c>
      <c r="P234">
        <f t="shared" si="23"/>
        <v>11560</v>
      </c>
      <c r="Q234" t="e">
        <f t="shared" si="21"/>
        <v>#N/A</v>
      </c>
      <c r="U234" t="s">
        <v>243</v>
      </c>
      <c r="V234">
        <v>31</v>
      </c>
      <c r="W234">
        <v>7</v>
      </c>
      <c r="X234">
        <v>2019</v>
      </c>
      <c r="Y234" t="str">
        <f t="shared" si="22"/>
        <v>ASJP3-31-2019</v>
      </c>
      <c r="Z234">
        <v>15240</v>
      </c>
    </row>
    <row r="235" spans="1:26" x14ac:dyDescent="0.25">
      <c r="A235" t="s">
        <v>241</v>
      </c>
      <c r="B235">
        <v>44</v>
      </c>
      <c r="C235">
        <v>11</v>
      </c>
      <c r="D235">
        <v>2019</v>
      </c>
      <c r="E235" t="str">
        <f t="shared" si="18"/>
        <v>ASJP1-44-2019</v>
      </c>
      <c r="F235">
        <v>10650</v>
      </c>
      <c r="G235">
        <f t="shared" si="19"/>
        <v>12720</v>
      </c>
      <c r="J235" t="s">
        <v>241</v>
      </c>
      <c r="K235">
        <v>44</v>
      </c>
      <c r="L235">
        <v>10</v>
      </c>
      <c r="M235">
        <v>2019</v>
      </c>
      <c r="N235" t="str">
        <f t="shared" si="20"/>
        <v>ASJP1-44-2019</v>
      </c>
      <c r="O235">
        <v>-455</v>
      </c>
      <c r="P235">
        <f t="shared" si="23"/>
        <v>11105</v>
      </c>
      <c r="Q235">
        <f t="shared" si="21"/>
        <v>12720</v>
      </c>
      <c r="U235" t="s">
        <v>243</v>
      </c>
      <c r="V235">
        <v>35</v>
      </c>
      <c r="W235">
        <v>8</v>
      </c>
      <c r="X235">
        <v>2019</v>
      </c>
      <c r="Y235" t="str">
        <f t="shared" si="22"/>
        <v>ASJP3-35-2019</v>
      </c>
      <c r="Z235">
        <v>15239</v>
      </c>
    </row>
    <row r="236" spans="1:26" x14ac:dyDescent="0.25">
      <c r="A236" t="s">
        <v>241</v>
      </c>
      <c r="B236">
        <v>45</v>
      </c>
      <c r="C236">
        <v>11</v>
      </c>
      <c r="D236">
        <v>2019</v>
      </c>
      <c r="E236" t="str">
        <f t="shared" si="18"/>
        <v>ASJP1-45-2019</v>
      </c>
      <c r="F236">
        <v>10650</v>
      </c>
      <c r="G236" t="e">
        <f t="shared" si="19"/>
        <v>#N/A</v>
      </c>
      <c r="J236" t="s">
        <v>241</v>
      </c>
      <c r="K236">
        <v>44</v>
      </c>
      <c r="L236">
        <v>11</v>
      </c>
      <c r="M236">
        <v>2019</v>
      </c>
      <c r="N236" t="str">
        <f t="shared" si="20"/>
        <v>ASJP1-44-2019</v>
      </c>
      <c r="O236">
        <v>-455</v>
      </c>
      <c r="P236">
        <f t="shared" si="23"/>
        <v>10650</v>
      </c>
      <c r="Q236">
        <f t="shared" si="21"/>
        <v>12720</v>
      </c>
      <c r="U236" t="s">
        <v>243</v>
      </c>
      <c r="V236">
        <v>36</v>
      </c>
      <c r="W236">
        <v>9</v>
      </c>
      <c r="X236">
        <v>2019</v>
      </c>
      <c r="Y236" t="str">
        <f t="shared" si="22"/>
        <v>ASJP3-36-2019</v>
      </c>
      <c r="Z236">
        <v>15125</v>
      </c>
    </row>
    <row r="237" spans="1:26" x14ac:dyDescent="0.25">
      <c r="A237" t="s">
        <v>241</v>
      </c>
      <c r="B237">
        <v>46</v>
      </c>
      <c r="C237">
        <v>11</v>
      </c>
      <c r="D237">
        <v>2019</v>
      </c>
      <c r="E237" t="str">
        <f t="shared" si="18"/>
        <v>ASJP1-46-2019</v>
      </c>
      <c r="F237">
        <v>-2070</v>
      </c>
      <c r="G237">
        <f t="shared" si="19"/>
        <v>0</v>
      </c>
      <c r="J237" t="s">
        <v>241</v>
      </c>
      <c r="K237">
        <v>45</v>
      </c>
      <c r="L237">
        <v>11</v>
      </c>
      <c r="M237">
        <v>2019</v>
      </c>
      <c r="N237" t="str">
        <f t="shared" si="20"/>
        <v>ASJP1-45-2019</v>
      </c>
      <c r="O237">
        <v>0</v>
      </c>
      <c r="P237">
        <f t="shared" si="23"/>
        <v>10650</v>
      </c>
      <c r="Q237" t="e">
        <f t="shared" si="21"/>
        <v>#N/A</v>
      </c>
      <c r="U237" t="s">
        <v>243</v>
      </c>
      <c r="V237">
        <v>37</v>
      </c>
      <c r="W237">
        <v>9</v>
      </c>
      <c r="X237">
        <v>2019</v>
      </c>
      <c r="Y237" t="str">
        <f t="shared" si="22"/>
        <v>ASJP3-37-2019</v>
      </c>
      <c r="Z237">
        <v>15124</v>
      </c>
    </row>
    <row r="238" spans="1:26" x14ac:dyDescent="0.25">
      <c r="A238" t="s">
        <v>241</v>
      </c>
      <c r="B238">
        <v>47</v>
      </c>
      <c r="C238">
        <v>11</v>
      </c>
      <c r="D238">
        <v>2019</v>
      </c>
      <c r="E238" t="str">
        <f t="shared" si="18"/>
        <v>ASJP1-47-2019</v>
      </c>
      <c r="F238">
        <v>-2070</v>
      </c>
      <c r="G238" t="e">
        <f t="shared" si="19"/>
        <v>#N/A</v>
      </c>
      <c r="J238" t="s">
        <v>241</v>
      </c>
      <c r="K238">
        <v>46</v>
      </c>
      <c r="L238">
        <v>11</v>
      </c>
      <c r="M238">
        <v>2019</v>
      </c>
      <c r="N238" t="str">
        <f t="shared" si="20"/>
        <v>ASJP1-46-2019</v>
      </c>
      <c r="O238">
        <v>-12720</v>
      </c>
      <c r="P238">
        <f t="shared" si="23"/>
        <v>-2070</v>
      </c>
      <c r="Q238">
        <f t="shared" si="21"/>
        <v>0</v>
      </c>
      <c r="U238" t="s">
        <v>243</v>
      </c>
      <c r="V238">
        <v>38</v>
      </c>
      <c r="W238">
        <v>9</v>
      </c>
      <c r="X238">
        <v>2019</v>
      </c>
      <c r="Y238" t="str">
        <f t="shared" si="22"/>
        <v>ASJP3-38-2019</v>
      </c>
      <c r="Z238">
        <v>15123</v>
      </c>
    </row>
    <row r="239" spans="1:26" x14ac:dyDescent="0.25">
      <c r="A239" t="s">
        <v>241</v>
      </c>
      <c r="B239">
        <v>48</v>
      </c>
      <c r="C239">
        <v>11</v>
      </c>
      <c r="D239">
        <v>2019</v>
      </c>
      <c r="E239" t="str">
        <f t="shared" si="18"/>
        <v>ASJP1-48-2019</v>
      </c>
      <c r="F239">
        <v>10650</v>
      </c>
      <c r="G239">
        <f t="shared" si="19"/>
        <v>12720</v>
      </c>
      <c r="J239" t="s">
        <v>241</v>
      </c>
      <c r="K239">
        <v>47</v>
      </c>
      <c r="L239">
        <v>11</v>
      </c>
      <c r="M239">
        <v>2019</v>
      </c>
      <c r="N239" t="str">
        <f t="shared" si="20"/>
        <v>ASJP1-47-2019</v>
      </c>
      <c r="O239">
        <v>0</v>
      </c>
      <c r="P239">
        <f t="shared" si="23"/>
        <v>-2070</v>
      </c>
      <c r="Q239" t="e">
        <f t="shared" si="21"/>
        <v>#N/A</v>
      </c>
      <c r="U239" t="s">
        <v>243</v>
      </c>
      <c r="V239">
        <v>39</v>
      </c>
      <c r="W239">
        <v>9</v>
      </c>
      <c r="X239">
        <v>2019</v>
      </c>
      <c r="Y239" t="str">
        <f t="shared" si="22"/>
        <v>ASJP3-39-2019</v>
      </c>
      <c r="Z239">
        <v>15122</v>
      </c>
    </row>
    <row r="240" spans="1:26" x14ac:dyDescent="0.25">
      <c r="A240" t="s">
        <v>241</v>
      </c>
      <c r="B240">
        <v>49</v>
      </c>
      <c r="C240">
        <v>12</v>
      </c>
      <c r="D240">
        <v>2019</v>
      </c>
      <c r="E240" t="str">
        <f t="shared" si="18"/>
        <v>ASJP1-49-2019</v>
      </c>
      <c r="F240">
        <v>10650</v>
      </c>
      <c r="G240" t="e">
        <f t="shared" si="19"/>
        <v>#N/A</v>
      </c>
      <c r="J240" t="s">
        <v>241</v>
      </c>
      <c r="K240">
        <v>48</v>
      </c>
      <c r="L240">
        <v>11</v>
      </c>
      <c r="M240">
        <v>2019</v>
      </c>
      <c r="N240" t="str">
        <f t="shared" si="20"/>
        <v>ASJP1-48-2019</v>
      </c>
      <c r="O240">
        <v>12720</v>
      </c>
      <c r="P240">
        <f t="shared" si="23"/>
        <v>10650</v>
      </c>
      <c r="Q240">
        <f t="shared" si="21"/>
        <v>12720</v>
      </c>
      <c r="U240" t="s">
        <v>243</v>
      </c>
      <c r="V240">
        <v>40</v>
      </c>
      <c r="W240">
        <v>10</v>
      </c>
      <c r="X240">
        <v>2019</v>
      </c>
      <c r="Y240" t="str">
        <f t="shared" si="22"/>
        <v>ASJP3-40-2019</v>
      </c>
      <c r="Z240">
        <v>15025</v>
      </c>
    </row>
    <row r="241" spans="1:26" x14ac:dyDescent="0.25">
      <c r="A241" t="s">
        <v>241</v>
      </c>
      <c r="B241">
        <v>50</v>
      </c>
      <c r="C241">
        <v>12</v>
      </c>
      <c r="D241">
        <v>2019</v>
      </c>
      <c r="E241" t="str">
        <f t="shared" si="18"/>
        <v>ASJP1-50-2019</v>
      </c>
      <c r="F241">
        <v>10650</v>
      </c>
      <c r="G241" t="e">
        <f t="shared" si="19"/>
        <v>#N/A</v>
      </c>
      <c r="J241" t="s">
        <v>241</v>
      </c>
      <c r="K241">
        <v>49</v>
      </c>
      <c r="L241">
        <v>12</v>
      </c>
      <c r="M241">
        <v>2019</v>
      </c>
      <c r="N241" t="str">
        <f t="shared" si="20"/>
        <v>ASJP1-49-2019</v>
      </c>
      <c r="O241">
        <v>0</v>
      </c>
      <c r="P241">
        <f t="shared" si="23"/>
        <v>10650</v>
      </c>
      <c r="Q241" t="e">
        <f t="shared" si="21"/>
        <v>#N/A</v>
      </c>
      <c r="U241" t="s">
        <v>243</v>
      </c>
      <c r="V241">
        <v>41</v>
      </c>
      <c r="W241">
        <v>10</v>
      </c>
      <c r="X241">
        <v>2019</v>
      </c>
      <c r="Y241" t="str">
        <f t="shared" si="22"/>
        <v>ASJP3-41-2019</v>
      </c>
      <c r="Z241">
        <v>15024</v>
      </c>
    </row>
    <row r="242" spans="1:26" x14ac:dyDescent="0.25">
      <c r="A242" t="s">
        <v>241</v>
      </c>
      <c r="B242">
        <v>51</v>
      </c>
      <c r="C242">
        <v>12</v>
      </c>
      <c r="D242">
        <v>2019</v>
      </c>
      <c r="E242" t="str">
        <f t="shared" si="18"/>
        <v>ASJP1-51-2019</v>
      </c>
      <c r="F242">
        <v>10650</v>
      </c>
      <c r="G242" t="e">
        <f t="shared" si="19"/>
        <v>#N/A</v>
      </c>
      <c r="J242" t="s">
        <v>241</v>
      </c>
      <c r="K242">
        <v>50</v>
      </c>
      <c r="L242">
        <v>12</v>
      </c>
      <c r="M242">
        <v>2019</v>
      </c>
      <c r="N242" t="str">
        <f t="shared" si="20"/>
        <v>ASJP1-50-2019</v>
      </c>
      <c r="O242">
        <v>0</v>
      </c>
      <c r="P242">
        <f t="shared" si="23"/>
        <v>10650</v>
      </c>
      <c r="Q242" t="e">
        <f t="shared" si="21"/>
        <v>#N/A</v>
      </c>
      <c r="U242" t="s">
        <v>243</v>
      </c>
      <c r="V242">
        <v>42</v>
      </c>
      <c r="W242">
        <v>10</v>
      </c>
      <c r="X242">
        <v>2019</v>
      </c>
      <c r="Y242" t="str">
        <f t="shared" si="22"/>
        <v>ASJP3-42-2019</v>
      </c>
      <c r="Z242">
        <v>15023</v>
      </c>
    </row>
    <row r="243" spans="1:26" x14ac:dyDescent="0.25">
      <c r="A243" t="s">
        <v>241</v>
      </c>
      <c r="B243">
        <v>52</v>
      </c>
      <c r="C243">
        <v>12</v>
      </c>
      <c r="D243">
        <v>2019</v>
      </c>
      <c r="E243" t="str">
        <f t="shared" si="18"/>
        <v>ASJP1-52-2019</v>
      </c>
      <c r="F243">
        <v>10650</v>
      </c>
      <c r="G243" t="e">
        <f t="shared" si="19"/>
        <v>#N/A</v>
      </c>
      <c r="J243" t="s">
        <v>241</v>
      </c>
      <c r="K243">
        <v>51</v>
      </c>
      <c r="L243">
        <v>12</v>
      </c>
      <c r="M243">
        <v>2019</v>
      </c>
      <c r="N243" t="str">
        <f t="shared" si="20"/>
        <v>ASJP1-51-2019</v>
      </c>
      <c r="O243">
        <v>0</v>
      </c>
      <c r="P243">
        <f t="shared" si="23"/>
        <v>10650</v>
      </c>
      <c r="Q243" t="e">
        <f t="shared" si="21"/>
        <v>#N/A</v>
      </c>
      <c r="U243" t="s">
        <v>243</v>
      </c>
      <c r="V243">
        <v>43</v>
      </c>
      <c r="W243">
        <v>10</v>
      </c>
      <c r="X243">
        <v>2019</v>
      </c>
      <c r="Y243" t="str">
        <f t="shared" si="22"/>
        <v>ASJP3-43-2019</v>
      </c>
      <c r="Z243">
        <v>15022</v>
      </c>
    </row>
    <row r="244" spans="1:26" x14ac:dyDescent="0.25">
      <c r="A244" t="s">
        <v>241</v>
      </c>
      <c r="B244">
        <v>53</v>
      </c>
      <c r="C244">
        <v>12</v>
      </c>
      <c r="D244">
        <v>2019</v>
      </c>
      <c r="E244" t="str">
        <f t="shared" si="18"/>
        <v>ASJP1-53-2019</v>
      </c>
      <c r="F244">
        <v>10650</v>
      </c>
      <c r="G244" t="e">
        <f t="shared" si="19"/>
        <v>#N/A</v>
      </c>
      <c r="J244" t="s">
        <v>241</v>
      </c>
      <c r="K244">
        <v>52</v>
      </c>
      <c r="L244">
        <v>12</v>
      </c>
      <c r="M244">
        <v>2019</v>
      </c>
      <c r="N244" t="str">
        <f t="shared" si="20"/>
        <v>ASJP1-52-2019</v>
      </c>
      <c r="O244">
        <v>0</v>
      </c>
      <c r="P244">
        <f t="shared" si="23"/>
        <v>10650</v>
      </c>
      <c r="Q244" t="e">
        <f t="shared" si="21"/>
        <v>#N/A</v>
      </c>
      <c r="U244" t="s">
        <v>243</v>
      </c>
      <c r="V244">
        <v>44</v>
      </c>
      <c r="W244">
        <v>10</v>
      </c>
      <c r="X244">
        <v>2019</v>
      </c>
      <c r="Y244" t="str">
        <f t="shared" si="22"/>
        <v>ASJP3-44-2019</v>
      </c>
      <c r="Z244">
        <v>15021</v>
      </c>
    </row>
    <row r="245" spans="1:26" x14ac:dyDescent="0.25">
      <c r="A245" t="s">
        <v>241</v>
      </c>
      <c r="B245">
        <v>1</v>
      </c>
      <c r="C245">
        <v>1</v>
      </c>
      <c r="D245">
        <v>2020</v>
      </c>
      <c r="E245" t="str">
        <f t="shared" si="18"/>
        <v>ASJP1-1-2020</v>
      </c>
      <c r="F245">
        <v>10650</v>
      </c>
      <c r="G245" t="e">
        <f t="shared" si="19"/>
        <v>#N/A</v>
      </c>
      <c r="J245" t="s">
        <v>241</v>
      </c>
      <c r="K245">
        <v>53</v>
      </c>
      <c r="L245">
        <v>12</v>
      </c>
      <c r="M245">
        <v>2019</v>
      </c>
      <c r="N245" t="str">
        <f t="shared" si="20"/>
        <v>ASJP1-53-2019</v>
      </c>
      <c r="O245">
        <v>0</v>
      </c>
      <c r="P245">
        <f t="shared" si="23"/>
        <v>10650</v>
      </c>
      <c r="Q245" t="e">
        <f t="shared" si="21"/>
        <v>#N/A</v>
      </c>
      <c r="U245" t="s">
        <v>243</v>
      </c>
      <c r="V245">
        <v>45</v>
      </c>
      <c r="W245">
        <v>11</v>
      </c>
      <c r="X245">
        <v>2019</v>
      </c>
      <c r="Y245" t="str">
        <f t="shared" si="22"/>
        <v>ASJP3-45-2019</v>
      </c>
      <c r="Z245">
        <v>14894</v>
      </c>
    </row>
    <row r="246" spans="1:26" x14ac:dyDescent="0.25">
      <c r="A246" t="s">
        <v>241</v>
      </c>
      <c r="B246">
        <v>2</v>
      </c>
      <c r="C246">
        <v>1</v>
      </c>
      <c r="D246">
        <v>2020</v>
      </c>
      <c r="E246" t="str">
        <f t="shared" si="18"/>
        <v>ASJP1-2-2020</v>
      </c>
      <c r="F246">
        <v>10650</v>
      </c>
      <c r="G246" t="e">
        <f t="shared" si="19"/>
        <v>#N/A</v>
      </c>
      <c r="J246" t="s">
        <v>241</v>
      </c>
      <c r="K246">
        <v>1</v>
      </c>
      <c r="L246">
        <v>1</v>
      </c>
      <c r="M246">
        <v>2020</v>
      </c>
      <c r="N246" t="str">
        <f t="shared" si="20"/>
        <v>ASJP1-1-2020</v>
      </c>
      <c r="O246">
        <v>0</v>
      </c>
      <c r="P246">
        <f t="shared" si="23"/>
        <v>10650</v>
      </c>
      <c r="Q246" t="e">
        <f t="shared" si="21"/>
        <v>#N/A</v>
      </c>
      <c r="U246" t="s">
        <v>243</v>
      </c>
      <c r="V246">
        <v>46</v>
      </c>
      <c r="W246">
        <v>11</v>
      </c>
      <c r="X246">
        <v>2019</v>
      </c>
      <c r="Y246" t="str">
        <f t="shared" si="22"/>
        <v>ASJP3-46-2019</v>
      </c>
      <c r="Z246">
        <v>14893</v>
      </c>
    </row>
    <row r="247" spans="1:26" x14ac:dyDescent="0.25">
      <c r="A247" t="s">
        <v>241</v>
      </c>
      <c r="B247">
        <v>3</v>
      </c>
      <c r="C247">
        <v>1</v>
      </c>
      <c r="D247">
        <v>2020</v>
      </c>
      <c r="E247" t="str">
        <f t="shared" si="18"/>
        <v>ASJP1-3-2020</v>
      </c>
      <c r="F247">
        <v>10650</v>
      </c>
      <c r="G247" t="e">
        <f t="shared" si="19"/>
        <v>#N/A</v>
      </c>
      <c r="J247" t="s">
        <v>241</v>
      </c>
      <c r="K247">
        <v>2</v>
      </c>
      <c r="L247">
        <v>1</v>
      </c>
      <c r="M247">
        <v>2020</v>
      </c>
      <c r="N247" t="str">
        <f t="shared" si="20"/>
        <v>ASJP1-2-2020</v>
      </c>
      <c r="O247">
        <v>0</v>
      </c>
      <c r="P247">
        <f t="shared" si="23"/>
        <v>10650</v>
      </c>
      <c r="Q247" t="e">
        <f t="shared" si="21"/>
        <v>#N/A</v>
      </c>
      <c r="U247" t="s">
        <v>243</v>
      </c>
      <c r="V247">
        <v>47</v>
      </c>
      <c r="W247">
        <v>11</v>
      </c>
      <c r="X247">
        <v>2019</v>
      </c>
      <c r="Y247" t="str">
        <f t="shared" si="22"/>
        <v>ASJP3-47-2019</v>
      </c>
      <c r="Z247">
        <v>14892</v>
      </c>
    </row>
    <row r="248" spans="1:26" x14ac:dyDescent="0.25">
      <c r="A248" t="s">
        <v>241</v>
      </c>
      <c r="B248">
        <v>4</v>
      </c>
      <c r="C248">
        <v>1</v>
      </c>
      <c r="D248">
        <v>2020</v>
      </c>
      <c r="E248" t="str">
        <f t="shared" si="18"/>
        <v>ASJP1-4-2020</v>
      </c>
      <c r="F248">
        <v>10650</v>
      </c>
      <c r="G248" t="e">
        <f t="shared" si="19"/>
        <v>#N/A</v>
      </c>
      <c r="J248" t="s">
        <v>241</v>
      </c>
      <c r="K248">
        <v>3</v>
      </c>
      <c r="L248">
        <v>1</v>
      </c>
      <c r="M248">
        <v>2020</v>
      </c>
      <c r="N248" t="str">
        <f t="shared" si="20"/>
        <v>ASJP1-3-2020</v>
      </c>
      <c r="O248">
        <v>0</v>
      </c>
      <c r="P248">
        <f t="shared" si="23"/>
        <v>10650</v>
      </c>
      <c r="Q248" t="e">
        <f t="shared" si="21"/>
        <v>#N/A</v>
      </c>
      <c r="U248" t="s">
        <v>243</v>
      </c>
      <c r="V248">
        <v>48</v>
      </c>
      <c r="W248">
        <v>11</v>
      </c>
      <c r="X248">
        <v>2019</v>
      </c>
      <c r="Y248" t="str">
        <f t="shared" si="22"/>
        <v>ASJP3-48-2019</v>
      </c>
      <c r="Z248">
        <v>14891</v>
      </c>
    </row>
    <row r="249" spans="1:26" x14ac:dyDescent="0.25">
      <c r="A249" t="s">
        <v>241</v>
      </c>
      <c r="B249">
        <v>5</v>
      </c>
      <c r="C249">
        <v>1</v>
      </c>
      <c r="D249">
        <v>2020</v>
      </c>
      <c r="E249" t="str">
        <f t="shared" si="18"/>
        <v>ASJP1-5-2020</v>
      </c>
      <c r="F249">
        <v>10650</v>
      </c>
      <c r="G249" t="e">
        <f t="shared" si="19"/>
        <v>#N/A</v>
      </c>
      <c r="J249" t="s">
        <v>241</v>
      </c>
      <c r="K249">
        <v>4</v>
      </c>
      <c r="L249">
        <v>1</v>
      </c>
      <c r="M249">
        <v>2020</v>
      </c>
      <c r="N249" t="str">
        <f t="shared" si="20"/>
        <v>ASJP1-4-2020</v>
      </c>
      <c r="O249">
        <v>0</v>
      </c>
      <c r="P249">
        <f t="shared" si="23"/>
        <v>10650</v>
      </c>
      <c r="Q249" t="e">
        <f t="shared" si="21"/>
        <v>#N/A</v>
      </c>
      <c r="U249" t="s">
        <v>243</v>
      </c>
      <c r="V249">
        <v>49</v>
      </c>
      <c r="W249">
        <v>12</v>
      </c>
      <c r="X249">
        <v>2019</v>
      </c>
      <c r="Y249" t="str">
        <f t="shared" si="22"/>
        <v>ASJP3-49-2019</v>
      </c>
      <c r="Z249">
        <v>14775</v>
      </c>
    </row>
    <row r="250" spans="1:26" x14ac:dyDescent="0.25">
      <c r="A250" t="s">
        <v>241</v>
      </c>
      <c r="B250">
        <v>6</v>
      </c>
      <c r="C250">
        <v>2</v>
      </c>
      <c r="D250">
        <v>2020</v>
      </c>
      <c r="E250" t="str">
        <f t="shared" si="18"/>
        <v>ASJP1-6-2020</v>
      </c>
      <c r="F250">
        <v>10650</v>
      </c>
      <c r="G250" t="e">
        <f t="shared" si="19"/>
        <v>#N/A</v>
      </c>
      <c r="J250" t="s">
        <v>241</v>
      </c>
      <c r="K250">
        <v>5</v>
      </c>
      <c r="L250">
        <v>1</v>
      </c>
      <c r="M250">
        <v>2020</v>
      </c>
      <c r="N250" t="str">
        <f t="shared" si="20"/>
        <v>ASJP1-5-2020</v>
      </c>
      <c r="O250">
        <v>0</v>
      </c>
      <c r="P250">
        <f t="shared" si="23"/>
        <v>10650</v>
      </c>
      <c r="Q250" t="e">
        <f t="shared" si="21"/>
        <v>#N/A</v>
      </c>
      <c r="U250" t="s">
        <v>243</v>
      </c>
      <c r="V250">
        <v>50</v>
      </c>
      <c r="W250">
        <v>12</v>
      </c>
      <c r="X250">
        <v>2019</v>
      </c>
      <c r="Y250" t="str">
        <f t="shared" si="22"/>
        <v>ASJP3-50-2019</v>
      </c>
      <c r="Z250">
        <v>14774</v>
      </c>
    </row>
    <row r="251" spans="1:26" x14ac:dyDescent="0.25">
      <c r="A251" t="s">
        <v>241</v>
      </c>
      <c r="B251">
        <v>7</v>
      </c>
      <c r="C251">
        <v>2</v>
      </c>
      <c r="D251">
        <v>2020</v>
      </c>
      <c r="E251" t="str">
        <f t="shared" si="18"/>
        <v>ASJP1-7-2020</v>
      </c>
      <c r="F251">
        <v>10650</v>
      </c>
      <c r="G251" t="e">
        <f t="shared" si="19"/>
        <v>#N/A</v>
      </c>
      <c r="J251" t="s">
        <v>241</v>
      </c>
      <c r="K251">
        <v>6</v>
      </c>
      <c r="L251">
        <v>2</v>
      </c>
      <c r="M251">
        <v>2020</v>
      </c>
      <c r="N251" t="str">
        <f t="shared" si="20"/>
        <v>ASJP1-6-2020</v>
      </c>
      <c r="O251">
        <v>0</v>
      </c>
      <c r="P251">
        <f t="shared" si="23"/>
        <v>10650</v>
      </c>
      <c r="Q251" t="e">
        <f t="shared" si="21"/>
        <v>#N/A</v>
      </c>
      <c r="U251" t="s">
        <v>243</v>
      </c>
      <c r="V251">
        <v>51</v>
      </c>
      <c r="W251">
        <v>12</v>
      </c>
      <c r="X251">
        <v>2019</v>
      </c>
      <c r="Y251" t="str">
        <f t="shared" si="22"/>
        <v>ASJP3-51-2019</v>
      </c>
      <c r="Z251">
        <v>14773</v>
      </c>
    </row>
    <row r="252" spans="1:26" x14ac:dyDescent="0.25">
      <c r="A252" t="s">
        <v>241</v>
      </c>
      <c r="B252">
        <v>8</v>
      </c>
      <c r="C252">
        <v>2</v>
      </c>
      <c r="D252">
        <v>2020</v>
      </c>
      <c r="E252" t="str">
        <f t="shared" si="18"/>
        <v>ASJP1-8-2020</v>
      </c>
      <c r="F252">
        <v>10650</v>
      </c>
      <c r="G252" t="e">
        <f t="shared" si="19"/>
        <v>#N/A</v>
      </c>
      <c r="J252" t="s">
        <v>241</v>
      </c>
      <c r="K252">
        <v>7</v>
      </c>
      <c r="L252">
        <v>2</v>
      </c>
      <c r="M252">
        <v>2020</v>
      </c>
      <c r="N252" t="str">
        <f t="shared" si="20"/>
        <v>ASJP1-7-2020</v>
      </c>
      <c r="O252">
        <v>0</v>
      </c>
      <c r="P252">
        <f t="shared" si="23"/>
        <v>10650</v>
      </c>
      <c r="Q252" t="e">
        <f t="shared" si="21"/>
        <v>#N/A</v>
      </c>
      <c r="U252" t="s">
        <v>243</v>
      </c>
      <c r="V252">
        <v>52</v>
      </c>
      <c r="W252">
        <v>12</v>
      </c>
      <c r="X252">
        <v>2019</v>
      </c>
      <c r="Y252" t="str">
        <f t="shared" si="22"/>
        <v>ASJP3-52-2019</v>
      </c>
      <c r="Z252">
        <v>14772</v>
      </c>
    </row>
    <row r="253" spans="1:26" x14ac:dyDescent="0.25">
      <c r="A253" t="s">
        <v>241</v>
      </c>
      <c r="B253">
        <v>9</v>
      </c>
      <c r="C253">
        <v>2</v>
      </c>
      <c r="D253">
        <v>2020</v>
      </c>
      <c r="E253" t="str">
        <f t="shared" si="18"/>
        <v>ASJP1-9-2020</v>
      </c>
      <c r="F253">
        <v>10650</v>
      </c>
      <c r="G253" t="e">
        <f t="shared" si="19"/>
        <v>#N/A</v>
      </c>
      <c r="J253" t="s">
        <v>241</v>
      </c>
      <c r="K253">
        <v>8</v>
      </c>
      <c r="L253">
        <v>2</v>
      </c>
      <c r="M253">
        <v>2020</v>
      </c>
      <c r="N253" t="str">
        <f t="shared" si="20"/>
        <v>ASJP1-8-2020</v>
      </c>
      <c r="O253">
        <v>0</v>
      </c>
      <c r="P253">
        <f t="shared" si="23"/>
        <v>10650</v>
      </c>
      <c r="Q253" t="e">
        <f t="shared" si="21"/>
        <v>#N/A</v>
      </c>
      <c r="U253" t="s">
        <v>243</v>
      </c>
      <c r="V253">
        <v>1</v>
      </c>
      <c r="W253">
        <v>1</v>
      </c>
      <c r="X253">
        <v>2020</v>
      </c>
      <c r="Y253" t="str">
        <f t="shared" si="22"/>
        <v>ASJP3-1-2020</v>
      </c>
      <c r="Z253">
        <v>14643</v>
      </c>
    </row>
    <row r="254" spans="1:26" x14ac:dyDescent="0.25">
      <c r="A254" t="s">
        <v>241</v>
      </c>
      <c r="B254">
        <v>10</v>
      </c>
      <c r="C254">
        <v>3</v>
      </c>
      <c r="D254">
        <v>2020</v>
      </c>
      <c r="E254" t="str">
        <f t="shared" si="18"/>
        <v>ASJP1-10-2020</v>
      </c>
      <c r="F254">
        <v>10571</v>
      </c>
      <c r="G254">
        <f t="shared" si="19"/>
        <v>12641</v>
      </c>
      <c r="J254" t="s">
        <v>241</v>
      </c>
      <c r="K254">
        <v>9</v>
      </c>
      <c r="L254">
        <v>2</v>
      </c>
      <c r="M254">
        <v>2020</v>
      </c>
      <c r="N254" t="str">
        <f t="shared" si="20"/>
        <v>ASJP1-9-2020</v>
      </c>
      <c r="O254">
        <v>0</v>
      </c>
      <c r="P254">
        <f t="shared" si="23"/>
        <v>10650</v>
      </c>
      <c r="Q254" t="e">
        <f t="shared" si="21"/>
        <v>#N/A</v>
      </c>
      <c r="U254" t="s">
        <v>243</v>
      </c>
      <c r="V254">
        <v>2</v>
      </c>
      <c r="W254">
        <v>1</v>
      </c>
      <c r="X254">
        <v>2020</v>
      </c>
      <c r="Y254" t="str">
        <f t="shared" si="22"/>
        <v>ASJP3-2-2020</v>
      </c>
      <c r="Z254">
        <v>14642</v>
      </c>
    </row>
    <row r="255" spans="1:26" x14ac:dyDescent="0.25">
      <c r="A255" t="s">
        <v>241</v>
      </c>
      <c r="B255">
        <v>11</v>
      </c>
      <c r="C255">
        <v>3</v>
      </c>
      <c r="D255">
        <v>2020</v>
      </c>
      <c r="E255" t="str">
        <f t="shared" si="18"/>
        <v>ASJP1-11-2020</v>
      </c>
      <c r="F255">
        <v>10571</v>
      </c>
      <c r="G255" t="e">
        <f t="shared" si="19"/>
        <v>#N/A</v>
      </c>
      <c r="J255" t="s">
        <v>241</v>
      </c>
      <c r="K255">
        <v>10</v>
      </c>
      <c r="L255">
        <v>3</v>
      </c>
      <c r="M255">
        <v>2020</v>
      </c>
      <c r="N255" t="str">
        <f t="shared" si="20"/>
        <v>ASJP1-10-2020</v>
      </c>
      <c r="O255">
        <v>-79</v>
      </c>
      <c r="P255">
        <f t="shared" si="23"/>
        <v>10571</v>
      </c>
      <c r="Q255">
        <f t="shared" si="21"/>
        <v>12641</v>
      </c>
      <c r="U255" t="s">
        <v>243</v>
      </c>
      <c r="V255">
        <v>3</v>
      </c>
      <c r="W255">
        <v>1</v>
      </c>
      <c r="X255">
        <v>2020</v>
      </c>
      <c r="Y255" t="str">
        <f t="shared" si="22"/>
        <v>ASJP3-3-2020</v>
      </c>
      <c r="Z255">
        <v>14641</v>
      </c>
    </row>
    <row r="256" spans="1:26" x14ac:dyDescent="0.25">
      <c r="A256" t="s">
        <v>241</v>
      </c>
      <c r="B256">
        <v>12</v>
      </c>
      <c r="C256">
        <v>3</v>
      </c>
      <c r="D256">
        <v>2020</v>
      </c>
      <c r="E256" t="str">
        <f t="shared" si="18"/>
        <v>ASJP1-12-2020</v>
      </c>
      <c r="F256">
        <v>10571</v>
      </c>
      <c r="G256" t="e">
        <f t="shared" si="19"/>
        <v>#N/A</v>
      </c>
      <c r="J256" t="s">
        <v>241</v>
      </c>
      <c r="K256">
        <v>11</v>
      </c>
      <c r="L256">
        <v>3</v>
      </c>
      <c r="M256">
        <v>2020</v>
      </c>
      <c r="N256" t="str">
        <f t="shared" si="20"/>
        <v>ASJP1-11-2020</v>
      </c>
      <c r="O256">
        <v>0</v>
      </c>
      <c r="P256">
        <f t="shared" si="23"/>
        <v>10571</v>
      </c>
      <c r="Q256" t="e">
        <f t="shared" si="21"/>
        <v>#N/A</v>
      </c>
      <c r="U256" t="s">
        <v>243</v>
      </c>
      <c r="V256">
        <v>4</v>
      </c>
      <c r="W256">
        <v>1</v>
      </c>
      <c r="X256">
        <v>2020</v>
      </c>
      <c r="Y256" t="str">
        <f t="shared" si="22"/>
        <v>ASJP3-4-2020</v>
      </c>
      <c r="Z256">
        <v>14640</v>
      </c>
    </row>
    <row r="257" spans="1:26" x14ac:dyDescent="0.25">
      <c r="A257" t="s">
        <v>241</v>
      </c>
      <c r="B257">
        <v>13</v>
      </c>
      <c r="C257">
        <v>3</v>
      </c>
      <c r="D257">
        <v>2020</v>
      </c>
      <c r="E257" t="str">
        <f t="shared" si="18"/>
        <v>ASJP1-13-2020</v>
      </c>
      <c r="F257">
        <v>10571</v>
      </c>
      <c r="G257" t="e">
        <f t="shared" si="19"/>
        <v>#N/A</v>
      </c>
      <c r="J257" t="s">
        <v>241</v>
      </c>
      <c r="K257">
        <v>12</v>
      </c>
      <c r="L257">
        <v>3</v>
      </c>
      <c r="M257">
        <v>2020</v>
      </c>
      <c r="N257" t="str">
        <f t="shared" si="20"/>
        <v>ASJP1-12-2020</v>
      </c>
      <c r="O257">
        <v>0</v>
      </c>
      <c r="P257">
        <f t="shared" si="23"/>
        <v>10571</v>
      </c>
      <c r="Q257" t="e">
        <f t="shared" si="21"/>
        <v>#N/A</v>
      </c>
      <c r="U257" t="s">
        <v>243</v>
      </c>
      <c r="V257">
        <v>5</v>
      </c>
      <c r="W257">
        <v>1</v>
      </c>
      <c r="X257">
        <v>2020</v>
      </c>
      <c r="Y257" t="str">
        <f t="shared" si="22"/>
        <v>ASJP3-5-2020</v>
      </c>
      <c r="Z257">
        <v>14639</v>
      </c>
    </row>
    <row r="258" spans="1:26" x14ac:dyDescent="0.25">
      <c r="A258" t="s">
        <v>241</v>
      </c>
      <c r="B258">
        <v>14</v>
      </c>
      <c r="C258">
        <v>3</v>
      </c>
      <c r="D258">
        <v>2020</v>
      </c>
      <c r="E258" t="str">
        <f t="shared" si="18"/>
        <v>ASJP1-14-2020</v>
      </c>
      <c r="F258">
        <v>10571</v>
      </c>
      <c r="G258" t="e">
        <f t="shared" si="19"/>
        <v>#N/A</v>
      </c>
      <c r="J258" t="s">
        <v>241</v>
      </c>
      <c r="K258">
        <v>13</v>
      </c>
      <c r="L258">
        <v>3</v>
      </c>
      <c r="M258">
        <v>2020</v>
      </c>
      <c r="N258" t="str">
        <f t="shared" si="20"/>
        <v>ASJP1-13-2020</v>
      </c>
      <c r="O258">
        <v>0</v>
      </c>
      <c r="P258">
        <f t="shared" si="23"/>
        <v>10571</v>
      </c>
      <c r="Q258" t="e">
        <f t="shared" si="21"/>
        <v>#N/A</v>
      </c>
      <c r="U258" t="s">
        <v>243</v>
      </c>
      <c r="V258">
        <v>6</v>
      </c>
      <c r="W258">
        <v>2</v>
      </c>
      <c r="X258">
        <v>2020</v>
      </c>
      <c r="Y258" t="str">
        <f t="shared" si="22"/>
        <v>ASJP3-6-2020</v>
      </c>
      <c r="Z258">
        <v>14638</v>
      </c>
    </row>
    <row r="259" spans="1:26" x14ac:dyDescent="0.25">
      <c r="A259" t="s">
        <v>241</v>
      </c>
      <c r="B259">
        <v>14</v>
      </c>
      <c r="C259">
        <v>4</v>
      </c>
      <c r="D259">
        <v>2020</v>
      </c>
      <c r="E259" t="str">
        <f t="shared" ref="E259:E322" si="24">CONCATENATE(A259,"-",B259,"-",D259)</f>
        <v>ASJP1-14-2020</v>
      </c>
      <c r="F259">
        <v>10571</v>
      </c>
      <c r="G259" t="e">
        <f t="shared" ref="G259:G322" si="25">+VLOOKUP(E259,$Y$1:$Z$732,2,FALSE)</f>
        <v>#N/A</v>
      </c>
      <c r="J259" t="s">
        <v>241</v>
      </c>
      <c r="K259">
        <v>14</v>
      </c>
      <c r="L259">
        <v>3</v>
      </c>
      <c r="M259">
        <v>2020</v>
      </c>
      <c r="N259" t="str">
        <f t="shared" ref="N259:N322" si="26">CONCATENATE(J259,"-",K259,"-",M259)</f>
        <v>ASJP1-14-2020</v>
      </c>
      <c r="O259">
        <v>0</v>
      </c>
      <c r="P259">
        <f t="shared" si="23"/>
        <v>10571</v>
      </c>
      <c r="Q259" t="e">
        <f t="shared" ref="Q259:Q322" si="27">+VLOOKUP(N259,$Y$1:$Z$732,2,FALSE)</f>
        <v>#N/A</v>
      </c>
      <c r="U259" t="s">
        <v>243</v>
      </c>
      <c r="V259">
        <v>7</v>
      </c>
      <c r="W259">
        <v>2</v>
      </c>
      <c r="X259">
        <v>2020</v>
      </c>
      <c r="Y259" t="str">
        <f t="shared" ref="Y259:Y322" si="28">CONCATENATE(U259,"-",V259,"-",X259)</f>
        <v>ASJP3-7-2020</v>
      </c>
      <c r="Z259">
        <v>14637</v>
      </c>
    </row>
    <row r="260" spans="1:26" x14ac:dyDescent="0.25">
      <c r="A260" t="s">
        <v>241</v>
      </c>
      <c r="B260">
        <v>15</v>
      </c>
      <c r="C260">
        <v>4</v>
      </c>
      <c r="D260">
        <v>2020</v>
      </c>
      <c r="E260" t="str">
        <f t="shared" si="24"/>
        <v>ASJP1-15-2020</v>
      </c>
      <c r="F260">
        <v>10571</v>
      </c>
      <c r="G260" t="e">
        <f t="shared" si="25"/>
        <v>#N/A</v>
      </c>
      <c r="J260" t="s">
        <v>241</v>
      </c>
      <c r="K260">
        <v>14</v>
      </c>
      <c r="L260">
        <v>4</v>
      </c>
      <c r="M260">
        <v>2020</v>
      </c>
      <c r="N260" t="str">
        <f t="shared" si="26"/>
        <v>ASJP1-14-2020</v>
      </c>
      <c r="O260">
        <v>0</v>
      </c>
      <c r="P260">
        <f t="shared" ref="P260:P323" si="29">O260+P259</f>
        <v>10571</v>
      </c>
      <c r="Q260" t="e">
        <f t="shared" si="27"/>
        <v>#N/A</v>
      </c>
      <c r="U260" t="s">
        <v>243</v>
      </c>
      <c r="V260">
        <v>8</v>
      </c>
      <c r="W260">
        <v>2</v>
      </c>
      <c r="X260">
        <v>2020</v>
      </c>
      <c r="Y260" t="str">
        <f t="shared" si="28"/>
        <v>ASJP3-8-2020</v>
      </c>
      <c r="Z260">
        <v>14636</v>
      </c>
    </row>
    <row r="261" spans="1:26" x14ac:dyDescent="0.25">
      <c r="A261" t="s">
        <v>241</v>
      </c>
      <c r="B261">
        <v>16</v>
      </c>
      <c r="C261">
        <v>4</v>
      </c>
      <c r="D261">
        <v>2020</v>
      </c>
      <c r="E261" t="str">
        <f t="shared" si="24"/>
        <v>ASJP1-16-2020</v>
      </c>
      <c r="F261">
        <v>10571</v>
      </c>
      <c r="G261" t="e">
        <f t="shared" si="25"/>
        <v>#N/A</v>
      </c>
      <c r="J261" t="s">
        <v>241</v>
      </c>
      <c r="K261">
        <v>15</v>
      </c>
      <c r="L261">
        <v>4</v>
      </c>
      <c r="M261">
        <v>2020</v>
      </c>
      <c r="N261" t="str">
        <f t="shared" si="26"/>
        <v>ASJP1-15-2020</v>
      </c>
      <c r="O261">
        <v>0</v>
      </c>
      <c r="P261">
        <f t="shared" si="29"/>
        <v>10571</v>
      </c>
      <c r="Q261" t="e">
        <f t="shared" si="27"/>
        <v>#N/A</v>
      </c>
      <c r="U261" t="s">
        <v>243</v>
      </c>
      <c r="V261">
        <v>9</v>
      </c>
      <c r="W261">
        <v>2</v>
      </c>
      <c r="X261">
        <v>2020</v>
      </c>
      <c r="Y261" t="str">
        <f t="shared" si="28"/>
        <v>ASJP3-9-2020</v>
      </c>
      <c r="Z261">
        <v>14635</v>
      </c>
    </row>
    <row r="262" spans="1:26" x14ac:dyDescent="0.25">
      <c r="A262" t="s">
        <v>241</v>
      </c>
      <c r="B262">
        <v>17</v>
      </c>
      <c r="C262">
        <v>4</v>
      </c>
      <c r="D262">
        <v>2020</v>
      </c>
      <c r="E262" t="str">
        <f t="shared" si="24"/>
        <v>ASJP1-17-2020</v>
      </c>
      <c r="F262">
        <v>10571</v>
      </c>
      <c r="G262" t="e">
        <f t="shared" si="25"/>
        <v>#N/A</v>
      </c>
      <c r="J262" t="s">
        <v>241</v>
      </c>
      <c r="K262">
        <v>16</v>
      </c>
      <c r="L262">
        <v>4</v>
      </c>
      <c r="M262">
        <v>2020</v>
      </c>
      <c r="N262" t="str">
        <f t="shared" si="26"/>
        <v>ASJP1-16-2020</v>
      </c>
      <c r="O262">
        <v>0</v>
      </c>
      <c r="P262">
        <f t="shared" si="29"/>
        <v>10571</v>
      </c>
      <c r="Q262" t="e">
        <f t="shared" si="27"/>
        <v>#N/A</v>
      </c>
      <c r="U262" t="s">
        <v>243</v>
      </c>
      <c r="V262">
        <v>10</v>
      </c>
      <c r="W262">
        <v>3</v>
      </c>
      <c r="X262">
        <v>2020</v>
      </c>
      <c r="Y262" t="str">
        <f t="shared" si="28"/>
        <v>ASJP3-10-2020</v>
      </c>
      <c r="Z262">
        <v>14450</v>
      </c>
    </row>
    <row r="263" spans="1:26" x14ac:dyDescent="0.25">
      <c r="A263" t="s">
        <v>241</v>
      </c>
      <c r="B263">
        <v>18</v>
      </c>
      <c r="C263">
        <v>4</v>
      </c>
      <c r="D263">
        <v>2020</v>
      </c>
      <c r="E263" t="str">
        <f t="shared" si="24"/>
        <v>ASJP1-18-2020</v>
      </c>
      <c r="F263">
        <v>10571</v>
      </c>
      <c r="G263" t="e">
        <f t="shared" si="25"/>
        <v>#N/A</v>
      </c>
      <c r="J263" t="s">
        <v>241</v>
      </c>
      <c r="K263">
        <v>17</v>
      </c>
      <c r="L263">
        <v>4</v>
      </c>
      <c r="M263">
        <v>2020</v>
      </c>
      <c r="N263" t="str">
        <f t="shared" si="26"/>
        <v>ASJP1-17-2020</v>
      </c>
      <c r="O263">
        <v>0</v>
      </c>
      <c r="P263">
        <f t="shared" si="29"/>
        <v>10571</v>
      </c>
      <c r="Q263" t="e">
        <f t="shared" si="27"/>
        <v>#N/A</v>
      </c>
      <c r="U263" t="s">
        <v>243</v>
      </c>
      <c r="V263">
        <v>11</v>
      </c>
      <c r="W263">
        <v>3</v>
      </c>
      <c r="X263">
        <v>2020</v>
      </c>
      <c r="Y263" t="str">
        <f t="shared" si="28"/>
        <v>ASJP3-11-2020</v>
      </c>
      <c r="Z263">
        <v>14449</v>
      </c>
    </row>
    <row r="264" spans="1:26" x14ac:dyDescent="0.25">
      <c r="A264" t="s">
        <v>241</v>
      </c>
      <c r="B264">
        <v>19</v>
      </c>
      <c r="C264">
        <v>5</v>
      </c>
      <c r="D264">
        <v>2020</v>
      </c>
      <c r="E264" t="str">
        <f t="shared" si="24"/>
        <v>ASJP1-19-2020</v>
      </c>
      <c r="F264">
        <v>10401</v>
      </c>
      <c r="G264">
        <f t="shared" si="25"/>
        <v>12471</v>
      </c>
      <c r="J264" t="s">
        <v>241</v>
      </c>
      <c r="K264">
        <v>18</v>
      </c>
      <c r="L264">
        <v>4</v>
      </c>
      <c r="M264">
        <v>2020</v>
      </c>
      <c r="N264" t="str">
        <f t="shared" si="26"/>
        <v>ASJP1-18-2020</v>
      </c>
      <c r="O264">
        <v>0</v>
      </c>
      <c r="P264">
        <f t="shared" si="29"/>
        <v>10571</v>
      </c>
      <c r="Q264" t="e">
        <f t="shared" si="27"/>
        <v>#N/A</v>
      </c>
      <c r="U264" t="s">
        <v>243</v>
      </c>
      <c r="V264">
        <v>12</v>
      </c>
      <c r="W264">
        <v>3</v>
      </c>
      <c r="X264">
        <v>2020</v>
      </c>
      <c r="Y264" t="str">
        <f t="shared" si="28"/>
        <v>ASJP3-12-2020</v>
      </c>
      <c r="Z264">
        <v>14448</v>
      </c>
    </row>
    <row r="265" spans="1:26" x14ac:dyDescent="0.25">
      <c r="A265" t="s">
        <v>241</v>
      </c>
      <c r="B265">
        <v>20</v>
      </c>
      <c r="C265">
        <v>5</v>
      </c>
      <c r="D265">
        <v>2020</v>
      </c>
      <c r="E265" t="str">
        <f t="shared" si="24"/>
        <v>ASJP1-20-2020</v>
      </c>
      <c r="F265">
        <v>10401</v>
      </c>
      <c r="G265" t="e">
        <f t="shared" si="25"/>
        <v>#N/A</v>
      </c>
      <c r="J265" t="s">
        <v>241</v>
      </c>
      <c r="K265">
        <v>19</v>
      </c>
      <c r="L265">
        <v>5</v>
      </c>
      <c r="M265">
        <v>2020</v>
      </c>
      <c r="N265" t="str">
        <f t="shared" si="26"/>
        <v>ASJP1-19-2020</v>
      </c>
      <c r="O265">
        <v>-170</v>
      </c>
      <c r="P265">
        <f t="shared" si="29"/>
        <v>10401</v>
      </c>
      <c r="Q265">
        <f t="shared" si="27"/>
        <v>12471</v>
      </c>
      <c r="U265" t="s">
        <v>243</v>
      </c>
      <c r="V265">
        <v>13</v>
      </c>
      <c r="W265">
        <v>3</v>
      </c>
      <c r="X265">
        <v>2020</v>
      </c>
      <c r="Y265" t="str">
        <f t="shared" si="28"/>
        <v>ASJP3-13-2020</v>
      </c>
      <c r="Z265">
        <v>14447</v>
      </c>
    </row>
    <row r="266" spans="1:26" x14ac:dyDescent="0.25">
      <c r="A266" t="s">
        <v>241</v>
      </c>
      <c r="B266">
        <v>21</v>
      </c>
      <c r="C266">
        <v>5</v>
      </c>
      <c r="D266">
        <v>2020</v>
      </c>
      <c r="E266" t="str">
        <f t="shared" si="24"/>
        <v>ASJP1-21-2020</v>
      </c>
      <c r="F266">
        <v>10401</v>
      </c>
      <c r="G266" t="e">
        <f t="shared" si="25"/>
        <v>#N/A</v>
      </c>
      <c r="J266" t="s">
        <v>241</v>
      </c>
      <c r="K266">
        <v>20</v>
      </c>
      <c r="L266">
        <v>5</v>
      </c>
      <c r="M266">
        <v>2020</v>
      </c>
      <c r="N266" t="str">
        <f t="shared" si="26"/>
        <v>ASJP1-20-2020</v>
      </c>
      <c r="O266">
        <v>0</v>
      </c>
      <c r="P266">
        <f t="shared" si="29"/>
        <v>10401</v>
      </c>
      <c r="Q266" t="e">
        <f t="shared" si="27"/>
        <v>#N/A</v>
      </c>
      <c r="U266" t="s">
        <v>243</v>
      </c>
      <c r="V266">
        <v>14</v>
      </c>
      <c r="W266">
        <v>4</v>
      </c>
      <c r="X266">
        <v>2020</v>
      </c>
      <c r="Y266" t="str">
        <f t="shared" si="28"/>
        <v>ASJP3-14-2020</v>
      </c>
      <c r="Z266">
        <v>14446</v>
      </c>
    </row>
    <row r="267" spans="1:26" x14ac:dyDescent="0.25">
      <c r="A267" t="s">
        <v>241</v>
      </c>
      <c r="B267">
        <v>22</v>
      </c>
      <c r="C267">
        <v>5</v>
      </c>
      <c r="D267">
        <v>2020</v>
      </c>
      <c r="E267" t="str">
        <f t="shared" si="24"/>
        <v>ASJP1-22-2020</v>
      </c>
      <c r="F267">
        <v>10401</v>
      </c>
      <c r="G267" t="e">
        <f t="shared" si="25"/>
        <v>#N/A</v>
      </c>
      <c r="J267" t="s">
        <v>241</v>
      </c>
      <c r="K267">
        <v>21</v>
      </c>
      <c r="L267">
        <v>5</v>
      </c>
      <c r="M267">
        <v>2020</v>
      </c>
      <c r="N267" t="str">
        <f t="shared" si="26"/>
        <v>ASJP1-21-2020</v>
      </c>
      <c r="O267">
        <v>0</v>
      </c>
      <c r="P267">
        <f t="shared" si="29"/>
        <v>10401</v>
      </c>
      <c r="Q267" t="e">
        <f t="shared" si="27"/>
        <v>#N/A</v>
      </c>
      <c r="U267" t="s">
        <v>243</v>
      </c>
      <c r="V267">
        <v>15</v>
      </c>
      <c r="W267">
        <v>4</v>
      </c>
      <c r="X267">
        <v>2020</v>
      </c>
      <c r="Y267" t="str">
        <f t="shared" si="28"/>
        <v>ASJP3-15-2020</v>
      </c>
      <c r="Z267">
        <v>14445</v>
      </c>
    </row>
    <row r="268" spans="1:26" x14ac:dyDescent="0.25">
      <c r="A268" t="s">
        <v>241</v>
      </c>
      <c r="B268">
        <v>23</v>
      </c>
      <c r="C268">
        <v>6</v>
      </c>
      <c r="D268">
        <v>2020</v>
      </c>
      <c r="E268" t="str">
        <f t="shared" si="24"/>
        <v>ASJP1-23-2020</v>
      </c>
      <c r="F268">
        <v>10203</v>
      </c>
      <c r="G268">
        <f t="shared" si="25"/>
        <v>12273</v>
      </c>
      <c r="J268" t="s">
        <v>241</v>
      </c>
      <c r="K268">
        <v>22</v>
      </c>
      <c r="L268">
        <v>5</v>
      </c>
      <c r="M268">
        <v>2020</v>
      </c>
      <c r="N268" t="str">
        <f t="shared" si="26"/>
        <v>ASJP1-22-2020</v>
      </c>
      <c r="O268">
        <v>0</v>
      </c>
      <c r="P268">
        <f t="shared" si="29"/>
        <v>10401</v>
      </c>
      <c r="Q268" t="e">
        <f t="shared" si="27"/>
        <v>#N/A</v>
      </c>
      <c r="U268" t="s">
        <v>243</v>
      </c>
      <c r="V268">
        <v>16</v>
      </c>
      <c r="W268">
        <v>4</v>
      </c>
      <c r="X268">
        <v>2020</v>
      </c>
      <c r="Y268" t="str">
        <f t="shared" si="28"/>
        <v>ASJP3-16-2020</v>
      </c>
      <c r="Z268">
        <v>14444</v>
      </c>
    </row>
    <row r="269" spans="1:26" x14ac:dyDescent="0.25">
      <c r="A269" t="s">
        <v>241</v>
      </c>
      <c r="B269">
        <v>24</v>
      </c>
      <c r="C269">
        <v>6</v>
      </c>
      <c r="D269">
        <v>2020</v>
      </c>
      <c r="E269" t="str">
        <f t="shared" si="24"/>
        <v>ASJP1-24-2020</v>
      </c>
      <c r="F269">
        <v>10203</v>
      </c>
      <c r="G269" t="e">
        <f t="shared" si="25"/>
        <v>#N/A</v>
      </c>
      <c r="J269" t="s">
        <v>241</v>
      </c>
      <c r="K269">
        <v>23</v>
      </c>
      <c r="L269">
        <v>6</v>
      </c>
      <c r="M269">
        <v>2020</v>
      </c>
      <c r="N269" t="str">
        <f t="shared" si="26"/>
        <v>ASJP1-23-2020</v>
      </c>
      <c r="O269">
        <v>-198</v>
      </c>
      <c r="P269">
        <f t="shared" si="29"/>
        <v>10203</v>
      </c>
      <c r="Q269">
        <f t="shared" si="27"/>
        <v>12273</v>
      </c>
      <c r="U269" t="s">
        <v>243</v>
      </c>
      <c r="V269">
        <v>17</v>
      </c>
      <c r="W269">
        <v>4</v>
      </c>
      <c r="X269">
        <v>2020</v>
      </c>
      <c r="Y269" t="str">
        <f t="shared" si="28"/>
        <v>ASJP3-17-2020</v>
      </c>
      <c r="Z269">
        <v>14443</v>
      </c>
    </row>
    <row r="270" spans="1:26" x14ac:dyDescent="0.25">
      <c r="A270" t="s">
        <v>241</v>
      </c>
      <c r="B270">
        <v>25</v>
      </c>
      <c r="C270">
        <v>6</v>
      </c>
      <c r="D270">
        <v>2020</v>
      </c>
      <c r="E270" t="str">
        <f t="shared" si="24"/>
        <v>ASJP1-25-2020</v>
      </c>
      <c r="F270">
        <v>10203</v>
      </c>
      <c r="G270" t="e">
        <f t="shared" si="25"/>
        <v>#N/A</v>
      </c>
      <c r="J270" t="s">
        <v>241</v>
      </c>
      <c r="K270">
        <v>24</v>
      </c>
      <c r="L270">
        <v>6</v>
      </c>
      <c r="M270">
        <v>2020</v>
      </c>
      <c r="N270" t="str">
        <f t="shared" si="26"/>
        <v>ASJP1-24-2020</v>
      </c>
      <c r="O270">
        <v>0</v>
      </c>
      <c r="P270">
        <f t="shared" si="29"/>
        <v>10203</v>
      </c>
      <c r="Q270" t="e">
        <f t="shared" si="27"/>
        <v>#N/A</v>
      </c>
      <c r="U270" t="s">
        <v>243</v>
      </c>
      <c r="V270">
        <v>18</v>
      </c>
      <c r="W270">
        <v>4</v>
      </c>
      <c r="X270">
        <v>2020</v>
      </c>
      <c r="Y270" t="str">
        <f t="shared" si="28"/>
        <v>ASJP3-18-2020</v>
      </c>
      <c r="Z270">
        <v>14442</v>
      </c>
    </row>
    <row r="271" spans="1:26" x14ac:dyDescent="0.25">
      <c r="A271" t="s">
        <v>241</v>
      </c>
      <c r="B271">
        <v>26</v>
      </c>
      <c r="C271">
        <v>6</v>
      </c>
      <c r="D271">
        <v>2020</v>
      </c>
      <c r="E271" t="str">
        <f t="shared" si="24"/>
        <v>ASJP1-26-2020</v>
      </c>
      <c r="F271">
        <v>10203</v>
      </c>
      <c r="G271" t="e">
        <f t="shared" si="25"/>
        <v>#N/A</v>
      </c>
      <c r="J271" t="s">
        <v>241</v>
      </c>
      <c r="K271">
        <v>25</v>
      </c>
      <c r="L271">
        <v>6</v>
      </c>
      <c r="M271">
        <v>2020</v>
      </c>
      <c r="N271" t="str">
        <f t="shared" si="26"/>
        <v>ASJP1-25-2020</v>
      </c>
      <c r="O271">
        <v>0</v>
      </c>
      <c r="P271">
        <f t="shared" si="29"/>
        <v>10203</v>
      </c>
      <c r="Q271" t="e">
        <f t="shared" si="27"/>
        <v>#N/A</v>
      </c>
      <c r="U271" t="s">
        <v>243</v>
      </c>
      <c r="V271">
        <v>19</v>
      </c>
      <c r="W271">
        <v>5</v>
      </c>
      <c r="X271">
        <v>2020</v>
      </c>
      <c r="Y271" t="str">
        <f t="shared" si="28"/>
        <v>ASJP3-19-2020</v>
      </c>
      <c r="Z271">
        <v>14193</v>
      </c>
    </row>
    <row r="272" spans="1:26" x14ac:dyDescent="0.25">
      <c r="A272" t="s">
        <v>241</v>
      </c>
      <c r="B272">
        <v>27</v>
      </c>
      <c r="C272">
        <v>6</v>
      </c>
      <c r="D272">
        <v>2020</v>
      </c>
      <c r="E272" t="str">
        <f t="shared" si="24"/>
        <v>ASJP1-27-2020</v>
      </c>
      <c r="F272">
        <v>9795</v>
      </c>
      <c r="G272">
        <f t="shared" si="25"/>
        <v>12069</v>
      </c>
      <c r="J272" t="s">
        <v>241</v>
      </c>
      <c r="K272">
        <v>26</v>
      </c>
      <c r="L272">
        <v>6</v>
      </c>
      <c r="M272">
        <v>2020</v>
      </c>
      <c r="N272" t="str">
        <f t="shared" si="26"/>
        <v>ASJP1-26-2020</v>
      </c>
      <c r="O272">
        <v>0</v>
      </c>
      <c r="P272">
        <f t="shared" si="29"/>
        <v>10203</v>
      </c>
      <c r="Q272" t="e">
        <f t="shared" si="27"/>
        <v>#N/A</v>
      </c>
      <c r="U272" t="s">
        <v>243</v>
      </c>
      <c r="V272">
        <v>20</v>
      </c>
      <c r="W272">
        <v>5</v>
      </c>
      <c r="X272">
        <v>2020</v>
      </c>
      <c r="Y272" t="str">
        <f t="shared" si="28"/>
        <v>ASJP3-20-2020</v>
      </c>
      <c r="Z272">
        <v>14192</v>
      </c>
    </row>
    <row r="273" spans="1:26" x14ac:dyDescent="0.25">
      <c r="A273" t="s">
        <v>241</v>
      </c>
      <c r="B273">
        <v>27</v>
      </c>
      <c r="C273">
        <v>7</v>
      </c>
      <c r="D273">
        <v>2020</v>
      </c>
      <c r="E273" t="str">
        <f t="shared" si="24"/>
        <v>ASJP1-27-2020</v>
      </c>
      <c r="F273">
        <v>9795</v>
      </c>
      <c r="G273">
        <f t="shared" si="25"/>
        <v>12069</v>
      </c>
      <c r="J273" t="s">
        <v>241</v>
      </c>
      <c r="K273">
        <v>27</v>
      </c>
      <c r="L273">
        <v>6</v>
      </c>
      <c r="M273">
        <v>2020</v>
      </c>
      <c r="N273" t="str">
        <f t="shared" si="26"/>
        <v>ASJP1-27-2020</v>
      </c>
      <c r="O273">
        <v>-204</v>
      </c>
      <c r="P273">
        <f t="shared" si="29"/>
        <v>9999</v>
      </c>
      <c r="Q273">
        <f t="shared" si="27"/>
        <v>12069</v>
      </c>
      <c r="U273" t="s">
        <v>243</v>
      </c>
      <c r="V273">
        <v>21</v>
      </c>
      <c r="W273">
        <v>5</v>
      </c>
      <c r="X273">
        <v>2020</v>
      </c>
      <c r="Y273" t="str">
        <f t="shared" si="28"/>
        <v>ASJP3-21-2020</v>
      </c>
      <c r="Z273">
        <v>14191</v>
      </c>
    </row>
    <row r="274" spans="1:26" x14ac:dyDescent="0.25">
      <c r="A274" t="s">
        <v>241</v>
      </c>
      <c r="B274">
        <v>28</v>
      </c>
      <c r="C274">
        <v>7</v>
      </c>
      <c r="D274">
        <v>2020</v>
      </c>
      <c r="E274" t="str">
        <f t="shared" si="24"/>
        <v>ASJP1-28-2020</v>
      </c>
      <c r="F274">
        <v>9795</v>
      </c>
      <c r="G274" t="e">
        <f t="shared" si="25"/>
        <v>#N/A</v>
      </c>
      <c r="J274" t="s">
        <v>241</v>
      </c>
      <c r="K274">
        <v>27</v>
      </c>
      <c r="L274">
        <v>7</v>
      </c>
      <c r="M274">
        <v>2020</v>
      </c>
      <c r="N274" t="str">
        <f t="shared" si="26"/>
        <v>ASJP1-27-2020</v>
      </c>
      <c r="O274">
        <v>-204</v>
      </c>
      <c r="P274">
        <f t="shared" si="29"/>
        <v>9795</v>
      </c>
      <c r="Q274">
        <f t="shared" si="27"/>
        <v>12069</v>
      </c>
      <c r="U274" t="s">
        <v>243</v>
      </c>
      <c r="V274">
        <v>22</v>
      </c>
      <c r="W274">
        <v>5</v>
      </c>
      <c r="X274">
        <v>2020</v>
      </c>
      <c r="Y274" t="str">
        <f t="shared" si="28"/>
        <v>ASJP3-22-2020</v>
      </c>
      <c r="Z274">
        <v>14190</v>
      </c>
    </row>
    <row r="275" spans="1:26" x14ac:dyDescent="0.25">
      <c r="A275" t="s">
        <v>241</v>
      </c>
      <c r="B275">
        <v>29</v>
      </c>
      <c r="C275">
        <v>7</v>
      </c>
      <c r="D275">
        <v>2020</v>
      </c>
      <c r="E275" t="str">
        <f t="shared" si="24"/>
        <v>ASJP1-29-2020</v>
      </c>
      <c r="F275">
        <v>9795</v>
      </c>
      <c r="G275" t="e">
        <f t="shared" si="25"/>
        <v>#N/A</v>
      </c>
      <c r="J275" t="s">
        <v>241</v>
      </c>
      <c r="K275">
        <v>28</v>
      </c>
      <c r="L275">
        <v>7</v>
      </c>
      <c r="M275">
        <v>2020</v>
      </c>
      <c r="N275" t="str">
        <f t="shared" si="26"/>
        <v>ASJP1-28-2020</v>
      </c>
      <c r="O275">
        <v>0</v>
      </c>
      <c r="P275">
        <f t="shared" si="29"/>
        <v>9795</v>
      </c>
      <c r="Q275" t="e">
        <f t="shared" si="27"/>
        <v>#N/A</v>
      </c>
      <c r="U275" t="s">
        <v>243</v>
      </c>
      <c r="V275">
        <v>23</v>
      </c>
      <c r="W275">
        <v>6</v>
      </c>
      <c r="X275">
        <v>2020</v>
      </c>
      <c r="Y275" t="str">
        <f t="shared" si="28"/>
        <v>ASJP3-23-2020</v>
      </c>
      <c r="Z275">
        <v>13882</v>
      </c>
    </row>
    <row r="276" spans="1:26" x14ac:dyDescent="0.25">
      <c r="A276" t="s">
        <v>241</v>
      </c>
      <c r="B276">
        <v>30</v>
      </c>
      <c r="C276">
        <v>7</v>
      </c>
      <c r="D276">
        <v>2020</v>
      </c>
      <c r="E276" t="str">
        <f t="shared" si="24"/>
        <v>ASJP1-30-2020</v>
      </c>
      <c r="F276">
        <v>9795</v>
      </c>
      <c r="G276" t="e">
        <f t="shared" si="25"/>
        <v>#N/A</v>
      </c>
      <c r="J276" t="s">
        <v>241</v>
      </c>
      <c r="K276">
        <v>29</v>
      </c>
      <c r="L276">
        <v>7</v>
      </c>
      <c r="M276">
        <v>2020</v>
      </c>
      <c r="N276" t="str">
        <f t="shared" si="26"/>
        <v>ASJP1-29-2020</v>
      </c>
      <c r="O276">
        <v>0</v>
      </c>
      <c r="P276">
        <f t="shared" si="29"/>
        <v>9795</v>
      </c>
      <c r="Q276" t="e">
        <f t="shared" si="27"/>
        <v>#N/A</v>
      </c>
      <c r="U276" t="s">
        <v>243</v>
      </c>
      <c r="V276">
        <v>24</v>
      </c>
      <c r="W276">
        <v>6</v>
      </c>
      <c r="X276">
        <v>2020</v>
      </c>
      <c r="Y276" t="str">
        <f t="shared" si="28"/>
        <v>ASJP3-24-2020</v>
      </c>
      <c r="Z276">
        <v>13881</v>
      </c>
    </row>
    <row r="277" spans="1:26" x14ac:dyDescent="0.25">
      <c r="A277" t="s">
        <v>241</v>
      </c>
      <c r="B277">
        <v>31</v>
      </c>
      <c r="C277">
        <v>7</v>
      </c>
      <c r="D277">
        <v>2020</v>
      </c>
      <c r="E277" t="str">
        <f t="shared" si="24"/>
        <v>ASJP1-31-2020</v>
      </c>
      <c r="F277">
        <v>-2274</v>
      </c>
      <c r="G277">
        <f t="shared" si="25"/>
        <v>0</v>
      </c>
      <c r="J277" t="s">
        <v>241</v>
      </c>
      <c r="K277">
        <v>30</v>
      </c>
      <c r="L277">
        <v>7</v>
      </c>
      <c r="M277">
        <v>2020</v>
      </c>
      <c r="N277" t="str">
        <f t="shared" si="26"/>
        <v>ASJP1-30-2020</v>
      </c>
      <c r="O277">
        <v>0</v>
      </c>
      <c r="P277">
        <f t="shared" si="29"/>
        <v>9795</v>
      </c>
      <c r="Q277" t="e">
        <f t="shared" si="27"/>
        <v>#N/A</v>
      </c>
      <c r="U277" t="s">
        <v>243</v>
      </c>
      <c r="V277">
        <v>25</v>
      </c>
      <c r="W277">
        <v>6</v>
      </c>
      <c r="X277">
        <v>2020</v>
      </c>
      <c r="Y277" t="str">
        <f t="shared" si="28"/>
        <v>ASJP3-25-2020</v>
      </c>
      <c r="Z277">
        <v>13880</v>
      </c>
    </row>
    <row r="278" spans="1:26" x14ac:dyDescent="0.25">
      <c r="A278" t="s">
        <v>241</v>
      </c>
      <c r="B278">
        <v>32</v>
      </c>
      <c r="C278">
        <v>8</v>
      </c>
      <c r="D278">
        <v>2020</v>
      </c>
      <c r="E278" t="str">
        <f t="shared" si="24"/>
        <v>ASJP1-32-2020</v>
      </c>
      <c r="F278">
        <v>-2274</v>
      </c>
      <c r="G278" t="e">
        <f t="shared" si="25"/>
        <v>#N/A</v>
      </c>
      <c r="J278" t="s">
        <v>241</v>
      </c>
      <c r="K278">
        <v>31</v>
      </c>
      <c r="L278">
        <v>7</v>
      </c>
      <c r="M278">
        <v>2020</v>
      </c>
      <c r="N278" t="str">
        <f t="shared" si="26"/>
        <v>ASJP1-31-2020</v>
      </c>
      <c r="O278">
        <v>-12069</v>
      </c>
      <c r="P278">
        <f t="shared" si="29"/>
        <v>-2274</v>
      </c>
      <c r="Q278">
        <f t="shared" si="27"/>
        <v>0</v>
      </c>
      <c r="U278" t="s">
        <v>243</v>
      </c>
      <c r="V278">
        <v>26</v>
      </c>
      <c r="W278">
        <v>6</v>
      </c>
      <c r="X278">
        <v>2020</v>
      </c>
      <c r="Y278" t="str">
        <f t="shared" si="28"/>
        <v>ASJP3-26-2020</v>
      </c>
      <c r="Z278">
        <v>13879</v>
      </c>
    </row>
    <row r="279" spans="1:26" x14ac:dyDescent="0.25">
      <c r="A279" t="s">
        <v>241</v>
      </c>
      <c r="B279">
        <v>34</v>
      </c>
      <c r="C279">
        <v>8</v>
      </c>
      <c r="D279">
        <v>2020</v>
      </c>
      <c r="E279" t="str">
        <f t="shared" si="24"/>
        <v>ASJP1-34-2020</v>
      </c>
      <c r="F279">
        <v>12661</v>
      </c>
      <c r="G279">
        <f t="shared" si="25"/>
        <v>14935</v>
      </c>
      <c r="J279" t="s">
        <v>241</v>
      </c>
      <c r="K279">
        <v>32</v>
      </c>
      <c r="L279">
        <v>8</v>
      </c>
      <c r="M279">
        <v>2020</v>
      </c>
      <c r="N279" t="str">
        <f t="shared" si="26"/>
        <v>ASJP1-32-2020</v>
      </c>
      <c r="O279">
        <v>0</v>
      </c>
      <c r="P279">
        <f t="shared" si="29"/>
        <v>-2274</v>
      </c>
      <c r="Q279" t="e">
        <f t="shared" si="27"/>
        <v>#N/A</v>
      </c>
      <c r="U279" t="s">
        <v>243</v>
      </c>
      <c r="V279">
        <v>27</v>
      </c>
      <c r="W279">
        <v>6</v>
      </c>
      <c r="X279">
        <v>2020</v>
      </c>
      <c r="Y279" t="str">
        <f t="shared" si="28"/>
        <v>ASJP3-27-2020</v>
      </c>
      <c r="Z279">
        <v>13651</v>
      </c>
    </row>
    <row r="280" spans="1:26" x14ac:dyDescent="0.25">
      <c r="A280" t="s">
        <v>241</v>
      </c>
      <c r="B280">
        <v>35</v>
      </c>
      <c r="C280">
        <v>8</v>
      </c>
      <c r="D280">
        <v>2020</v>
      </c>
      <c r="E280" t="str">
        <f t="shared" si="24"/>
        <v>ASJP1-35-2020</v>
      </c>
      <c r="F280">
        <v>12652</v>
      </c>
      <c r="G280">
        <f t="shared" si="25"/>
        <v>14926</v>
      </c>
      <c r="J280" t="s">
        <v>241</v>
      </c>
      <c r="K280">
        <v>34</v>
      </c>
      <c r="L280">
        <v>8</v>
      </c>
      <c r="M280">
        <v>2020</v>
      </c>
      <c r="N280" t="str">
        <f t="shared" si="26"/>
        <v>ASJP1-34-2020</v>
      </c>
      <c r="O280">
        <v>14935</v>
      </c>
      <c r="P280">
        <f t="shared" si="29"/>
        <v>12661</v>
      </c>
      <c r="Q280">
        <f t="shared" si="27"/>
        <v>14935</v>
      </c>
      <c r="U280" t="s">
        <v>243</v>
      </c>
      <c r="V280">
        <v>27</v>
      </c>
      <c r="W280">
        <v>7</v>
      </c>
      <c r="X280">
        <v>2020</v>
      </c>
      <c r="Y280" t="str">
        <f t="shared" si="28"/>
        <v>ASJP3-27-2020</v>
      </c>
      <c r="Z280">
        <v>13651</v>
      </c>
    </row>
    <row r="281" spans="1:26" x14ac:dyDescent="0.25">
      <c r="A281" t="s">
        <v>241</v>
      </c>
      <c r="B281">
        <v>36</v>
      </c>
      <c r="C281">
        <v>8</v>
      </c>
      <c r="D281">
        <v>2020</v>
      </c>
      <c r="E281" t="str">
        <f t="shared" si="24"/>
        <v>ASJP1-36-2020</v>
      </c>
      <c r="F281">
        <v>12626</v>
      </c>
      <c r="G281">
        <f t="shared" si="25"/>
        <v>14913</v>
      </c>
      <c r="J281" t="s">
        <v>241</v>
      </c>
      <c r="K281">
        <v>35</v>
      </c>
      <c r="L281">
        <v>8</v>
      </c>
      <c r="M281">
        <v>2020</v>
      </c>
      <c r="N281" t="str">
        <f t="shared" si="26"/>
        <v>ASJP1-35-2020</v>
      </c>
      <c r="O281">
        <v>-9</v>
      </c>
      <c r="P281">
        <f t="shared" si="29"/>
        <v>12652</v>
      </c>
      <c r="Q281">
        <f t="shared" si="27"/>
        <v>14926</v>
      </c>
      <c r="U281" t="s">
        <v>243</v>
      </c>
      <c r="V281">
        <v>28</v>
      </c>
      <c r="W281">
        <v>7</v>
      </c>
      <c r="X281">
        <v>2020</v>
      </c>
      <c r="Y281" t="str">
        <f t="shared" si="28"/>
        <v>ASJP3-28-2020</v>
      </c>
      <c r="Z281">
        <v>13650</v>
      </c>
    </row>
    <row r="282" spans="1:26" x14ac:dyDescent="0.25">
      <c r="A282" t="s">
        <v>241</v>
      </c>
      <c r="B282">
        <v>36</v>
      </c>
      <c r="C282">
        <v>9</v>
      </c>
      <c r="D282">
        <v>2020</v>
      </c>
      <c r="E282" t="str">
        <f t="shared" si="24"/>
        <v>ASJP1-36-2020</v>
      </c>
      <c r="F282">
        <v>12626</v>
      </c>
      <c r="G282">
        <f t="shared" si="25"/>
        <v>14913</v>
      </c>
      <c r="J282" t="s">
        <v>241</v>
      </c>
      <c r="K282">
        <v>36</v>
      </c>
      <c r="L282">
        <v>8</v>
      </c>
      <c r="M282">
        <v>2020</v>
      </c>
      <c r="N282" t="str">
        <f t="shared" si="26"/>
        <v>ASJP1-36-2020</v>
      </c>
      <c r="O282">
        <v>-13</v>
      </c>
      <c r="P282">
        <f t="shared" si="29"/>
        <v>12639</v>
      </c>
      <c r="Q282">
        <f t="shared" si="27"/>
        <v>14913</v>
      </c>
      <c r="U282" t="s">
        <v>243</v>
      </c>
      <c r="V282">
        <v>29</v>
      </c>
      <c r="W282">
        <v>7</v>
      </c>
      <c r="X282">
        <v>2020</v>
      </c>
      <c r="Y282" t="str">
        <f t="shared" si="28"/>
        <v>ASJP3-29-2020</v>
      </c>
      <c r="Z282">
        <v>13649</v>
      </c>
    </row>
    <row r="283" spans="1:26" x14ac:dyDescent="0.25">
      <c r="A283" t="s">
        <v>241</v>
      </c>
      <c r="B283">
        <v>37</v>
      </c>
      <c r="C283">
        <v>9</v>
      </c>
      <c r="D283">
        <v>2020</v>
      </c>
      <c r="E283" t="str">
        <f t="shared" si="24"/>
        <v>ASJP1-37-2020</v>
      </c>
      <c r="F283">
        <v>12612</v>
      </c>
      <c r="G283">
        <f t="shared" si="25"/>
        <v>14899</v>
      </c>
      <c r="J283" t="s">
        <v>241</v>
      </c>
      <c r="K283">
        <v>36</v>
      </c>
      <c r="L283">
        <v>9</v>
      </c>
      <c r="M283">
        <v>2020</v>
      </c>
      <c r="N283" t="str">
        <f t="shared" si="26"/>
        <v>ASJP1-36-2020</v>
      </c>
      <c r="O283">
        <v>-13</v>
      </c>
      <c r="P283">
        <f t="shared" si="29"/>
        <v>12626</v>
      </c>
      <c r="Q283">
        <f t="shared" si="27"/>
        <v>14913</v>
      </c>
      <c r="U283" t="s">
        <v>243</v>
      </c>
      <c r="V283">
        <v>30</v>
      </c>
      <c r="W283">
        <v>7</v>
      </c>
      <c r="X283">
        <v>2020</v>
      </c>
      <c r="Y283" t="str">
        <f t="shared" si="28"/>
        <v>ASJP3-30-2020</v>
      </c>
      <c r="Z283">
        <v>13648</v>
      </c>
    </row>
    <row r="284" spans="1:26" x14ac:dyDescent="0.25">
      <c r="A284" t="s">
        <v>241</v>
      </c>
      <c r="B284">
        <v>38</v>
      </c>
      <c r="C284">
        <v>9</v>
      </c>
      <c r="D284">
        <v>2020</v>
      </c>
      <c r="E284" t="str">
        <f t="shared" si="24"/>
        <v>ASJP1-38-2020</v>
      </c>
      <c r="F284">
        <v>12602</v>
      </c>
      <c r="G284">
        <f t="shared" si="25"/>
        <v>14889</v>
      </c>
      <c r="J284" t="s">
        <v>241</v>
      </c>
      <c r="K284">
        <v>37</v>
      </c>
      <c r="L284">
        <v>9</v>
      </c>
      <c r="M284">
        <v>2020</v>
      </c>
      <c r="N284" t="str">
        <f t="shared" si="26"/>
        <v>ASJP1-37-2020</v>
      </c>
      <c r="O284">
        <v>-14</v>
      </c>
      <c r="P284">
        <f t="shared" si="29"/>
        <v>12612</v>
      </c>
      <c r="Q284">
        <f t="shared" si="27"/>
        <v>14899</v>
      </c>
      <c r="U284" t="s">
        <v>243</v>
      </c>
      <c r="V284">
        <v>31</v>
      </c>
      <c r="W284">
        <v>7</v>
      </c>
      <c r="X284">
        <v>2020</v>
      </c>
      <c r="Y284" t="str">
        <f t="shared" si="28"/>
        <v>ASJP3-31-2020</v>
      </c>
      <c r="Z284">
        <v>13647</v>
      </c>
    </row>
    <row r="285" spans="1:26" x14ac:dyDescent="0.25">
      <c r="A285" t="s">
        <v>241</v>
      </c>
      <c r="B285">
        <v>39</v>
      </c>
      <c r="C285">
        <v>9</v>
      </c>
      <c r="D285">
        <v>2020</v>
      </c>
      <c r="E285" t="str">
        <f t="shared" si="24"/>
        <v>ASJP1-39-2020</v>
      </c>
      <c r="F285">
        <v>12590</v>
      </c>
      <c r="G285">
        <f t="shared" si="25"/>
        <v>14877</v>
      </c>
      <c r="J285" t="s">
        <v>241</v>
      </c>
      <c r="K285">
        <v>38</v>
      </c>
      <c r="L285">
        <v>9</v>
      </c>
      <c r="M285">
        <v>2020</v>
      </c>
      <c r="N285" t="str">
        <f t="shared" si="26"/>
        <v>ASJP1-38-2020</v>
      </c>
      <c r="O285">
        <v>-10</v>
      </c>
      <c r="P285">
        <f t="shared" si="29"/>
        <v>12602</v>
      </c>
      <c r="Q285">
        <f t="shared" si="27"/>
        <v>14889</v>
      </c>
      <c r="U285" t="s">
        <v>243</v>
      </c>
      <c r="V285">
        <v>33</v>
      </c>
      <c r="W285">
        <v>8</v>
      </c>
      <c r="X285">
        <v>2020</v>
      </c>
      <c r="Y285" t="str">
        <f t="shared" si="28"/>
        <v>ASJP3-33-2020</v>
      </c>
      <c r="Z285">
        <v>13580</v>
      </c>
    </row>
    <row r="286" spans="1:26" x14ac:dyDescent="0.25">
      <c r="A286" t="s">
        <v>241</v>
      </c>
      <c r="B286">
        <v>40</v>
      </c>
      <c r="C286">
        <v>9</v>
      </c>
      <c r="D286">
        <v>2020</v>
      </c>
      <c r="E286" t="str">
        <f t="shared" si="24"/>
        <v>ASJP1-40-2020</v>
      </c>
      <c r="F286">
        <v>12554</v>
      </c>
      <c r="G286">
        <f t="shared" si="25"/>
        <v>14859</v>
      </c>
      <c r="J286" t="s">
        <v>241</v>
      </c>
      <c r="K286">
        <v>39</v>
      </c>
      <c r="L286">
        <v>9</v>
      </c>
      <c r="M286">
        <v>2020</v>
      </c>
      <c r="N286" t="str">
        <f t="shared" si="26"/>
        <v>ASJP1-39-2020</v>
      </c>
      <c r="O286">
        <v>-12</v>
      </c>
      <c r="P286">
        <f t="shared" si="29"/>
        <v>12590</v>
      </c>
      <c r="Q286">
        <f t="shared" si="27"/>
        <v>14877</v>
      </c>
      <c r="U286" t="s">
        <v>243</v>
      </c>
      <c r="V286">
        <v>34</v>
      </c>
      <c r="W286">
        <v>8</v>
      </c>
      <c r="X286">
        <v>2020</v>
      </c>
      <c r="Y286" t="str">
        <f t="shared" si="28"/>
        <v>ASJP3-34-2020</v>
      </c>
      <c r="Z286">
        <v>13480</v>
      </c>
    </row>
    <row r="287" spans="1:26" x14ac:dyDescent="0.25">
      <c r="A287" t="s">
        <v>241</v>
      </c>
      <c r="B287">
        <v>40</v>
      </c>
      <c r="C287">
        <v>10</v>
      </c>
      <c r="D287">
        <v>2020</v>
      </c>
      <c r="E287" t="str">
        <f t="shared" si="24"/>
        <v>ASJP1-40-2020</v>
      </c>
      <c r="F287">
        <v>12554</v>
      </c>
      <c r="G287">
        <f t="shared" si="25"/>
        <v>14859</v>
      </c>
      <c r="J287" t="s">
        <v>241</v>
      </c>
      <c r="K287">
        <v>40</v>
      </c>
      <c r="L287">
        <v>9</v>
      </c>
      <c r="M287">
        <v>2020</v>
      </c>
      <c r="N287" t="str">
        <f t="shared" si="26"/>
        <v>ASJP1-40-2020</v>
      </c>
      <c r="O287">
        <v>-18</v>
      </c>
      <c r="P287">
        <f t="shared" si="29"/>
        <v>12572</v>
      </c>
      <c r="Q287">
        <f t="shared" si="27"/>
        <v>14859</v>
      </c>
      <c r="U287" t="s">
        <v>243</v>
      </c>
      <c r="V287">
        <v>35</v>
      </c>
      <c r="W287">
        <v>8</v>
      </c>
      <c r="X287">
        <v>2020</v>
      </c>
      <c r="Y287" t="str">
        <f t="shared" si="28"/>
        <v>ASJP3-35-2020</v>
      </c>
      <c r="Z287">
        <v>13343</v>
      </c>
    </row>
    <row r="288" spans="1:26" x14ac:dyDescent="0.25">
      <c r="A288" t="s">
        <v>241</v>
      </c>
      <c r="B288">
        <v>41</v>
      </c>
      <c r="C288">
        <v>10</v>
      </c>
      <c r="D288">
        <v>2020</v>
      </c>
      <c r="E288" t="str">
        <f t="shared" si="24"/>
        <v>ASJP1-41-2020</v>
      </c>
      <c r="F288">
        <v>12543</v>
      </c>
      <c r="G288">
        <f t="shared" si="25"/>
        <v>14848</v>
      </c>
      <c r="J288" t="s">
        <v>241</v>
      </c>
      <c r="K288">
        <v>40</v>
      </c>
      <c r="L288">
        <v>10</v>
      </c>
      <c r="M288">
        <v>2020</v>
      </c>
      <c r="N288" t="str">
        <f t="shared" si="26"/>
        <v>ASJP1-40-2020</v>
      </c>
      <c r="O288">
        <v>-18</v>
      </c>
      <c r="P288">
        <f t="shared" si="29"/>
        <v>12554</v>
      </c>
      <c r="Q288">
        <f t="shared" si="27"/>
        <v>14859</v>
      </c>
      <c r="U288" t="s">
        <v>243</v>
      </c>
      <c r="V288">
        <v>36</v>
      </c>
      <c r="W288">
        <v>8</v>
      </c>
      <c r="X288">
        <v>2020</v>
      </c>
      <c r="Y288" t="str">
        <f t="shared" si="28"/>
        <v>ASJP3-36-2020</v>
      </c>
      <c r="Z288">
        <v>13258</v>
      </c>
    </row>
    <row r="289" spans="1:26" x14ac:dyDescent="0.25">
      <c r="A289" t="s">
        <v>241</v>
      </c>
      <c r="B289">
        <v>42</v>
      </c>
      <c r="C289">
        <v>10</v>
      </c>
      <c r="D289">
        <v>2020</v>
      </c>
      <c r="E289" t="str">
        <f t="shared" si="24"/>
        <v>ASJP1-42-2020</v>
      </c>
      <c r="F289">
        <v>12534</v>
      </c>
      <c r="G289">
        <f t="shared" si="25"/>
        <v>14839</v>
      </c>
      <c r="J289" t="s">
        <v>241</v>
      </c>
      <c r="K289">
        <v>41</v>
      </c>
      <c r="L289">
        <v>10</v>
      </c>
      <c r="M289">
        <v>2020</v>
      </c>
      <c r="N289" t="str">
        <f t="shared" si="26"/>
        <v>ASJP1-41-2020</v>
      </c>
      <c r="O289">
        <v>-11</v>
      </c>
      <c r="P289">
        <f t="shared" si="29"/>
        <v>12543</v>
      </c>
      <c r="Q289">
        <f t="shared" si="27"/>
        <v>14848</v>
      </c>
      <c r="U289" t="s">
        <v>243</v>
      </c>
      <c r="V289">
        <v>37</v>
      </c>
      <c r="W289">
        <v>9</v>
      </c>
      <c r="X289">
        <v>2020</v>
      </c>
      <c r="Y289" t="str">
        <f t="shared" si="28"/>
        <v>ASJP3-37-2020</v>
      </c>
      <c r="Z289">
        <v>13184</v>
      </c>
    </row>
    <row r="290" spans="1:26" x14ac:dyDescent="0.25">
      <c r="A290" t="s">
        <v>241</v>
      </c>
      <c r="B290">
        <v>43</v>
      </c>
      <c r="C290">
        <v>10</v>
      </c>
      <c r="D290">
        <v>2020</v>
      </c>
      <c r="E290" t="str">
        <f t="shared" si="24"/>
        <v>ASJP1-43-2020</v>
      </c>
      <c r="F290">
        <v>12519</v>
      </c>
      <c r="G290">
        <f t="shared" si="25"/>
        <v>14824</v>
      </c>
      <c r="J290" t="s">
        <v>241</v>
      </c>
      <c r="K290">
        <v>42</v>
      </c>
      <c r="L290">
        <v>10</v>
      </c>
      <c r="M290">
        <v>2020</v>
      </c>
      <c r="N290" t="str">
        <f t="shared" si="26"/>
        <v>ASJP1-42-2020</v>
      </c>
      <c r="O290">
        <v>-9</v>
      </c>
      <c r="P290">
        <f t="shared" si="29"/>
        <v>12534</v>
      </c>
      <c r="Q290">
        <f t="shared" si="27"/>
        <v>14839</v>
      </c>
      <c r="U290" t="s">
        <v>243</v>
      </c>
      <c r="V290">
        <v>38</v>
      </c>
      <c r="W290">
        <v>9</v>
      </c>
      <c r="X290">
        <v>2020</v>
      </c>
      <c r="Y290" t="str">
        <f t="shared" si="28"/>
        <v>ASJP3-38-2020</v>
      </c>
      <c r="Z290">
        <v>13064</v>
      </c>
    </row>
    <row r="291" spans="1:26" x14ac:dyDescent="0.25">
      <c r="A291" t="s">
        <v>241</v>
      </c>
      <c r="B291">
        <v>44</v>
      </c>
      <c r="C291">
        <v>10</v>
      </c>
      <c r="D291">
        <v>2020</v>
      </c>
      <c r="E291" t="str">
        <f t="shared" si="24"/>
        <v>ASJP1-44-2020</v>
      </c>
      <c r="F291">
        <v>12490</v>
      </c>
      <c r="G291">
        <f t="shared" si="25"/>
        <v>14795</v>
      </c>
      <c r="J291" t="s">
        <v>241</v>
      </c>
      <c r="K291">
        <v>43</v>
      </c>
      <c r="L291">
        <v>10</v>
      </c>
      <c r="M291">
        <v>2020</v>
      </c>
      <c r="N291" t="str">
        <f t="shared" si="26"/>
        <v>ASJP1-43-2020</v>
      </c>
      <c r="O291">
        <v>-15</v>
      </c>
      <c r="P291">
        <f t="shared" si="29"/>
        <v>12519</v>
      </c>
      <c r="Q291">
        <f t="shared" si="27"/>
        <v>14824</v>
      </c>
      <c r="U291" t="s">
        <v>243</v>
      </c>
      <c r="V291">
        <v>39</v>
      </c>
      <c r="W291">
        <v>9</v>
      </c>
      <c r="X291">
        <v>2020</v>
      </c>
      <c r="Y291" t="str">
        <f t="shared" si="28"/>
        <v>ASJP3-39-2020</v>
      </c>
      <c r="Z291">
        <v>12923</v>
      </c>
    </row>
    <row r="292" spans="1:26" x14ac:dyDescent="0.25">
      <c r="A292" t="s">
        <v>241</v>
      </c>
      <c r="B292">
        <v>45</v>
      </c>
      <c r="C292">
        <v>11</v>
      </c>
      <c r="D292">
        <v>2020</v>
      </c>
      <c r="E292" t="str">
        <f t="shared" si="24"/>
        <v>ASJP1-45-2020</v>
      </c>
      <c r="F292">
        <v>12471</v>
      </c>
      <c r="G292">
        <f t="shared" si="25"/>
        <v>14776</v>
      </c>
      <c r="J292" t="s">
        <v>241</v>
      </c>
      <c r="K292">
        <v>44</v>
      </c>
      <c r="L292">
        <v>10</v>
      </c>
      <c r="M292">
        <v>2020</v>
      </c>
      <c r="N292" t="str">
        <f t="shared" si="26"/>
        <v>ASJP1-44-2020</v>
      </c>
      <c r="O292">
        <v>-29</v>
      </c>
      <c r="P292">
        <f t="shared" si="29"/>
        <v>12490</v>
      </c>
      <c r="Q292">
        <f t="shared" si="27"/>
        <v>14795</v>
      </c>
      <c r="U292" t="s">
        <v>243</v>
      </c>
      <c r="V292">
        <v>40</v>
      </c>
      <c r="W292">
        <v>9</v>
      </c>
      <c r="X292">
        <v>2020</v>
      </c>
      <c r="Y292" t="str">
        <f t="shared" si="28"/>
        <v>ASJP3-40-2020</v>
      </c>
      <c r="Z292">
        <v>12795</v>
      </c>
    </row>
    <row r="293" spans="1:26" x14ac:dyDescent="0.25">
      <c r="A293" t="s">
        <v>241</v>
      </c>
      <c r="B293">
        <v>46</v>
      </c>
      <c r="C293">
        <v>11</v>
      </c>
      <c r="D293">
        <v>2020</v>
      </c>
      <c r="E293" t="str">
        <f t="shared" si="24"/>
        <v>ASJP1-46-2020</v>
      </c>
      <c r="F293">
        <v>12462</v>
      </c>
      <c r="G293">
        <f t="shared" si="25"/>
        <v>14767</v>
      </c>
      <c r="J293" t="s">
        <v>241</v>
      </c>
      <c r="K293">
        <v>45</v>
      </c>
      <c r="L293">
        <v>11</v>
      </c>
      <c r="M293">
        <v>2020</v>
      </c>
      <c r="N293" t="str">
        <f t="shared" si="26"/>
        <v>ASJP1-45-2020</v>
      </c>
      <c r="O293">
        <v>-19</v>
      </c>
      <c r="P293">
        <f t="shared" si="29"/>
        <v>12471</v>
      </c>
      <c r="Q293">
        <f t="shared" si="27"/>
        <v>14776</v>
      </c>
      <c r="U293" t="s">
        <v>243</v>
      </c>
      <c r="V293">
        <v>41</v>
      </c>
      <c r="W293">
        <v>10</v>
      </c>
      <c r="X293">
        <v>2020</v>
      </c>
      <c r="Y293" t="str">
        <f t="shared" si="28"/>
        <v>ASJP3-41-2020</v>
      </c>
      <c r="Z293">
        <v>12719</v>
      </c>
    </row>
    <row r="294" spans="1:26" x14ac:dyDescent="0.25">
      <c r="A294" t="s">
        <v>241</v>
      </c>
      <c r="B294">
        <v>47</v>
      </c>
      <c r="C294">
        <v>11</v>
      </c>
      <c r="D294">
        <v>2020</v>
      </c>
      <c r="E294" t="str">
        <f t="shared" si="24"/>
        <v>ASJP1-47-2020</v>
      </c>
      <c r="F294">
        <v>12441</v>
      </c>
      <c r="G294">
        <f t="shared" si="25"/>
        <v>14746</v>
      </c>
      <c r="J294" t="s">
        <v>241</v>
      </c>
      <c r="K294">
        <v>46</v>
      </c>
      <c r="L294">
        <v>11</v>
      </c>
      <c r="M294">
        <v>2020</v>
      </c>
      <c r="N294" t="str">
        <f t="shared" si="26"/>
        <v>ASJP1-46-2020</v>
      </c>
      <c r="O294">
        <v>-9</v>
      </c>
      <c r="P294">
        <f t="shared" si="29"/>
        <v>12462</v>
      </c>
      <c r="Q294">
        <f t="shared" si="27"/>
        <v>14767</v>
      </c>
      <c r="U294" t="s">
        <v>243</v>
      </c>
      <c r="V294">
        <v>42</v>
      </c>
      <c r="W294">
        <v>10</v>
      </c>
      <c r="X294">
        <v>2020</v>
      </c>
      <c r="Y294" t="str">
        <f t="shared" si="28"/>
        <v>ASJP3-42-2020</v>
      </c>
      <c r="Z294">
        <v>12645</v>
      </c>
    </row>
    <row r="295" spans="1:26" x14ac:dyDescent="0.25">
      <c r="A295" t="s">
        <v>241</v>
      </c>
      <c r="B295">
        <v>48</v>
      </c>
      <c r="C295">
        <v>11</v>
      </c>
      <c r="D295">
        <v>2020</v>
      </c>
      <c r="E295" t="str">
        <f t="shared" si="24"/>
        <v>ASJP1-48-2020</v>
      </c>
      <c r="F295">
        <v>12416</v>
      </c>
      <c r="G295">
        <f t="shared" si="25"/>
        <v>14721</v>
      </c>
      <c r="J295" t="s">
        <v>241</v>
      </c>
      <c r="K295">
        <v>47</v>
      </c>
      <c r="L295">
        <v>11</v>
      </c>
      <c r="M295">
        <v>2020</v>
      </c>
      <c r="N295" t="str">
        <f t="shared" si="26"/>
        <v>ASJP1-47-2020</v>
      </c>
      <c r="O295">
        <v>-21</v>
      </c>
      <c r="P295">
        <f t="shared" si="29"/>
        <v>12441</v>
      </c>
      <c r="Q295">
        <f t="shared" si="27"/>
        <v>14746</v>
      </c>
      <c r="U295" t="s">
        <v>243</v>
      </c>
      <c r="V295">
        <v>43</v>
      </c>
      <c r="W295">
        <v>10</v>
      </c>
      <c r="X295">
        <v>2020</v>
      </c>
      <c r="Y295" t="str">
        <f t="shared" si="28"/>
        <v>ASJP3-43-2020</v>
      </c>
      <c r="Z295">
        <v>12496</v>
      </c>
    </row>
    <row r="296" spans="1:26" x14ac:dyDescent="0.25">
      <c r="A296" t="s">
        <v>241</v>
      </c>
      <c r="B296">
        <v>49</v>
      </c>
      <c r="C296">
        <v>12</v>
      </c>
      <c r="D296">
        <v>2020</v>
      </c>
      <c r="E296" t="str">
        <f t="shared" si="24"/>
        <v>ASJP1-49-2020</v>
      </c>
      <c r="F296">
        <v>12397</v>
      </c>
      <c r="G296">
        <f t="shared" si="25"/>
        <v>14702</v>
      </c>
      <c r="J296" t="s">
        <v>241</v>
      </c>
      <c r="K296">
        <v>48</v>
      </c>
      <c r="L296">
        <v>11</v>
      </c>
      <c r="M296">
        <v>2020</v>
      </c>
      <c r="N296" t="str">
        <f t="shared" si="26"/>
        <v>ASJP1-48-2020</v>
      </c>
      <c r="O296">
        <v>-25</v>
      </c>
      <c r="P296">
        <f t="shared" si="29"/>
        <v>12416</v>
      </c>
      <c r="Q296">
        <f t="shared" si="27"/>
        <v>14721</v>
      </c>
      <c r="U296" t="s">
        <v>243</v>
      </c>
      <c r="V296">
        <v>44</v>
      </c>
      <c r="W296">
        <v>10</v>
      </c>
      <c r="X296">
        <v>2020</v>
      </c>
      <c r="Y296" t="str">
        <f t="shared" si="28"/>
        <v>ASJP3-44-2020</v>
      </c>
      <c r="Z296">
        <v>12370</v>
      </c>
    </row>
    <row r="297" spans="1:26" x14ac:dyDescent="0.25">
      <c r="A297" t="s">
        <v>241</v>
      </c>
      <c r="B297">
        <v>50</v>
      </c>
      <c r="C297">
        <v>12</v>
      </c>
      <c r="D297">
        <v>2020</v>
      </c>
      <c r="E297" t="str">
        <f t="shared" si="24"/>
        <v>ASJP1-50-2020</v>
      </c>
      <c r="F297">
        <v>12384</v>
      </c>
      <c r="G297">
        <f t="shared" si="25"/>
        <v>14689</v>
      </c>
      <c r="J297" t="s">
        <v>241</v>
      </c>
      <c r="K297">
        <v>49</v>
      </c>
      <c r="L297">
        <v>12</v>
      </c>
      <c r="M297">
        <v>2020</v>
      </c>
      <c r="N297" t="str">
        <f t="shared" si="26"/>
        <v>ASJP1-49-2020</v>
      </c>
      <c r="O297">
        <v>-19</v>
      </c>
      <c r="P297">
        <f t="shared" si="29"/>
        <v>12397</v>
      </c>
      <c r="Q297">
        <f t="shared" si="27"/>
        <v>14702</v>
      </c>
      <c r="U297" t="s">
        <v>243</v>
      </c>
      <c r="V297">
        <v>45</v>
      </c>
      <c r="W297">
        <v>11</v>
      </c>
      <c r="X297">
        <v>2020</v>
      </c>
      <c r="Y297" t="str">
        <f t="shared" si="28"/>
        <v>ASJP3-45-2020</v>
      </c>
      <c r="Z297">
        <v>12293</v>
      </c>
    </row>
    <row r="298" spans="1:26" x14ac:dyDescent="0.25">
      <c r="A298" t="s">
        <v>241</v>
      </c>
      <c r="B298">
        <v>51</v>
      </c>
      <c r="C298">
        <v>12</v>
      </c>
      <c r="D298">
        <v>2020</v>
      </c>
      <c r="E298" t="str">
        <f t="shared" si="24"/>
        <v>ASJP1-51-2020</v>
      </c>
      <c r="F298">
        <v>12375</v>
      </c>
      <c r="G298">
        <f t="shared" si="25"/>
        <v>14680</v>
      </c>
      <c r="J298" t="s">
        <v>241</v>
      </c>
      <c r="K298">
        <v>50</v>
      </c>
      <c r="L298">
        <v>12</v>
      </c>
      <c r="M298">
        <v>2020</v>
      </c>
      <c r="N298" t="str">
        <f t="shared" si="26"/>
        <v>ASJP1-50-2020</v>
      </c>
      <c r="O298">
        <v>-13</v>
      </c>
      <c r="P298">
        <f t="shared" si="29"/>
        <v>12384</v>
      </c>
      <c r="Q298">
        <f t="shared" si="27"/>
        <v>14689</v>
      </c>
      <c r="U298" t="s">
        <v>243</v>
      </c>
      <c r="V298">
        <v>46</v>
      </c>
      <c r="W298">
        <v>11</v>
      </c>
      <c r="X298">
        <v>2020</v>
      </c>
      <c r="Y298" t="str">
        <f t="shared" si="28"/>
        <v>ASJP3-46-2020</v>
      </c>
      <c r="Z298">
        <v>12208</v>
      </c>
    </row>
    <row r="299" spans="1:26" x14ac:dyDescent="0.25">
      <c r="A299" t="s">
        <v>241</v>
      </c>
      <c r="B299">
        <v>52</v>
      </c>
      <c r="C299">
        <v>12</v>
      </c>
      <c r="D299">
        <v>2020</v>
      </c>
      <c r="E299" t="str">
        <f t="shared" si="24"/>
        <v>ASJP1-52-2020</v>
      </c>
      <c r="F299">
        <v>12365</v>
      </c>
      <c r="G299">
        <f t="shared" si="25"/>
        <v>14670</v>
      </c>
      <c r="J299" t="s">
        <v>241</v>
      </c>
      <c r="K299">
        <v>51</v>
      </c>
      <c r="L299">
        <v>12</v>
      </c>
      <c r="M299">
        <v>2020</v>
      </c>
      <c r="N299" t="str">
        <f t="shared" si="26"/>
        <v>ASJP1-51-2020</v>
      </c>
      <c r="O299">
        <v>-9</v>
      </c>
      <c r="P299">
        <f t="shared" si="29"/>
        <v>12375</v>
      </c>
      <c r="Q299">
        <f t="shared" si="27"/>
        <v>14680</v>
      </c>
      <c r="U299" t="s">
        <v>243</v>
      </c>
      <c r="V299">
        <v>47</v>
      </c>
      <c r="W299">
        <v>11</v>
      </c>
      <c r="X299">
        <v>2020</v>
      </c>
      <c r="Y299" t="str">
        <f t="shared" si="28"/>
        <v>ASJP3-47-2020</v>
      </c>
      <c r="Z299">
        <v>12174</v>
      </c>
    </row>
    <row r="300" spans="1:26" x14ac:dyDescent="0.25">
      <c r="A300" t="s">
        <v>241</v>
      </c>
      <c r="B300">
        <v>53</v>
      </c>
      <c r="C300">
        <v>12</v>
      </c>
      <c r="D300">
        <v>2020</v>
      </c>
      <c r="E300" t="str">
        <f t="shared" si="24"/>
        <v>ASJP1-53-2020</v>
      </c>
      <c r="F300">
        <v>12347</v>
      </c>
      <c r="G300">
        <f t="shared" si="25"/>
        <v>14652</v>
      </c>
      <c r="J300" t="s">
        <v>241</v>
      </c>
      <c r="K300">
        <v>52</v>
      </c>
      <c r="L300">
        <v>12</v>
      </c>
      <c r="M300">
        <v>2020</v>
      </c>
      <c r="N300" t="str">
        <f t="shared" si="26"/>
        <v>ASJP1-52-2020</v>
      </c>
      <c r="O300">
        <v>-10</v>
      </c>
      <c r="P300">
        <f t="shared" si="29"/>
        <v>12365</v>
      </c>
      <c r="Q300">
        <f t="shared" si="27"/>
        <v>14670</v>
      </c>
      <c r="U300" t="s">
        <v>243</v>
      </c>
      <c r="V300">
        <v>48</v>
      </c>
      <c r="W300">
        <v>11</v>
      </c>
      <c r="X300">
        <v>2020</v>
      </c>
      <c r="Y300" t="str">
        <f t="shared" si="28"/>
        <v>ASJP3-48-2020</v>
      </c>
      <c r="Z300">
        <v>12047</v>
      </c>
    </row>
    <row r="301" spans="1:26" x14ac:dyDescent="0.25">
      <c r="A301" t="s">
        <v>241</v>
      </c>
      <c r="B301">
        <v>1</v>
      </c>
      <c r="C301">
        <v>1</v>
      </c>
      <c r="D301">
        <v>2021</v>
      </c>
      <c r="E301" t="str">
        <f t="shared" si="24"/>
        <v>ASJP1-1-2021</v>
      </c>
      <c r="F301">
        <v>12347</v>
      </c>
      <c r="G301" t="e">
        <f t="shared" si="25"/>
        <v>#N/A</v>
      </c>
      <c r="J301" t="s">
        <v>241</v>
      </c>
      <c r="K301">
        <v>53</v>
      </c>
      <c r="L301">
        <v>12</v>
      </c>
      <c r="M301">
        <v>2020</v>
      </c>
      <c r="N301" t="str">
        <f t="shared" si="26"/>
        <v>ASJP1-53-2020</v>
      </c>
      <c r="O301">
        <v>-18</v>
      </c>
      <c r="P301">
        <f t="shared" si="29"/>
        <v>12347</v>
      </c>
      <c r="Q301">
        <f t="shared" si="27"/>
        <v>14652</v>
      </c>
      <c r="U301" t="s">
        <v>243</v>
      </c>
      <c r="V301">
        <v>49</v>
      </c>
      <c r="W301">
        <v>12</v>
      </c>
      <c r="X301">
        <v>2020</v>
      </c>
      <c r="Y301" t="str">
        <f t="shared" si="28"/>
        <v>ASJP3-49-2020</v>
      </c>
      <c r="Z301">
        <v>11931</v>
      </c>
    </row>
    <row r="302" spans="1:26" x14ac:dyDescent="0.25">
      <c r="A302" t="s">
        <v>241</v>
      </c>
      <c r="B302">
        <v>2</v>
      </c>
      <c r="C302">
        <v>1</v>
      </c>
      <c r="D302">
        <v>2021</v>
      </c>
      <c r="E302" t="str">
        <f t="shared" si="24"/>
        <v>ASJP1-2-2021</v>
      </c>
      <c r="F302">
        <v>12307</v>
      </c>
      <c r="G302">
        <f t="shared" si="25"/>
        <v>14612</v>
      </c>
      <c r="J302" t="s">
        <v>241</v>
      </c>
      <c r="K302">
        <v>1</v>
      </c>
      <c r="L302">
        <v>1</v>
      </c>
      <c r="M302">
        <v>2021</v>
      </c>
      <c r="N302" t="str">
        <f t="shared" si="26"/>
        <v>ASJP1-1-2021</v>
      </c>
      <c r="O302">
        <v>0</v>
      </c>
      <c r="P302">
        <f t="shared" si="29"/>
        <v>12347</v>
      </c>
      <c r="Q302" t="e">
        <f t="shared" si="27"/>
        <v>#N/A</v>
      </c>
      <c r="U302" t="s">
        <v>243</v>
      </c>
      <c r="V302">
        <v>50</v>
      </c>
      <c r="W302">
        <v>12</v>
      </c>
      <c r="X302">
        <v>2020</v>
      </c>
      <c r="Y302" t="str">
        <f t="shared" si="28"/>
        <v>ASJP3-50-2020</v>
      </c>
      <c r="Z302">
        <v>11840</v>
      </c>
    </row>
    <row r="303" spans="1:26" x14ac:dyDescent="0.25">
      <c r="A303" t="s">
        <v>241</v>
      </c>
      <c r="B303">
        <v>3</v>
      </c>
      <c r="C303">
        <v>1</v>
      </c>
      <c r="D303">
        <v>2021</v>
      </c>
      <c r="E303" t="str">
        <f t="shared" si="24"/>
        <v>ASJP1-3-2021</v>
      </c>
      <c r="F303">
        <v>12290</v>
      </c>
      <c r="G303">
        <f t="shared" si="25"/>
        <v>14595</v>
      </c>
      <c r="J303" t="s">
        <v>241</v>
      </c>
      <c r="K303">
        <v>2</v>
      </c>
      <c r="L303">
        <v>1</v>
      </c>
      <c r="M303">
        <v>2021</v>
      </c>
      <c r="N303" t="str">
        <f t="shared" si="26"/>
        <v>ASJP1-2-2021</v>
      </c>
      <c r="O303">
        <v>-40</v>
      </c>
      <c r="P303">
        <f t="shared" si="29"/>
        <v>12307</v>
      </c>
      <c r="Q303">
        <f t="shared" si="27"/>
        <v>14612</v>
      </c>
      <c r="U303" t="s">
        <v>243</v>
      </c>
      <c r="V303">
        <v>51</v>
      </c>
      <c r="W303">
        <v>12</v>
      </c>
      <c r="X303">
        <v>2020</v>
      </c>
      <c r="Y303" t="str">
        <f t="shared" si="28"/>
        <v>ASJP3-51-2020</v>
      </c>
      <c r="Z303">
        <v>11783</v>
      </c>
    </row>
    <row r="304" spans="1:26" x14ac:dyDescent="0.25">
      <c r="A304" t="s">
        <v>241</v>
      </c>
      <c r="B304">
        <v>4</v>
      </c>
      <c r="C304">
        <v>1</v>
      </c>
      <c r="D304">
        <v>2021</v>
      </c>
      <c r="E304" t="str">
        <f t="shared" si="24"/>
        <v>ASJP1-4-2021</v>
      </c>
      <c r="F304">
        <v>12277</v>
      </c>
      <c r="G304">
        <f t="shared" si="25"/>
        <v>14582</v>
      </c>
      <c r="J304" t="s">
        <v>241</v>
      </c>
      <c r="K304">
        <v>3</v>
      </c>
      <c r="L304">
        <v>1</v>
      </c>
      <c r="M304">
        <v>2021</v>
      </c>
      <c r="N304" t="str">
        <f t="shared" si="26"/>
        <v>ASJP1-3-2021</v>
      </c>
      <c r="O304">
        <v>-17</v>
      </c>
      <c r="P304">
        <f t="shared" si="29"/>
        <v>12290</v>
      </c>
      <c r="Q304">
        <f t="shared" si="27"/>
        <v>14595</v>
      </c>
      <c r="U304" t="s">
        <v>243</v>
      </c>
      <c r="V304">
        <v>52</v>
      </c>
      <c r="W304">
        <v>12</v>
      </c>
      <c r="X304">
        <v>2020</v>
      </c>
      <c r="Y304" t="str">
        <f t="shared" si="28"/>
        <v>ASJP3-52-2020</v>
      </c>
      <c r="Z304">
        <v>11755</v>
      </c>
    </row>
    <row r="305" spans="1:26" x14ac:dyDescent="0.25">
      <c r="A305" t="s">
        <v>241</v>
      </c>
      <c r="B305">
        <v>5</v>
      </c>
      <c r="C305">
        <v>1</v>
      </c>
      <c r="D305">
        <v>2021</v>
      </c>
      <c r="E305" t="str">
        <f t="shared" si="24"/>
        <v>ASJP1-5-2021</v>
      </c>
      <c r="F305">
        <v>12266</v>
      </c>
      <c r="G305">
        <f t="shared" si="25"/>
        <v>14571</v>
      </c>
      <c r="J305" t="s">
        <v>241</v>
      </c>
      <c r="K305">
        <v>4</v>
      </c>
      <c r="L305">
        <v>1</v>
      </c>
      <c r="M305">
        <v>2021</v>
      </c>
      <c r="N305" t="str">
        <f t="shared" si="26"/>
        <v>ASJP1-4-2021</v>
      </c>
      <c r="O305">
        <v>-13</v>
      </c>
      <c r="P305">
        <f t="shared" si="29"/>
        <v>12277</v>
      </c>
      <c r="Q305">
        <f t="shared" si="27"/>
        <v>14582</v>
      </c>
      <c r="U305" t="s">
        <v>243</v>
      </c>
      <c r="V305">
        <v>53</v>
      </c>
      <c r="W305">
        <v>12</v>
      </c>
      <c r="X305">
        <v>2020</v>
      </c>
      <c r="Y305" t="str">
        <f t="shared" si="28"/>
        <v>ASJP3-53-2020</v>
      </c>
      <c r="Z305">
        <v>11712</v>
      </c>
    </row>
    <row r="306" spans="1:26" x14ac:dyDescent="0.25">
      <c r="A306" t="s">
        <v>241</v>
      </c>
      <c r="B306">
        <v>6</v>
      </c>
      <c r="C306">
        <v>2</v>
      </c>
      <c r="D306">
        <v>2021</v>
      </c>
      <c r="E306" t="str">
        <f t="shared" si="24"/>
        <v>ASJP1-6-2021</v>
      </c>
      <c r="F306">
        <v>12255</v>
      </c>
      <c r="G306">
        <f t="shared" si="25"/>
        <v>14560</v>
      </c>
      <c r="J306" t="s">
        <v>241</v>
      </c>
      <c r="K306">
        <v>5</v>
      </c>
      <c r="L306">
        <v>1</v>
      </c>
      <c r="M306">
        <v>2021</v>
      </c>
      <c r="N306" t="str">
        <f t="shared" si="26"/>
        <v>ASJP1-5-2021</v>
      </c>
      <c r="O306">
        <v>-11</v>
      </c>
      <c r="P306">
        <f t="shared" si="29"/>
        <v>12266</v>
      </c>
      <c r="Q306">
        <f t="shared" si="27"/>
        <v>14571</v>
      </c>
      <c r="U306" t="s">
        <v>243</v>
      </c>
      <c r="V306">
        <v>2</v>
      </c>
      <c r="W306">
        <v>1</v>
      </c>
      <c r="X306">
        <v>2021</v>
      </c>
      <c r="Y306" t="str">
        <f t="shared" si="28"/>
        <v>ASJP3-2-2021</v>
      </c>
      <c r="Z306">
        <v>11678</v>
      </c>
    </row>
    <row r="307" spans="1:26" x14ac:dyDescent="0.25">
      <c r="A307" t="s">
        <v>241</v>
      </c>
      <c r="B307">
        <v>7</v>
      </c>
      <c r="C307">
        <v>2</v>
      </c>
      <c r="D307">
        <v>2021</v>
      </c>
      <c r="E307" t="str">
        <f t="shared" si="24"/>
        <v>ASJP1-7-2021</v>
      </c>
      <c r="F307">
        <v>12238</v>
      </c>
      <c r="G307">
        <f t="shared" si="25"/>
        <v>14543</v>
      </c>
      <c r="J307" t="s">
        <v>241</v>
      </c>
      <c r="K307">
        <v>6</v>
      </c>
      <c r="L307">
        <v>2</v>
      </c>
      <c r="M307">
        <v>2021</v>
      </c>
      <c r="N307" t="str">
        <f t="shared" si="26"/>
        <v>ASJP1-6-2021</v>
      </c>
      <c r="O307">
        <v>-11</v>
      </c>
      <c r="P307">
        <f t="shared" si="29"/>
        <v>12255</v>
      </c>
      <c r="Q307">
        <f t="shared" si="27"/>
        <v>14560</v>
      </c>
      <c r="U307" t="s">
        <v>243</v>
      </c>
      <c r="V307">
        <v>3</v>
      </c>
      <c r="W307">
        <v>1</v>
      </c>
      <c r="X307">
        <v>2021</v>
      </c>
      <c r="Y307" t="str">
        <f t="shared" si="28"/>
        <v>ASJP3-3-2021</v>
      </c>
      <c r="Z307">
        <v>11657</v>
      </c>
    </row>
    <row r="308" spans="1:26" x14ac:dyDescent="0.25">
      <c r="A308" t="s">
        <v>241</v>
      </c>
      <c r="B308">
        <v>8</v>
      </c>
      <c r="C308">
        <v>2</v>
      </c>
      <c r="D308">
        <v>2021</v>
      </c>
      <c r="E308" t="str">
        <f t="shared" si="24"/>
        <v>ASJP1-8-2021</v>
      </c>
      <c r="F308">
        <v>12218</v>
      </c>
      <c r="G308">
        <f t="shared" si="25"/>
        <v>14523</v>
      </c>
      <c r="J308" t="s">
        <v>241</v>
      </c>
      <c r="K308">
        <v>7</v>
      </c>
      <c r="L308">
        <v>2</v>
      </c>
      <c r="M308">
        <v>2021</v>
      </c>
      <c r="N308" t="str">
        <f t="shared" si="26"/>
        <v>ASJP1-7-2021</v>
      </c>
      <c r="O308">
        <v>-17</v>
      </c>
      <c r="P308">
        <f t="shared" si="29"/>
        <v>12238</v>
      </c>
      <c r="Q308">
        <f t="shared" si="27"/>
        <v>14543</v>
      </c>
      <c r="U308" t="s">
        <v>243</v>
      </c>
      <c r="V308">
        <v>4</v>
      </c>
      <c r="W308">
        <v>1</v>
      </c>
      <c r="X308">
        <v>2021</v>
      </c>
      <c r="Y308" t="str">
        <f t="shared" si="28"/>
        <v>ASJP3-4-2021</v>
      </c>
      <c r="Z308">
        <v>11638</v>
      </c>
    </row>
    <row r="309" spans="1:26" x14ac:dyDescent="0.25">
      <c r="A309" t="s">
        <v>241</v>
      </c>
      <c r="B309">
        <v>9</v>
      </c>
      <c r="C309">
        <v>2</v>
      </c>
      <c r="D309">
        <v>2021</v>
      </c>
      <c r="E309" t="str">
        <f t="shared" si="24"/>
        <v>ASJP1-9-2021</v>
      </c>
      <c r="F309">
        <v>12186</v>
      </c>
      <c r="G309">
        <f t="shared" si="25"/>
        <v>14491</v>
      </c>
      <c r="J309" t="s">
        <v>241</v>
      </c>
      <c r="K309">
        <v>8</v>
      </c>
      <c r="L309">
        <v>2</v>
      </c>
      <c r="M309">
        <v>2021</v>
      </c>
      <c r="N309" t="str">
        <f t="shared" si="26"/>
        <v>ASJP1-8-2021</v>
      </c>
      <c r="O309">
        <v>-20</v>
      </c>
      <c r="P309">
        <f t="shared" si="29"/>
        <v>12218</v>
      </c>
      <c r="Q309">
        <f t="shared" si="27"/>
        <v>14523</v>
      </c>
      <c r="U309" t="s">
        <v>243</v>
      </c>
      <c r="V309">
        <v>5</v>
      </c>
      <c r="W309">
        <v>1</v>
      </c>
      <c r="X309">
        <v>2021</v>
      </c>
      <c r="Y309" t="str">
        <f t="shared" si="28"/>
        <v>ASJP3-5-2021</v>
      </c>
      <c r="Z309">
        <v>11616</v>
      </c>
    </row>
    <row r="310" spans="1:26" x14ac:dyDescent="0.25">
      <c r="A310" t="s">
        <v>241</v>
      </c>
      <c r="B310">
        <v>10</v>
      </c>
      <c r="C310">
        <v>3</v>
      </c>
      <c r="D310">
        <v>2021</v>
      </c>
      <c r="E310" t="str">
        <f t="shared" si="24"/>
        <v>ASJP1-10-2021</v>
      </c>
      <c r="F310">
        <v>12159</v>
      </c>
      <c r="G310">
        <f t="shared" si="25"/>
        <v>14464</v>
      </c>
      <c r="J310" t="s">
        <v>241</v>
      </c>
      <c r="K310">
        <v>9</v>
      </c>
      <c r="L310">
        <v>2</v>
      </c>
      <c r="M310">
        <v>2021</v>
      </c>
      <c r="N310" t="str">
        <f t="shared" si="26"/>
        <v>ASJP1-9-2021</v>
      </c>
      <c r="O310">
        <v>-32</v>
      </c>
      <c r="P310">
        <f t="shared" si="29"/>
        <v>12186</v>
      </c>
      <c r="Q310">
        <f t="shared" si="27"/>
        <v>14491</v>
      </c>
      <c r="U310" t="s">
        <v>243</v>
      </c>
      <c r="V310">
        <v>6</v>
      </c>
      <c r="W310">
        <v>2</v>
      </c>
      <c r="X310">
        <v>2021</v>
      </c>
      <c r="Y310" t="str">
        <f t="shared" si="28"/>
        <v>ASJP3-6-2021</v>
      </c>
      <c r="Z310">
        <v>11592</v>
      </c>
    </row>
    <row r="311" spans="1:26" x14ac:dyDescent="0.25">
      <c r="A311" t="s">
        <v>241</v>
      </c>
      <c r="B311">
        <v>11</v>
      </c>
      <c r="C311">
        <v>3</v>
      </c>
      <c r="D311">
        <v>2021</v>
      </c>
      <c r="E311" t="str">
        <f t="shared" si="24"/>
        <v>ASJP1-11-2021</v>
      </c>
      <c r="F311">
        <v>12127</v>
      </c>
      <c r="G311">
        <f t="shared" si="25"/>
        <v>14432</v>
      </c>
      <c r="J311" t="s">
        <v>241</v>
      </c>
      <c r="K311">
        <v>10</v>
      </c>
      <c r="L311">
        <v>3</v>
      </c>
      <c r="M311">
        <v>2021</v>
      </c>
      <c r="N311" t="str">
        <f t="shared" si="26"/>
        <v>ASJP1-10-2021</v>
      </c>
      <c r="O311">
        <v>-27</v>
      </c>
      <c r="P311">
        <f t="shared" si="29"/>
        <v>12159</v>
      </c>
      <c r="Q311">
        <f t="shared" si="27"/>
        <v>14464</v>
      </c>
      <c r="U311" t="s">
        <v>243</v>
      </c>
      <c r="V311">
        <v>7</v>
      </c>
      <c r="W311">
        <v>2</v>
      </c>
      <c r="X311">
        <v>2021</v>
      </c>
      <c r="Y311" t="str">
        <f t="shared" si="28"/>
        <v>ASJP3-7-2021</v>
      </c>
      <c r="Z311">
        <v>11578</v>
      </c>
    </row>
    <row r="312" spans="1:26" x14ac:dyDescent="0.25">
      <c r="A312" t="s">
        <v>241</v>
      </c>
      <c r="B312">
        <v>12</v>
      </c>
      <c r="C312">
        <v>3</v>
      </c>
      <c r="D312">
        <v>2021</v>
      </c>
      <c r="E312" t="str">
        <f t="shared" si="24"/>
        <v>ASJP1-12-2021</v>
      </c>
      <c r="F312">
        <v>12101</v>
      </c>
      <c r="G312">
        <f t="shared" si="25"/>
        <v>14406</v>
      </c>
      <c r="J312" t="s">
        <v>241</v>
      </c>
      <c r="K312">
        <v>11</v>
      </c>
      <c r="L312">
        <v>3</v>
      </c>
      <c r="M312">
        <v>2021</v>
      </c>
      <c r="N312" t="str">
        <f t="shared" si="26"/>
        <v>ASJP1-11-2021</v>
      </c>
      <c r="O312">
        <v>-32</v>
      </c>
      <c r="P312">
        <f t="shared" si="29"/>
        <v>12127</v>
      </c>
      <c r="Q312">
        <f t="shared" si="27"/>
        <v>14432</v>
      </c>
      <c r="U312" t="s">
        <v>243</v>
      </c>
      <c r="V312">
        <v>8</v>
      </c>
      <c r="W312">
        <v>2</v>
      </c>
      <c r="X312">
        <v>2021</v>
      </c>
      <c r="Y312" t="str">
        <f t="shared" si="28"/>
        <v>ASJP3-8-2021</v>
      </c>
      <c r="Z312">
        <v>11559</v>
      </c>
    </row>
    <row r="313" spans="1:26" x14ac:dyDescent="0.25">
      <c r="A313" t="s">
        <v>241</v>
      </c>
      <c r="B313">
        <v>13</v>
      </c>
      <c r="C313">
        <v>3</v>
      </c>
      <c r="D313">
        <v>2021</v>
      </c>
      <c r="E313" t="str">
        <f t="shared" si="24"/>
        <v>ASJP1-13-2021</v>
      </c>
      <c r="F313">
        <v>12074</v>
      </c>
      <c r="G313">
        <f t="shared" si="25"/>
        <v>14379</v>
      </c>
      <c r="J313" t="s">
        <v>241</v>
      </c>
      <c r="K313">
        <v>12</v>
      </c>
      <c r="L313">
        <v>3</v>
      </c>
      <c r="M313">
        <v>2021</v>
      </c>
      <c r="N313" t="str">
        <f t="shared" si="26"/>
        <v>ASJP1-12-2021</v>
      </c>
      <c r="O313">
        <v>-26</v>
      </c>
      <c r="P313">
        <f t="shared" si="29"/>
        <v>12101</v>
      </c>
      <c r="Q313">
        <f t="shared" si="27"/>
        <v>14406</v>
      </c>
      <c r="U313" t="s">
        <v>243</v>
      </c>
      <c r="V313">
        <v>9</v>
      </c>
      <c r="W313">
        <v>2</v>
      </c>
      <c r="X313">
        <v>2021</v>
      </c>
      <c r="Y313" t="str">
        <f t="shared" si="28"/>
        <v>ASJP3-9-2021</v>
      </c>
      <c r="Z313">
        <v>11536</v>
      </c>
    </row>
    <row r="314" spans="1:26" x14ac:dyDescent="0.25">
      <c r="A314" t="s">
        <v>241</v>
      </c>
      <c r="B314">
        <v>14</v>
      </c>
      <c r="C314">
        <v>3</v>
      </c>
      <c r="D314">
        <v>2021</v>
      </c>
      <c r="E314" t="str">
        <f t="shared" si="24"/>
        <v>ASJP1-14-2021</v>
      </c>
      <c r="F314">
        <v>12026</v>
      </c>
      <c r="G314">
        <f t="shared" si="25"/>
        <v>14355</v>
      </c>
      <c r="J314" t="s">
        <v>241</v>
      </c>
      <c r="K314">
        <v>13</v>
      </c>
      <c r="L314">
        <v>3</v>
      </c>
      <c r="M314">
        <v>2021</v>
      </c>
      <c r="N314" t="str">
        <f t="shared" si="26"/>
        <v>ASJP1-13-2021</v>
      </c>
      <c r="O314">
        <v>-27</v>
      </c>
      <c r="P314">
        <f t="shared" si="29"/>
        <v>12074</v>
      </c>
      <c r="Q314">
        <f t="shared" si="27"/>
        <v>14379</v>
      </c>
      <c r="U314" t="s">
        <v>243</v>
      </c>
      <c r="V314">
        <v>10</v>
      </c>
      <c r="W314">
        <v>3</v>
      </c>
      <c r="X314">
        <v>2021</v>
      </c>
      <c r="Y314" t="str">
        <f t="shared" si="28"/>
        <v>ASJP3-10-2021</v>
      </c>
      <c r="Z314">
        <v>11518</v>
      </c>
    </row>
    <row r="315" spans="1:26" x14ac:dyDescent="0.25">
      <c r="A315" t="s">
        <v>241</v>
      </c>
      <c r="B315">
        <v>14</v>
      </c>
      <c r="C315">
        <v>4</v>
      </c>
      <c r="D315">
        <v>2021</v>
      </c>
      <c r="E315" t="str">
        <f t="shared" si="24"/>
        <v>ASJP1-14-2021</v>
      </c>
      <c r="F315">
        <v>12026</v>
      </c>
      <c r="G315">
        <f t="shared" si="25"/>
        <v>14355</v>
      </c>
      <c r="J315" t="s">
        <v>241</v>
      </c>
      <c r="K315">
        <v>14</v>
      </c>
      <c r="L315">
        <v>3</v>
      </c>
      <c r="M315">
        <v>2021</v>
      </c>
      <c r="N315" t="str">
        <f t="shared" si="26"/>
        <v>ASJP1-14-2021</v>
      </c>
      <c r="O315">
        <v>-24</v>
      </c>
      <c r="P315">
        <f t="shared" si="29"/>
        <v>12050</v>
      </c>
      <c r="Q315">
        <f t="shared" si="27"/>
        <v>14355</v>
      </c>
      <c r="U315" t="s">
        <v>243</v>
      </c>
      <c r="V315">
        <v>11</v>
      </c>
      <c r="W315">
        <v>3</v>
      </c>
      <c r="X315">
        <v>2021</v>
      </c>
      <c r="Y315" t="str">
        <f t="shared" si="28"/>
        <v>ASJP3-11-2021</v>
      </c>
      <c r="Z315">
        <v>11495</v>
      </c>
    </row>
    <row r="316" spans="1:26" x14ac:dyDescent="0.25">
      <c r="A316" t="s">
        <v>241</v>
      </c>
      <c r="B316">
        <v>15</v>
      </c>
      <c r="C316">
        <v>4</v>
      </c>
      <c r="D316">
        <v>2021</v>
      </c>
      <c r="E316" t="str">
        <f t="shared" si="24"/>
        <v>ASJP1-15-2021</v>
      </c>
      <c r="F316">
        <v>11990</v>
      </c>
      <c r="G316">
        <f t="shared" si="25"/>
        <v>14319</v>
      </c>
      <c r="J316" t="s">
        <v>241</v>
      </c>
      <c r="K316">
        <v>14</v>
      </c>
      <c r="L316">
        <v>4</v>
      </c>
      <c r="M316">
        <v>2021</v>
      </c>
      <c r="N316" t="str">
        <f t="shared" si="26"/>
        <v>ASJP1-14-2021</v>
      </c>
      <c r="O316">
        <v>-24</v>
      </c>
      <c r="P316">
        <f t="shared" si="29"/>
        <v>12026</v>
      </c>
      <c r="Q316">
        <f t="shared" si="27"/>
        <v>14355</v>
      </c>
      <c r="U316" t="s">
        <v>243</v>
      </c>
      <c r="V316">
        <v>12</v>
      </c>
      <c r="W316">
        <v>3</v>
      </c>
      <c r="X316">
        <v>2021</v>
      </c>
      <c r="Y316" t="str">
        <f t="shared" si="28"/>
        <v>ASJP3-12-2021</v>
      </c>
      <c r="Z316">
        <v>11476</v>
      </c>
    </row>
    <row r="317" spans="1:26" x14ac:dyDescent="0.25">
      <c r="A317" t="s">
        <v>241</v>
      </c>
      <c r="B317">
        <v>16</v>
      </c>
      <c r="C317">
        <v>4</v>
      </c>
      <c r="D317">
        <v>2021</v>
      </c>
      <c r="E317" t="str">
        <f t="shared" si="24"/>
        <v>ASJP1-16-2021</v>
      </c>
      <c r="F317">
        <v>11967</v>
      </c>
      <c r="G317">
        <f t="shared" si="25"/>
        <v>14296</v>
      </c>
      <c r="J317" t="s">
        <v>241</v>
      </c>
      <c r="K317">
        <v>15</v>
      </c>
      <c r="L317">
        <v>4</v>
      </c>
      <c r="M317">
        <v>2021</v>
      </c>
      <c r="N317" t="str">
        <f t="shared" si="26"/>
        <v>ASJP1-15-2021</v>
      </c>
      <c r="O317">
        <v>-36</v>
      </c>
      <c r="P317">
        <f t="shared" si="29"/>
        <v>11990</v>
      </c>
      <c r="Q317">
        <f t="shared" si="27"/>
        <v>14319</v>
      </c>
      <c r="U317" t="s">
        <v>243</v>
      </c>
      <c r="V317">
        <v>13</v>
      </c>
      <c r="W317">
        <v>3</v>
      </c>
      <c r="X317">
        <v>2021</v>
      </c>
      <c r="Y317" t="str">
        <f t="shared" si="28"/>
        <v>ASJP3-13-2021</v>
      </c>
      <c r="Z317">
        <v>11452</v>
      </c>
    </row>
    <row r="318" spans="1:26" x14ac:dyDescent="0.25">
      <c r="A318" t="s">
        <v>241</v>
      </c>
      <c r="B318">
        <v>17</v>
      </c>
      <c r="C318">
        <v>4</v>
      </c>
      <c r="D318">
        <v>2021</v>
      </c>
      <c r="E318" t="str">
        <f t="shared" si="24"/>
        <v>ASJP1-17-2021</v>
      </c>
      <c r="F318">
        <v>11943</v>
      </c>
      <c r="G318">
        <f t="shared" si="25"/>
        <v>14272</v>
      </c>
      <c r="J318" t="s">
        <v>241</v>
      </c>
      <c r="K318">
        <v>16</v>
      </c>
      <c r="L318">
        <v>4</v>
      </c>
      <c r="M318">
        <v>2021</v>
      </c>
      <c r="N318" t="str">
        <f t="shared" si="26"/>
        <v>ASJP1-16-2021</v>
      </c>
      <c r="O318">
        <v>-23</v>
      </c>
      <c r="P318">
        <f t="shared" si="29"/>
        <v>11967</v>
      </c>
      <c r="Q318">
        <f t="shared" si="27"/>
        <v>14296</v>
      </c>
      <c r="U318" t="s">
        <v>243</v>
      </c>
      <c r="V318">
        <v>14</v>
      </c>
      <c r="W318">
        <v>3</v>
      </c>
      <c r="X318">
        <v>2021</v>
      </c>
      <c r="Y318" t="str">
        <f t="shared" si="28"/>
        <v>ASJP3-14-2021</v>
      </c>
      <c r="Z318">
        <v>11438</v>
      </c>
    </row>
    <row r="319" spans="1:26" x14ac:dyDescent="0.25">
      <c r="A319" t="s">
        <v>241</v>
      </c>
      <c r="B319">
        <v>18</v>
      </c>
      <c r="C319">
        <v>4</v>
      </c>
      <c r="D319">
        <v>2021</v>
      </c>
      <c r="E319" t="str">
        <f t="shared" si="24"/>
        <v>ASJP1-18-2021</v>
      </c>
      <c r="F319">
        <v>11917</v>
      </c>
      <c r="G319">
        <f t="shared" si="25"/>
        <v>14246</v>
      </c>
      <c r="J319" t="s">
        <v>241</v>
      </c>
      <c r="K319">
        <v>17</v>
      </c>
      <c r="L319">
        <v>4</v>
      </c>
      <c r="M319">
        <v>2021</v>
      </c>
      <c r="N319" t="str">
        <f t="shared" si="26"/>
        <v>ASJP1-17-2021</v>
      </c>
      <c r="O319">
        <v>-24</v>
      </c>
      <c r="P319">
        <f t="shared" si="29"/>
        <v>11943</v>
      </c>
      <c r="Q319">
        <f t="shared" si="27"/>
        <v>14272</v>
      </c>
      <c r="U319" t="s">
        <v>243</v>
      </c>
      <c r="V319">
        <v>15</v>
      </c>
      <c r="W319">
        <v>4</v>
      </c>
      <c r="X319">
        <v>2021</v>
      </c>
      <c r="Y319" t="str">
        <f t="shared" si="28"/>
        <v>ASJP3-15-2021</v>
      </c>
      <c r="Z319">
        <v>11405</v>
      </c>
    </row>
    <row r="320" spans="1:26" x14ac:dyDescent="0.25">
      <c r="A320" t="s">
        <v>241</v>
      </c>
      <c r="B320">
        <v>19</v>
      </c>
      <c r="C320">
        <v>5</v>
      </c>
      <c r="D320">
        <v>2021</v>
      </c>
      <c r="E320" t="str">
        <f t="shared" si="24"/>
        <v>ASJP1-19-2021</v>
      </c>
      <c r="F320">
        <v>11891</v>
      </c>
      <c r="G320">
        <f t="shared" si="25"/>
        <v>14220</v>
      </c>
      <c r="J320" t="s">
        <v>241</v>
      </c>
      <c r="K320">
        <v>18</v>
      </c>
      <c r="L320">
        <v>4</v>
      </c>
      <c r="M320">
        <v>2021</v>
      </c>
      <c r="N320" t="str">
        <f t="shared" si="26"/>
        <v>ASJP1-18-2021</v>
      </c>
      <c r="O320">
        <v>-26</v>
      </c>
      <c r="P320">
        <f t="shared" si="29"/>
        <v>11917</v>
      </c>
      <c r="Q320">
        <f t="shared" si="27"/>
        <v>14246</v>
      </c>
      <c r="U320" t="s">
        <v>243</v>
      </c>
      <c r="V320">
        <v>16</v>
      </c>
      <c r="W320">
        <v>4</v>
      </c>
      <c r="X320">
        <v>2021</v>
      </c>
      <c r="Y320" t="str">
        <f t="shared" si="28"/>
        <v>ASJP3-16-2021</v>
      </c>
      <c r="Z320">
        <v>11383</v>
      </c>
    </row>
    <row r="321" spans="1:26" x14ac:dyDescent="0.25">
      <c r="A321" t="s">
        <v>241</v>
      </c>
      <c r="B321">
        <v>20</v>
      </c>
      <c r="C321">
        <v>5</v>
      </c>
      <c r="D321">
        <v>2021</v>
      </c>
      <c r="E321" t="str">
        <f t="shared" si="24"/>
        <v>ASJP1-20-2021</v>
      </c>
      <c r="F321">
        <v>11866</v>
      </c>
      <c r="G321">
        <f t="shared" si="25"/>
        <v>14195</v>
      </c>
      <c r="J321" t="s">
        <v>241</v>
      </c>
      <c r="K321">
        <v>19</v>
      </c>
      <c r="L321">
        <v>5</v>
      </c>
      <c r="M321">
        <v>2021</v>
      </c>
      <c r="N321" t="str">
        <f t="shared" si="26"/>
        <v>ASJP1-19-2021</v>
      </c>
      <c r="O321">
        <v>-26</v>
      </c>
      <c r="P321">
        <f t="shared" si="29"/>
        <v>11891</v>
      </c>
      <c r="Q321">
        <f t="shared" si="27"/>
        <v>14220</v>
      </c>
      <c r="U321" t="s">
        <v>243</v>
      </c>
      <c r="V321">
        <v>17</v>
      </c>
      <c r="W321">
        <v>4</v>
      </c>
      <c r="X321">
        <v>2021</v>
      </c>
      <c r="Y321" t="str">
        <f t="shared" si="28"/>
        <v>ASJP3-17-2021</v>
      </c>
      <c r="Z321">
        <v>11357</v>
      </c>
    </row>
    <row r="322" spans="1:26" x14ac:dyDescent="0.25">
      <c r="A322" t="s">
        <v>241</v>
      </c>
      <c r="B322">
        <v>21</v>
      </c>
      <c r="C322">
        <v>5</v>
      </c>
      <c r="D322">
        <v>2021</v>
      </c>
      <c r="E322" t="str">
        <f t="shared" si="24"/>
        <v>ASJP1-21-2021</v>
      </c>
      <c r="F322">
        <v>11834</v>
      </c>
      <c r="G322">
        <f t="shared" si="25"/>
        <v>14163</v>
      </c>
      <c r="J322" t="s">
        <v>241</v>
      </c>
      <c r="K322">
        <v>20</v>
      </c>
      <c r="L322">
        <v>5</v>
      </c>
      <c r="M322">
        <v>2021</v>
      </c>
      <c r="N322" t="str">
        <f t="shared" si="26"/>
        <v>ASJP1-20-2021</v>
      </c>
      <c r="O322">
        <v>-25</v>
      </c>
      <c r="P322">
        <f t="shared" si="29"/>
        <v>11866</v>
      </c>
      <c r="Q322">
        <f t="shared" si="27"/>
        <v>14195</v>
      </c>
      <c r="U322" t="s">
        <v>243</v>
      </c>
      <c r="V322">
        <v>18</v>
      </c>
      <c r="W322">
        <v>4</v>
      </c>
      <c r="X322">
        <v>2021</v>
      </c>
      <c r="Y322" t="str">
        <f t="shared" si="28"/>
        <v>ASJP3-18-2021</v>
      </c>
      <c r="Z322">
        <v>11332</v>
      </c>
    </row>
    <row r="323" spans="1:26" x14ac:dyDescent="0.25">
      <c r="A323" t="s">
        <v>241</v>
      </c>
      <c r="B323">
        <v>22</v>
      </c>
      <c r="C323">
        <v>5</v>
      </c>
      <c r="D323">
        <v>2021</v>
      </c>
      <c r="E323" t="str">
        <f t="shared" ref="E323:E386" si="30">CONCATENATE(A323,"-",B323,"-",D323)</f>
        <v>ASJP1-22-2021</v>
      </c>
      <c r="F323">
        <v>11804</v>
      </c>
      <c r="G323">
        <f t="shared" ref="G323:G386" si="31">+VLOOKUP(E323,$Y$1:$Z$732,2,FALSE)</f>
        <v>14133</v>
      </c>
      <c r="J323" t="s">
        <v>241</v>
      </c>
      <c r="K323">
        <v>21</v>
      </c>
      <c r="L323">
        <v>5</v>
      </c>
      <c r="M323">
        <v>2021</v>
      </c>
      <c r="N323" t="str">
        <f t="shared" ref="N323:N386" si="32">CONCATENATE(J323,"-",K323,"-",M323)</f>
        <v>ASJP1-21-2021</v>
      </c>
      <c r="O323">
        <v>-32</v>
      </c>
      <c r="P323">
        <f t="shared" si="29"/>
        <v>11834</v>
      </c>
      <c r="Q323">
        <f t="shared" ref="Q323:Q386" si="33">+VLOOKUP(N323,$Y$1:$Z$732,2,FALSE)</f>
        <v>14163</v>
      </c>
      <c r="U323" t="s">
        <v>243</v>
      </c>
      <c r="V323">
        <v>19</v>
      </c>
      <c r="W323">
        <v>5</v>
      </c>
      <c r="X323">
        <v>2021</v>
      </c>
      <c r="Y323" t="str">
        <f t="shared" ref="Y323:Y386" si="34">CONCATENATE(U323,"-",V323,"-",X323)</f>
        <v>ASJP3-19-2021</v>
      </c>
      <c r="Z323">
        <v>0</v>
      </c>
    </row>
    <row r="324" spans="1:26" x14ac:dyDescent="0.25">
      <c r="A324" t="s">
        <v>241</v>
      </c>
      <c r="B324">
        <v>23</v>
      </c>
      <c r="C324">
        <v>5</v>
      </c>
      <c r="D324">
        <v>2021</v>
      </c>
      <c r="E324" t="str">
        <f t="shared" si="30"/>
        <v>ASJP1-23-2021</v>
      </c>
      <c r="F324">
        <v>11716</v>
      </c>
      <c r="G324">
        <f t="shared" si="31"/>
        <v>14089</v>
      </c>
      <c r="J324" t="s">
        <v>241</v>
      </c>
      <c r="K324">
        <v>22</v>
      </c>
      <c r="L324">
        <v>5</v>
      </c>
      <c r="M324">
        <v>2021</v>
      </c>
      <c r="N324" t="str">
        <f t="shared" si="32"/>
        <v>ASJP1-22-2021</v>
      </c>
      <c r="O324">
        <v>-30</v>
      </c>
      <c r="P324">
        <f t="shared" ref="P324:P387" si="35">O324+P323</f>
        <v>11804</v>
      </c>
      <c r="Q324">
        <f t="shared" si="33"/>
        <v>14133</v>
      </c>
      <c r="U324" t="s">
        <v>243</v>
      </c>
      <c r="V324">
        <v>23</v>
      </c>
      <c r="W324">
        <v>6</v>
      </c>
      <c r="X324">
        <v>2021</v>
      </c>
      <c r="Y324" t="str">
        <f t="shared" si="34"/>
        <v>ASJP3-23-2021</v>
      </c>
      <c r="Z324">
        <v>14302</v>
      </c>
    </row>
    <row r="325" spans="1:26" x14ac:dyDescent="0.25">
      <c r="A325" t="s">
        <v>241</v>
      </c>
      <c r="B325">
        <v>23</v>
      </c>
      <c r="C325">
        <v>6</v>
      </c>
      <c r="D325">
        <v>2021</v>
      </c>
      <c r="E325" t="str">
        <f t="shared" si="30"/>
        <v>ASJP1-23-2021</v>
      </c>
      <c r="F325">
        <v>11716</v>
      </c>
      <c r="G325">
        <f t="shared" si="31"/>
        <v>14089</v>
      </c>
      <c r="J325" t="s">
        <v>241</v>
      </c>
      <c r="K325">
        <v>23</v>
      </c>
      <c r="L325">
        <v>5</v>
      </c>
      <c r="M325">
        <v>2021</v>
      </c>
      <c r="N325" t="str">
        <f t="shared" si="32"/>
        <v>ASJP1-23-2021</v>
      </c>
      <c r="O325">
        <v>-44</v>
      </c>
      <c r="P325">
        <f t="shared" si="35"/>
        <v>11760</v>
      </c>
      <c r="Q325">
        <f t="shared" si="33"/>
        <v>14089</v>
      </c>
      <c r="U325" t="s">
        <v>243</v>
      </c>
      <c r="V325">
        <v>24</v>
      </c>
      <c r="W325">
        <v>6</v>
      </c>
      <c r="X325">
        <v>2021</v>
      </c>
      <c r="Y325" t="str">
        <f t="shared" si="34"/>
        <v>ASJP3-24-2021</v>
      </c>
      <c r="Z325">
        <v>14295</v>
      </c>
    </row>
    <row r="326" spans="1:26" x14ac:dyDescent="0.25">
      <c r="A326" t="s">
        <v>241</v>
      </c>
      <c r="B326">
        <v>24</v>
      </c>
      <c r="C326">
        <v>6</v>
      </c>
      <c r="D326">
        <v>2021</v>
      </c>
      <c r="E326" t="str">
        <f t="shared" si="30"/>
        <v>ASJP1-24-2021</v>
      </c>
      <c r="F326">
        <v>11673</v>
      </c>
      <c r="G326">
        <f t="shared" si="31"/>
        <v>14046</v>
      </c>
      <c r="J326" t="s">
        <v>241</v>
      </c>
      <c r="K326">
        <v>23</v>
      </c>
      <c r="L326">
        <v>6</v>
      </c>
      <c r="M326">
        <v>2021</v>
      </c>
      <c r="N326" t="str">
        <f t="shared" si="32"/>
        <v>ASJP1-23-2021</v>
      </c>
      <c r="O326">
        <v>-44</v>
      </c>
      <c r="P326">
        <f t="shared" si="35"/>
        <v>11716</v>
      </c>
      <c r="Q326">
        <f t="shared" si="33"/>
        <v>14089</v>
      </c>
      <c r="U326" t="s">
        <v>243</v>
      </c>
      <c r="V326">
        <v>25</v>
      </c>
      <c r="W326">
        <v>6</v>
      </c>
      <c r="X326">
        <v>2021</v>
      </c>
      <c r="Y326" t="str">
        <f t="shared" si="34"/>
        <v>ASJP3-25-2021</v>
      </c>
      <c r="Z326">
        <v>14283</v>
      </c>
    </row>
    <row r="327" spans="1:26" x14ac:dyDescent="0.25">
      <c r="A327" t="s">
        <v>241</v>
      </c>
      <c r="B327">
        <v>25</v>
      </c>
      <c r="C327">
        <v>6</v>
      </c>
      <c r="D327">
        <v>2021</v>
      </c>
      <c r="E327" t="str">
        <f t="shared" si="30"/>
        <v>ASJP1-25-2021</v>
      </c>
      <c r="F327">
        <v>11635</v>
      </c>
      <c r="G327">
        <f t="shared" si="31"/>
        <v>14008</v>
      </c>
      <c r="J327" t="s">
        <v>241</v>
      </c>
      <c r="K327">
        <v>24</v>
      </c>
      <c r="L327">
        <v>6</v>
      </c>
      <c r="M327">
        <v>2021</v>
      </c>
      <c r="N327" t="str">
        <f t="shared" si="32"/>
        <v>ASJP1-24-2021</v>
      </c>
      <c r="O327">
        <v>-43</v>
      </c>
      <c r="P327">
        <f t="shared" si="35"/>
        <v>11673</v>
      </c>
      <c r="Q327">
        <f t="shared" si="33"/>
        <v>14046</v>
      </c>
      <c r="U327" t="s">
        <v>243</v>
      </c>
      <c r="V327">
        <v>26</v>
      </c>
      <c r="W327">
        <v>6</v>
      </c>
      <c r="X327">
        <v>2021</v>
      </c>
      <c r="Y327" t="str">
        <f t="shared" si="34"/>
        <v>ASJP3-26-2021</v>
      </c>
      <c r="Z327">
        <v>14278</v>
      </c>
    </row>
    <row r="328" spans="1:26" x14ac:dyDescent="0.25">
      <c r="A328" t="s">
        <v>241</v>
      </c>
      <c r="B328">
        <v>26</v>
      </c>
      <c r="C328">
        <v>6</v>
      </c>
      <c r="D328">
        <v>2021</v>
      </c>
      <c r="E328" t="str">
        <f t="shared" si="30"/>
        <v>ASJP1-26-2021</v>
      </c>
      <c r="F328">
        <v>11596</v>
      </c>
      <c r="G328">
        <f t="shared" si="31"/>
        <v>13969</v>
      </c>
      <c r="J328" t="s">
        <v>241</v>
      </c>
      <c r="K328">
        <v>25</v>
      </c>
      <c r="L328">
        <v>6</v>
      </c>
      <c r="M328">
        <v>2021</v>
      </c>
      <c r="N328" t="str">
        <f t="shared" si="32"/>
        <v>ASJP1-25-2021</v>
      </c>
      <c r="O328">
        <v>-38</v>
      </c>
      <c r="P328">
        <f t="shared" si="35"/>
        <v>11635</v>
      </c>
      <c r="Q328">
        <f t="shared" si="33"/>
        <v>14008</v>
      </c>
      <c r="U328" t="s">
        <v>243</v>
      </c>
      <c r="V328">
        <v>27</v>
      </c>
      <c r="W328">
        <v>6</v>
      </c>
      <c r="X328">
        <v>2021</v>
      </c>
      <c r="Y328" t="str">
        <f t="shared" si="34"/>
        <v>ASJP3-27-2021</v>
      </c>
      <c r="Z328">
        <v>14269</v>
      </c>
    </row>
    <row r="329" spans="1:26" x14ac:dyDescent="0.25">
      <c r="A329" t="s">
        <v>241</v>
      </c>
      <c r="B329">
        <v>27</v>
      </c>
      <c r="C329">
        <v>6</v>
      </c>
      <c r="D329">
        <v>2021</v>
      </c>
      <c r="E329" t="str">
        <f t="shared" si="30"/>
        <v>ASJP1-27-2021</v>
      </c>
      <c r="F329">
        <v>11573</v>
      </c>
      <c r="G329">
        <f t="shared" si="31"/>
        <v>13946</v>
      </c>
      <c r="J329" t="s">
        <v>241</v>
      </c>
      <c r="K329">
        <v>26</v>
      </c>
      <c r="L329">
        <v>6</v>
      </c>
      <c r="M329">
        <v>2021</v>
      </c>
      <c r="N329" t="str">
        <f t="shared" si="32"/>
        <v>ASJP1-26-2021</v>
      </c>
      <c r="O329">
        <v>-39</v>
      </c>
      <c r="P329">
        <f t="shared" si="35"/>
        <v>11596</v>
      </c>
      <c r="Q329">
        <f t="shared" si="33"/>
        <v>13969</v>
      </c>
      <c r="U329" t="s">
        <v>244</v>
      </c>
      <c r="V329">
        <v>33</v>
      </c>
      <c r="W329">
        <v>8</v>
      </c>
      <c r="X329">
        <v>2015</v>
      </c>
      <c r="Y329" t="str">
        <f t="shared" si="34"/>
        <v>ASJP4-33-2015</v>
      </c>
      <c r="Z329">
        <v>15000</v>
      </c>
    </row>
    <row r="330" spans="1:26" x14ac:dyDescent="0.25">
      <c r="A330" t="s">
        <v>242</v>
      </c>
      <c r="B330">
        <v>31</v>
      </c>
      <c r="C330">
        <v>8</v>
      </c>
      <c r="D330">
        <v>2015</v>
      </c>
      <c r="E330" t="str">
        <f t="shared" si="30"/>
        <v>ASJP2-31-2015</v>
      </c>
      <c r="F330">
        <v>12350</v>
      </c>
      <c r="G330">
        <f t="shared" si="31"/>
        <v>12350</v>
      </c>
      <c r="J330" t="s">
        <v>241</v>
      </c>
      <c r="K330">
        <v>27</v>
      </c>
      <c r="L330">
        <v>6</v>
      </c>
      <c r="M330">
        <v>2021</v>
      </c>
      <c r="N330" t="str">
        <f t="shared" si="32"/>
        <v>ASJP1-27-2021</v>
      </c>
      <c r="O330">
        <v>-23</v>
      </c>
      <c r="P330">
        <f t="shared" si="35"/>
        <v>11573</v>
      </c>
      <c r="Q330">
        <f t="shared" si="33"/>
        <v>13946</v>
      </c>
      <c r="U330" t="s">
        <v>244</v>
      </c>
      <c r="V330">
        <v>2</v>
      </c>
      <c r="W330">
        <v>1</v>
      </c>
      <c r="X330">
        <v>2017</v>
      </c>
      <c r="Y330" t="str">
        <f t="shared" si="34"/>
        <v>ASJP4-2-2017</v>
      </c>
      <c r="Z330">
        <v>14525</v>
      </c>
    </row>
    <row r="331" spans="1:26" x14ac:dyDescent="0.25">
      <c r="A331" t="s">
        <v>242</v>
      </c>
      <c r="B331">
        <v>32</v>
      </c>
      <c r="C331">
        <v>8</v>
      </c>
      <c r="D331">
        <v>2015</v>
      </c>
      <c r="E331" t="str">
        <f t="shared" si="30"/>
        <v>ASJP2-32-2015</v>
      </c>
      <c r="F331">
        <v>12350</v>
      </c>
      <c r="G331" t="e">
        <f t="shared" si="31"/>
        <v>#N/A</v>
      </c>
      <c r="J331" t="s">
        <v>242</v>
      </c>
      <c r="K331">
        <v>31</v>
      </c>
      <c r="L331">
        <v>8</v>
      </c>
      <c r="M331">
        <v>2015</v>
      </c>
      <c r="N331" t="str">
        <f t="shared" si="32"/>
        <v>ASJP2-31-2015</v>
      </c>
      <c r="O331">
        <v>12350</v>
      </c>
      <c r="P331">
        <f t="shared" si="35"/>
        <v>23923</v>
      </c>
      <c r="Q331">
        <f t="shared" si="33"/>
        <v>12350</v>
      </c>
      <c r="U331" t="s">
        <v>244</v>
      </c>
      <c r="V331">
        <v>6</v>
      </c>
      <c r="W331">
        <v>2</v>
      </c>
      <c r="X331">
        <v>2017</v>
      </c>
      <c r="Y331" t="str">
        <f t="shared" si="34"/>
        <v>ASJP4-6-2017</v>
      </c>
      <c r="Z331">
        <v>14395</v>
      </c>
    </row>
    <row r="332" spans="1:26" x14ac:dyDescent="0.25">
      <c r="A332" t="s">
        <v>242</v>
      </c>
      <c r="B332">
        <v>33</v>
      </c>
      <c r="C332">
        <v>8</v>
      </c>
      <c r="D332">
        <v>2015</v>
      </c>
      <c r="E332" t="str">
        <f t="shared" si="30"/>
        <v>ASJP2-33-2015</v>
      </c>
      <c r="F332">
        <v>12350</v>
      </c>
      <c r="G332" t="e">
        <f t="shared" si="31"/>
        <v>#N/A</v>
      </c>
      <c r="J332" t="s">
        <v>242</v>
      </c>
      <c r="K332">
        <v>32</v>
      </c>
      <c r="L332">
        <v>8</v>
      </c>
      <c r="M332">
        <v>2015</v>
      </c>
      <c r="N332" t="str">
        <f t="shared" si="32"/>
        <v>ASJP2-32-2015</v>
      </c>
      <c r="O332">
        <v>0</v>
      </c>
      <c r="P332">
        <f t="shared" si="35"/>
        <v>23923</v>
      </c>
      <c r="Q332" t="e">
        <f t="shared" si="33"/>
        <v>#N/A</v>
      </c>
      <c r="U332" t="s">
        <v>244</v>
      </c>
      <c r="V332">
        <v>10</v>
      </c>
      <c r="W332">
        <v>3</v>
      </c>
      <c r="X332">
        <v>2017</v>
      </c>
      <c r="Y332" t="str">
        <f t="shared" si="34"/>
        <v>ASJP4-10-2017</v>
      </c>
      <c r="Z332">
        <v>14250</v>
      </c>
    </row>
    <row r="333" spans="1:26" x14ac:dyDescent="0.25">
      <c r="A333" t="s">
        <v>242</v>
      </c>
      <c r="B333">
        <v>34</v>
      </c>
      <c r="C333">
        <v>8</v>
      </c>
      <c r="D333">
        <v>2015</v>
      </c>
      <c r="E333" t="str">
        <f t="shared" si="30"/>
        <v>ASJP2-34-2015</v>
      </c>
      <c r="F333">
        <v>12350</v>
      </c>
      <c r="G333" t="e">
        <f t="shared" si="31"/>
        <v>#N/A</v>
      </c>
      <c r="J333" t="s">
        <v>242</v>
      </c>
      <c r="K333">
        <v>33</v>
      </c>
      <c r="L333">
        <v>8</v>
      </c>
      <c r="M333">
        <v>2015</v>
      </c>
      <c r="N333" t="str">
        <f t="shared" si="32"/>
        <v>ASJP2-33-2015</v>
      </c>
      <c r="O333">
        <v>0</v>
      </c>
      <c r="P333">
        <f t="shared" si="35"/>
        <v>23923</v>
      </c>
      <c r="Q333" t="e">
        <f t="shared" si="33"/>
        <v>#N/A</v>
      </c>
      <c r="U333" t="s">
        <v>244</v>
      </c>
      <c r="V333">
        <v>15</v>
      </c>
      <c r="W333">
        <v>4</v>
      </c>
      <c r="X333">
        <v>2017</v>
      </c>
      <c r="Y333" t="str">
        <f t="shared" si="34"/>
        <v>ASJP4-15-2017</v>
      </c>
      <c r="Z333">
        <v>14085</v>
      </c>
    </row>
    <row r="334" spans="1:26" x14ac:dyDescent="0.25">
      <c r="A334" t="s">
        <v>242</v>
      </c>
      <c r="B334">
        <v>35</v>
      </c>
      <c r="C334">
        <v>8</v>
      </c>
      <c r="D334">
        <v>2015</v>
      </c>
      <c r="E334" t="str">
        <f t="shared" si="30"/>
        <v>ASJP2-35-2015</v>
      </c>
      <c r="F334">
        <v>12350</v>
      </c>
      <c r="G334" t="e">
        <f t="shared" si="31"/>
        <v>#N/A</v>
      </c>
      <c r="J334" t="s">
        <v>242</v>
      </c>
      <c r="K334">
        <v>34</v>
      </c>
      <c r="L334">
        <v>8</v>
      </c>
      <c r="M334">
        <v>2015</v>
      </c>
      <c r="N334" t="str">
        <f t="shared" si="32"/>
        <v>ASJP2-34-2015</v>
      </c>
      <c r="O334">
        <v>0</v>
      </c>
      <c r="P334">
        <f t="shared" si="35"/>
        <v>23923</v>
      </c>
      <c r="Q334" t="e">
        <f t="shared" si="33"/>
        <v>#N/A</v>
      </c>
      <c r="U334" t="s">
        <v>244</v>
      </c>
      <c r="V334">
        <v>19</v>
      </c>
      <c r="W334">
        <v>5</v>
      </c>
      <c r="X334">
        <v>2017</v>
      </c>
      <c r="Y334" t="str">
        <f t="shared" si="34"/>
        <v>ASJP4-19-2017</v>
      </c>
      <c r="Z334">
        <v>13975</v>
      </c>
    </row>
    <row r="335" spans="1:26" x14ac:dyDescent="0.25">
      <c r="A335" t="s">
        <v>242</v>
      </c>
      <c r="B335">
        <v>38</v>
      </c>
      <c r="C335">
        <v>9</v>
      </c>
      <c r="D335">
        <v>2015</v>
      </c>
      <c r="E335" t="str">
        <f t="shared" si="30"/>
        <v>ASJP2-38-2015</v>
      </c>
      <c r="F335">
        <v>12350</v>
      </c>
      <c r="G335" t="e">
        <f t="shared" si="31"/>
        <v>#N/A</v>
      </c>
      <c r="J335" t="s">
        <v>242</v>
      </c>
      <c r="K335">
        <v>35</v>
      </c>
      <c r="L335">
        <v>8</v>
      </c>
      <c r="M335">
        <v>2015</v>
      </c>
      <c r="N335" t="str">
        <f t="shared" si="32"/>
        <v>ASJP2-35-2015</v>
      </c>
      <c r="O335">
        <v>0</v>
      </c>
      <c r="P335">
        <f t="shared" si="35"/>
        <v>23923</v>
      </c>
      <c r="Q335" t="e">
        <f t="shared" si="33"/>
        <v>#N/A</v>
      </c>
      <c r="U335" t="s">
        <v>244</v>
      </c>
      <c r="V335">
        <v>28</v>
      </c>
      <c r="W335">
        <v>7</v>
      </c>
      <c r="X335">
        <v>2017</v>
      </c>
      <c r="Y335" t="str">
        <f t="shared" si="34"/>
        <v>ASJP4-28-2017</v>
      </c>
      <c r="Z335">
        <v>0</v>
      </c>
    </row>
    <row r="336" spans="1:26" x14ac:dyDescent="0.25">
      <c r="A336" t="s">
        <v>242</v>
      </c>
      <c r="B336">
        <v>39</v>
      </c>
      <c r="C336">
        <v>9</v>
      </c>
      <c r="D336">
        <v>2015</v>
      </c>
      <c r="E336" t="str">
        <f t="shared" si="30"/>
        <v>ASJP2-39-2015</v>
      </c>
      <c r="F336">
        <v>11670</v>
      </c>
      <c r="G336">
        <f t="shared" si="31"/>
        <v>11670</v>
      </c>
      <c r="J336" t="s">
        <v>242</v>
      </c>
      <c r="K336">
        <v>38</v>
      </c>
      <c r="L336">
        <v>9</v>
      </c>
      <c r="M336">
        <v>2015</v>
      </c>
      <c r="N336" t="str">
        <f t="shared" si="32"/>
        <v>ASJP2-38-2015</v>
      </c>
      <c r="O336">
        <v>0</v>
      </c>
      <c r="P336">
        <f t="shared" si="35"/>
        <v>23923</v>
      </c>
      <c r="Q336" t="e">
        <f t="shared" si="33"/>
        <v>#N/A</v>
      </c>
      <c r="U336" t="s">
        <v>244</v>
      </c>
      <c r="V336">
        <v>31</v>
      </c>
      <c r="W336">
        <v>7</v>
      </c>
      <c r="X336">
        <v>2017</v>
      </c>
      <c r="Y336" t="str">
        <f t="shared" si="34"/>
        <v>ASJP4-31-2017</v>
      </c>
      <c r="Z336">
        <v>15350</v>
      </c>
    </row>
    <row r="337" spans="1:26" x14ac:dyDescent="0.25">
      <c r="A337" t="s">
        <v>242</v>
      </c>
      <c r="B337">
        <v>41</v>
      </c>
      <c r="C337">
        <v>10</v>
      </c>
      <c r="D337">
        <v>2015</v>
      </c>
      <c r="E337" t="str">
        <f t="shared" si="30"/>
        <v>ASJP2-41-2015</v>
      </c>
      <c r="F337">
        <v>11670</v>
      </c>
      <c r="G337" t="e">
        <f t="shared" si="31"/>
        <v>#N/A</v>
      </c>
      <c r="J337" t="s">
        <v>242</v>
      </c>
      <c r="K337">
        <v>39</v>
      </c>
      <c r="L337">
        <v>9</v>
      </c>
      <c r="M337">
        <v>2015</v>
      </c>
      <c r="N337" t="str">
        <f t="shared" si="32"/>
        <v>ASJP2-39-2015</v>
      </c>
      <c r="O337">
        <v>-680</v>
      </c>
      <c r="P337">
        <f t="shared" si="35"/>
        <v>23243</v>
      </c>
      <c r="Q337">
        <f t="shared" si="33"/>
        <v>11670</v>
      </c>
      <c r="U337" t="s">
        <v>244</v>
      </c>
      <c r="V337">
        <v>32</v>
      </c>
      <c r="W337">
        <v>8</v>
      </c>
      <c r="X337">
        <v>2017</v>
      </c>
      <c r="Y337" t="str">
        <f t="shared" si="34"/>
        <v>ASJP4-32-2017</v>
      </c>
      <c r="Z337">
        <v>15345</v>
      </c>
    </row>
    <row r="338" spans="1:26" x14ac:dyDescent="0.25">
      <c r="A338" t="s">
        <v>242</v>
      </c>
      <c r="B338">
        <v>42</v>
      </c>
      <c r="C338">
        <v>10</v>
      </c>
      <c r="D338">
        <v>2015</v>
      </c>
      <c r="E338" t="str">
        <f t="shared" si="30"/>
        <v>ASJP2-42-2015</v>
      </c>
      <c r="F338">
        <v>11380</v>
      </c>
      <c r="G338">
        <f t="shared" si="31"/>
        <v>11380</v>
      </c>
      <c r="J338" t="s">
        <v>242</v>
      </c>
      <c r="K338">
        <v>41</v>
      </c>
      <c r="L338">
        <v>10</v>
      </c>
      <c r="M338">
        <v>2015</v>
      </c>
      <c r="N338" t="str">
        <f t="shared" si="32"/>
        <v>ASJP2-41-2015</v>
      </c>
      <c r="O338">
        <v>0</v>
      </c>
      <c r="P338">
        <f t="shared" si="35"/>
        <v>23243</v>
      </c>
      <c r="Q338" t="e">
        <f t="shared" si="33"/>
        <v>#N/A</v>
      </c>
      <c r="U338" t="s">
        <v>244</v>
      </c>
      <c r="V338">
        <v>36</v>
      </c>
      <c r="W338">
        <v>9</v>
      </c>
      <c r="X338">
        <v>2017</v>
      </c>
      <c r="Y338" t="str">
        <f t="shared" si="34"/>
        <v>ASJP4-36-2017</v>
      </c>
      <c r="Z338">
        <v>15280</v>
      </c>
    </row>
    <row r="339" spans="1:26" x14ac:dyDescent="0.25">
      <c r="A339" t="s">
        <v>242</v>
      </c>
      <c r="B339">
        <v>43</v>
      </c>
      <c r="C339">
        <v>10</v>
      </c>
      <c r="D339">
        <v>2015</v>
      </c>
      <c r="E339" t="str">
        <f t="shared" si="30"/>
        <v>ASJP2-43-2015</v>
      </c>
      <c r="F339">
        <v>11380</v>
      </c>
      <c r="G339" t="e">
        <f t="shared" si="31"/>
        <v>#N/A</v>
      </c>
      <c r="J339" t="s">
        <v>242</v>
      </c>
      <c r="K339">
        <v>42</v>
      </c>
      <c r="L339">
        <v>10</v>
      </c>
      <c r="M339">
        <v>2015</v>
      </c>
      <c r="N339" t="str">
        <f t="shared" si="32"/>
        <v>ASJP2-42-2015</v>
      </c>
      <c r="O339">
        <v>-290</v>
      </c>
      <c r="P339">
        <f t="shared" si="35"/>
        <v>22953</v>
      </c>
      <c r="Q339">
        <f t="shared" si="33"/>
        <v>11380</v>
      </c>
      <c r="U339" t="s">
        <v>244</v>
      </c>
      <c r="V339">
        <v>40</v>
      </c>
      <c r="W339">
        <v>9</v>
      </c>
      <c r="X339">
        <v>2017</v>
      </c>
      <c r="Y339" t="str">
        <f t="shared" si="34"/>
        <v>ASJP4-40-2017</v>
      </c>
      <c r="Z339">
        <v>15210</v>
      </c>
    </row>
    <row r="340" spans="1:26" x14ac:dyDescent="0.25">
      <c r="A340" t="s">
        <v>242</v>
      </c>
      <c r="B340">
        <v>44</v>
      </c>
      <c r="C340">
        <v>10</v>
      </c>
      <c r="D340">
        <v>2015</v>
      </c>
      <c r="E340" t="str">
        <f t="shared" si="30"/>
        <v>ASJP2-44-2015</v>
      </c>
      <c r="F340">
        <v>11380</v>
      </c>
      <c r="G340" t="e">
        <f t="shared" si="31"/>
        <v>#N/A</v>
      </c>
      <c r="J340" t="s">
        <v>242</v>
      </c>
      <c r="K340">
        <v>43</v>
      </c>
      <c r="L340">
        <v>10</v>
      </c>
      <c r="M340">
        <v>2015</v>
      </c>
      <c r="N340" t="str">
        <f t="shared" si="32"/>
        <v>ASJP2-43-2015</v>
      </c>
      <c r="O340">
        <v>0</v>
      </c>
      <c r="P340">
        <f t="shared" si="35"/>
        <v>22953</v>
      </c>
      <c r="Q340" t="e">
        <f t="shared" si="33"/>
        <v>#N/A</v>
      </c>
      <c r="U340" t="s">
        <v>244</v>
      </c>
      <c r="V340">
        <v>45</v>
      </c>
      <c r="W340">
        <v>10</v>
      </c>
      <c r="X340">
        <v>2017</v>
      </c>
      <c r="Y340" t="str">
        <f t="shared" si="34"/>
        <v>ASJP4-45-2017</v>
      </c>
      <c r="Z340">
        <v>15110</v>
      </c>
    </row>
    <row r="341" spans="1:26" x14ac:dyDescent="0.25">
      <c r="A341" t="s">
        <v>242</v>
      </c>
      <c r="B341">
        <v>45</v>
      </c>
      <c r="C341">
        <v>11</v>
      </c>
      <c r="D341">
        <v>2015</v>
      </c>
      <c r="E341" t="str">
        <f t="shared" si="30"/>
        <v>ASJP2-45-2015</v>
      </c>
      <c r="F341">
        <v>11380</v>
      </c>
      <c r="G341" t="e">
        <f t="shared" si="31"/>
        <v>#N/A</v>
      </c>
      <c r="J341" t="s">
        <v>242</v>
      </c>
      <c r="K341">
        <v>44</v>
      </c>
      <c r="L341">
        <v>10</v>
      </c>
      <c r="M341">
        <v>2015</v>
      </c>
      <c r="N341" t="str">
        <f t="shared" si="32"/>
        <v>ASJP2-44-2015</v>
      </c>
      <c r="O341">
        <v>0</v>
      </c>
      <c r="P341">
        <f t="shared" si="35"/>
        <v>22953</v>
      </c>
      <c r="Q341" t="e">
        <f t="shared" si="33"/>
        <v>#N/A</v>
      </c>
      <c r="U341" t="s">
        <v>244</v>
      </c>
      <c r="V341">
        <v>49</v>
      </c>
      <c r="W341">
        <v>11</v>
      </c>
      <c r="X341">
        <v>2017</v>
      </c>
      <c r="Y341" t="str">
        <f t="shared" si="34"/>
        <v>ASJP4-49-2017</v>
      </c>
      <c r="Z341">
        <v>15009</v>
      </c>
    </row>
    <row r="342" spans="1:26" x14ac:dyDescent="0.25">
      <c r="A342" t="s">
        <v>242</v>
      </c>
      <c r="B342">
        <v>46</v>
      </c>
      <c r="C342">
        <v>11</v>
      </c>
      <c r="D342">
        <v>2015</v>
      </c>
      <c r="E342" t="str">
        <f t="shared" si="30"/>
        <v>ASJP2-46-2015</v>
      </c>
      <c r="F342">
        <v>11380</v>
      </c>
      <c r="G342" t="e">
        <f t="shared" si="31"/>
        <v>#N/A</v>
      </c>
      <c r="J342" t="s">
        <v>242</v>
      </c>
      <c r="K342">
        <v>45</v>
      </c>
      <c r="L342">
        <v>11</v>
      </c>
      <c r="M342">
        <v>2015</v>
      </c>
      <c r="N342" t="str">
        <f t="shared" si="32"/>
        <v>ASJP2-45-2015</v>
      </c>
      <c r="O342">
        <v>0</v>
      </c>
      <c r="P342">
        <f t="shared" si="35"/>
        <v>22953</v>
      </c>
      <c r="Q342" t="e">
        <f t="shared" si="33"/>
        <v>#N/A</v>
      </c>
      <c r="U342" t="s">
        <v>244</v>
      </c>
      <c r="V342">
        <v>49</v>
      </c>
      <c r="W342">
        <v>12</v>
      </c>
      <c r="X342">
        <v>2017</v>
      </c>
      <c r="Y342" t="str">
        <f t="shared" si="34"/>
        <v>ASJP4-49-2017</v>
      </c>
      <c r="Z342">
        <v>15009</v>
      </c>
    </row>
    <row r="343" spans="1:26" x14ac:dyDescent="0.25">
      <c r="A343" t="s">
        <v>242</v>
      </c>
      <c r="B343">
        <v>47</v>
      </c>
      <c r="C343">
        <v>11</v>
      </c>
      <c r="D343">
        <v>2015</v>
      </c>
      <c r="E343" t="str">
        <f t="shared" si="30"/>
        <v>ASJP2-47-2015</v>
      </c>
      <c r="F343">
        <v>11380</v>
      </c>
      <c r="G343" t="e">
        <f t="shared" si="31"/>
        <v>#N/A</v>
      </c>
      <c r="J343" t="s">
        <v>242</v>
      </c>
      <c r="K343">
        <v>46</v>
      </c>
      <c r="L343">
        <v>11</v>
      </c>
      <c r="M343">
        <v>2015</v>
      </c>
      <c r="N343" t="str">
        <f t="shared" si="32"/>
        <v>ASJP2-46-2015</v>
      </c>
      <c r="O343">
        <v>0</v>
      </c>
      <c r="P343">
        <f t="shared" si="35"/>
        <v>22953</v>
      </c>
      <c r="Q343" t="e">
        <f t="shared" si="33"/>
        <v>#N/A</v>
      </c>
      <c r="U343" t="s">
        <v>244</v>
      </c>
      <c r="V343">
        <v>53</v>
      </c>
      <c r="W343">
        <v>12</v>
      </c>
      <c r="X343">
        <v>2017</v>
      </c>
      <c r="Y343" t="str">
        <f t="shared" si="34"/>
        <v>ASJP4-53-2017</v>
      </c>
      <c r="Z343">
        <v>14910</v>
      </c>
    </row>
    <row r="344" spans="1:26" x14ac:dyDescent="0.25">
      <c r="A344" t="s">
        <v>242</v>
      </c>
      <c r="B344">
        <v>48</v>
      </c>
      <c r="C344">
        <v>11</v>
      </c>
      <c r="D344">
        <v>2015</v>
      </c>
      <c r="E344" t="str">
        <f t="shared" si="30"/>
        <v>ASJP2-48-2015</v>
      </c>
      <c r="F344">
        <v>11380</v>
      </c>
      <c r="G344" t="e">
        <f t="shared" si="31"/>
        <v>#N/A</v>
      </c>
      <c r="J344" t="s">
        <v>242</v>
      </c>
      <c r="K344">
        <v>47</v>
      </c>
      <c r="L344">
        <v>11</v>
      </c>
      <c r="M344">
        <v>2015</v>
      </c>
      <c r="N344" t="str">
        <f t="shared" si="32"/>
        <v>ASJP2-47-2015</v>
      </c>
      <c r="O344">
        <v>0</v>
      </c>
      <c r="P344">
        <f t="shared" si="35"/>
        <v>22953</v>
      </c>
      <c r="Q344" t="e">
        <f t="shared" si="33"/>
        <v>#N/A</v>
      </c>
      <c r="U344" t="s">
        <v>244</v>
      </c>
      <c r="V344">
        <v>5</v>
      </c>
      <c r="W344">
        <v>1</v>
      </c>
      <c r="X344">
        <v>2018</v>
      </c>
      <c r="Y344" t="str">
        <f t="shared" si="34"/>
        <v>ASJP4-5-2018</v>
      </c>
      <c r="Z344">
        <v>14745</v>
      </c>
    </row>
    <row r="345" spans="1:26" x14ac:dyDescent="0.25">
      <c r="A345" t="s">
        <v>242</v>
      </c>
      <c r="B345">
        <v>49</v>
      </c>
      <c r="C345">
        <v>11</v>
      </c>
      <c r="D345">
        <v>2015</v>
      </c>
      <c r="E345" t="str">
        <f t="shared" si="30"/>
        <v>ASJP2-49-2015</v>
      </c>
      <c r="F345">
        <v>11380</v>
      </c>
      <c r="G345" t="e">
        <f t="shared" si="31"/>
        <v>#N/A</v>
      </c>
      <c r="J345" t="s">
        <v>242</v>
      </c>
      <c r="K345">
        <v>48</v>
      </c>
      <c r="L345">
        <v>11</v>
      </c>
      <c r="M345">
        <v>2015</v>
      </c>
      <c r="N345" t="str">
        <f t="shared" si="32"/>
        <v>ASJP2-48-2015</v>
      </c>
      <c r="O345">
        <v>0</v>
      </c>
      <c r="P345">
        <f t="shared" si="35"/>
        <v>22953</v>
      </c>
      <c r="Q345" t="e">
        <f t="shared" si="33"/>
        <v>#N/A</v>
      </c>
      <c r="U345" t="s">
        <v>244</v>
      </c>
      <c r="V345">
        <v>9</v>
      </c>
      <c r="W345">
        <v>2</v>
      </c>
      <c r="X345">
        <v>2018</v>
      </c>
      <c r="Y345" t="str">
        <f t="shared" si="34"/>
        <v>ASJP4-9-2018</v>
      </c>
      <c r="Z345">
        <v>14559</v>
      </c>
    </row>
    <row r="346" spans="1:26" x14ac:dyDescent="0.25">
      <c r="A346" t="s">
        <v>242</v>
      </c>
      <c r="B346">
        <v>49</v>
      </c>
      <c r="C346">
        <v>12</v>
      </c>
      <c r="D346">
        <v>2015</v>
      </c>
      <c r="E346" t="str">
        <f t="shared" si="30"/>
        <v>ASJP2-49-2015</v>
      </c>
      <c r="F346">
        <v>11380</v>
      </c>
      <c r="G346" t="e">
        <f t="shared" si="31"/>
        <v>#N/A</v>
      </c>
      <c r="J346" t="s">
        <v>242</v>
      </c>
      <c r="K346">
        <v>49</v>
      </c>
      <c r="L346">
        <v>11</v>
      </c>
      <c r="M346">
        <v>2015</v>
      </c>
      <c r="N346" t="str">
        <f t="shared" si="32"/>
        <v>ASJP2-49-2015</v>
      </c>
      <c r="O346">
        <v>0</v>
      </c>
      <c r="P346">
        <f t="shared" si="35"/>
        <v>22953</v>
      </c>
      <c r="Q346" t="e">
        <f t="shared" si="33"/>
        <v>#N/A</v>
      </c>
      <c r="U346" t="s">
        <v>244</v>
      </c>
      <c r="V346">
        <v>13</v>
      </c>
      <c r="W346">
        <v>3</v>
      </c>
      <c r="X346">
        <v>2018</v>
      </c>
      <c r="Y346" t="str">
        <f t="shared" si="34"/>
        <v>ASJP4-13-2018</v>
      </c>
      <c r="Z346">
        <v>14538</v>
      </c>
    </row>
    <row r="347" spans="1:26" x14ac:dyDescent="0.25">
      <c r="A347" t="s">
        <v>242</v>
      </c>
      <c r="B347">
        <v>50</v>
      </c>
      <c r="C347">
        <v>12</v>
      </c>
      <c r="D347">
        <v>2015</v>
      </c>
      <c r="E347" t="str">
        <f t="shared" si="30"/>
        <v>ASJP2-50-2015</v>
      </c>
      <c r="F347">
        <v>11380</v>
      </c>
      <c r="G347" t="e">
        <f t="shared" si="31"/>
        <v>#N/A</v>
      </c>
      <c r="J347" t="s">
        <v>242</v>
      </c>
      <c r="K347">
        <v>49</v>
      </c>
      <c r="L347">
        <v>12</v>
      </c>
      <c r="M347">
        <v>2015</v>
      </c>
      <c r="N347" t="str">
        <f t="shared" si="32"/>
        <v>ASJP2-49-2015</v>
      </c>
      <c r="O347">
        <v>0</v>
      </c>
      <c r="P347">
        <f t="shared" si="35"/>
        <v>22953</v>
      </c>
      <c r="Q347" t="e">
        <f t="shared" si="33"/>
        <v>#N/A</v>
      </c>
      <c r="U347" t="s">
        <v>244</v>
      </c>
      <c r="V347">
        <v>18</v>
      </c>
      <c r="W347">
        <v>4</v>
      </c>
      <c r="X347">
        <v>2018</v>
      </c>
      <c r="Y347" t="str">
        <f t="shared" si="34"/>
        <v>ASJP4-18-2018</v>
      </c>
      <c r="Z347">
        <v>14235</v>
      </c>
    </row>
    <row r="348" spans="1:26" x14ac:dyDescent="0.25">
      <c r="A348" t="s">
        <v>242</v>
      </c>
      <c r="B348">
        <v>51</v>
      </c>
      <c r="C348">
        <v>12</v>
      </c>
      <c r="D348">
        <v>2015</v>
      </c>
      <c r="E348" t="str">
        <f t="shared" si="30"/>
        <v>ASJP2-51-2015</v>
      </c>
      <c r="F348">
        <v>11380</v>
      </c>
      <c r="G348" t="e">
        <f t="shared" si="31"/>
        <v>#N/A</v>
      </c>
      <c r="J348" t="s">
        <v>242</v>
      </c>
      <c r="K348">
        <v>50</v>
      </c>
      <c r="L348">
        <v>12</v>
      </c>
      <c r="M348">
        <v>2015</v>
      </c>
      <c r="N348" t="str">
        <f t="shared" si="32"/>
        <v>ASJP2-50-2015</v>
      </c>
      <c r="O348">
        <v>0</v>
      </c>
      <c r="P348">
        <f t="shared" si="35"/>
        <v>22953</v>
      </c>
      <c r="Q348" t="e">
        <f t="shared" si="33"/>
        <v>#N/A</v>
      </c>
      <c r="U348" t="s">
        <v>244</v>
      </c>
      <c r="V348">
        <v>22</v>
      </c>
      <c r="W348">
        <v>5</v>
      </c>
      <c r="X348">
        <v>2018</v>
      </c>
      <c r="Y348" t="str">
        <f t="shared" si="34"/>
        <v>ASJP4-22-2018</v>
      </c>
      <c r="Z348">
        <v>13705</v>
      </c>
    </row>
    <row r="349" spans="1:26" x14ac:dyDescent="0.25">
      <c r="A349" t="s">
        <v>242</v>
      </c>
      <c r="B349">
        <v>53</v>
      </c>
      <c r="C349">
        <v>12</v>
      </c>
      <c r="D349">
        <v>2015</v>
      </c>
      <c r="E349" t="str">
        <f t="shared" si="30"/>
        <v>ASJP2-53-2015</v>
      </c>
      <c r="F349">
        <v>11380</v>
      </c>
      <c r="G349" t="e">
        <f t="shared" si="31"/>
        <v>#N/A</v>
      </c>
      <c r="J349" t="s">
        <v>242</v>
      </c>
      <c r="K349">
        <v>51</v>
      </c>
      <c r="L349">
        <v>12</v>
      </c>
      <c r="M349">
        <v>2015</v>
      </c>
      <c r="N349" t="str">
        <f t="shared" si="32"/>
        <v>ASJP2-51-2015</v>
      </c>
      <c r="O349">
        <v>0</v>
      </c>
      <c r="P349">
        <f t="shared" si="35"/>
        <v>22953</v>
      </c>
      <c r="Q349" t="e">
        <f t="shared" si="33"/>
        <v>#N/A</v>
      </c>
      <c r="U349" t="s">
        <v>244</v>
      </c>
      <c r="V349">
        <v>31</v>
      </c>
      <c r="W349">
        <v>7</v>
      </c>
      <c r="X349">
        <v>2018</v>
      </c>
      <c r="Y349" t="str">
        <f t="shared" si="34"/>
        <v>ASJP4-31-2018</v>
      </c>
      <c r="Z349">
        <v>13200</v>
      </c>
    </row>
    <row r="350" spans="1:26" x14ac:dyDescent="0.25">
      <c r="A350" t="s">
        <v>242</v>
      </c>
      <c r="B350">
        <v>2</v>
      </c>
      <c r="C350">
        <v>1</v>
      </c>
      <c r="D350">
        <v>2016</v>
      </c>
      <c r="E350" t="str">
        <f t="shared" si="30"/>
        <v>ASJP2-2-2016</v>
      </c>
      <c r="F350">
        <v>11380</v>
      </c>
      <c r="G350" t="e">
        <f t="shared" si="31"/>
        <v>#N/A</v>
      </c>
      <c r="J350" t="s">
        <v>242</v>
      </c>
      <c r="K350">
        <v>53</v>
      </c>
      <c r="L350">
        <v>12</v>
      </c>
      <c r="M350">
        <v>2015</v>
      </c>
      <c r="N350" t="str">
        <f t="shared" si="32"/>
        <v>ASJP2-53-2015</v>
      </c>
      <c r="O350">
        <v>0</v>
      </c>
      <c r="P350">
        <f t="shared" si="35"/>
        <v>22953</v>
      </c>
      <c r="Q350" t="e">
        <f t="shared" si="33"/>
        <v>#N/A</v>
      </c>
      <c r="U350" t="s">
        <v>244</v>
      </c>
      <c r="V350">
        <v>35</v>
      </c>
      <c r="W350">
        <v>8</v>
      </c>
      <c r="X350">
        <v>2018</v>
      </c>
      <c r="Y350" t="str">
        <f t="shared" si="34"/>
        <v>ASJP4-35-2018</v>
      </c>
      <c r="Z350">
        <v>13120</v>
      </c>
    </row>
    <row r="351" spans="1:26" x14ac:dyDescent="0.25">
      <c r="A351" t="s">
        <v>242</v>
      </c>
      <c r="B351">
        <v>3</v>
      </c>
      <c r="C351">
        <v>1</v>
      </c>
      <c r="D351">
        <v>2016</v>
      </c>
      <c r="E351" t="str">
        <f t="shared" si="30"/>
        <v>ASJP2-3-2016</v>
      </c>
      <c r="F351">
        <v>11380</v>
      </c>
      <c r="G351" t="e">
        <f t="shared" si="31"/>
        <v>#N/A</v>
      </c>
      <c r="J351" t="s">
        <v>242</v>
      </c>
      <c r="K351">
        <v>2</v>
      </c>
      <c r="L351">
        <v>1</v>
      </c>
      <c r="M351">
        <v>2016</v>
      </c>
      <c r="N351" t="str">
        <f t="shared" si="32"/>
        <v>ASJP2-2-2016</v>
      </c>
      <c r="O351">
        <v>0</v>
      </c>
      <c r="P351">
        <f t="shared" si="35"/>
        <v>22953</v>
      </c>
      <c r="Q351" t="e">
        <f t="shared" si="33"/>
        <v>#N/A</v>
      </c>
      <c r="U351" t="s">
        <v>244</v>
      </c>
      <c r="V351">
        <v>42</v>
      </c>
      <c r="W351">
        <v>10</v>
      </c>
      <c r="X351">
        <v>2018</v>
      </c>
      <c r="Y351" t="str">
        <f t="shared" si="34"/>
        <v>ASJP4-42-2018</v>
      </c>
      <c r="Z351">
        <v>0</v>
      </c>
    </row>
    <row r="352" spans="1:26" x14ac:dyDescent="0.25">
      <c r="A352" t="s">
        <v>242</v>
      </c>
      <c r="B352">
        <v>4</v>
      </c>
      <c r="C352">
        <v>1</v>
      </c>
      <c r="D352">
        <v>2016</v>
      </c>
      <c r="E352" t="str">
        <f t="shared" si="30"/>
        <v>ASJP2-4-2016</v>
      </c>
      <c r="F352">
        <v>11380</v>
      </c>
      <c r="G352" t="e">
        <f t="shared" si="31"/>
        <v>#N/A</v>
      </c>
      <c r="J352" t="s">
        <v>242</v>
      </c>
      <c r="K352">
        <v>3</v>
      </c>
      <c r="L352">
        <v>1</v>
      </c>
      <c r="M352">
        <v>2016</v>
      </c>
      <c r="N352" t="str">
        <f t="shared" si="32"/>
        <v>ASJP2-3-2016</v>
      </c>
      <c r="O352">
        <v>0</v>
      </c>
      <c r="P352">
        <f t="shared" si="35"/>
        <v>22953</v>
      </c>
      <c r="Q352" t="e">
        <f t="shared" si="33"/>
        <v>#N/A</v>
      </c>
      <c r="U352" t="s">
        <v>244</v>
      </c>
      <c r="V352">
        <v>43</v>
      </c>
      <c r="W352">
        <v>10</v>
      </c>
      <c r="X352">
        <v>2018</v>
      </c>
      <c r="Y352" t="str">
        <f t="shared" si="34"/>
        <v>ASJP4-43-2018</v>
      </c>
      <c r="Z352">
        <v>13120</v>
      </c>
    </row>
    <row r="353" spans="1:26" x14ac:dyDescent="0.25">
      <c r="A353" t="s">
        <v>242</v>
      </c>
      <c r="B353">
        <v>5</v>
      </c>
      <c r="C353">
        <v>1</v>
      </c>
      <c r="D353">
        <v>2016</v>
      </c>
      <c r="E353" t="str">
        <f t="shared" si="30"/>
        <v>ASJP2-5-2016</v>
      </c>
      <c r="F353">
        <v>10801</v>
      </c>
      <c r="G353">
        <f t="shared" si="31"/>
        <v>10801</v>
      </c>
      <c r="J353" t="s">
        <v>242</v>
      </c>
      <c r="K353">
        <v>4</v>
      </c>
      <c r="L353">
        <v>1</v>
      </c>
      <c r="M353">
        <v>2016</v>
      </c>
      <c r="N353" t="str">
        <f t="shared" si="32"/>
        <v>ASJP2-4-2016</v>
      </c>
      <c r="O353">
        <v>0</v>
      </c>
      <c r="P353">
        <f t="shared" si="35"/>
        <v>22953</v>
      </c>
      <c r="Q353" t="e">
        <f t="shared" si="33"/>
        <v>#N/A</v>
      </c>
      <c r="U353" t="s">
        <v>244</v>
      </c>
      <c r="V353">
        <v>44</v>
      </c>
      <c r="W353">
        <v>10</v>
      </c>
      <c r="X353">
        <v>2018</v>
      </c>
      <c r="Y353" t="str">
        <f t="shared" si="34"/>
        <v>ASJP4-44-2018</v>
      </c>
      <c r="Z353">
        <v>12885</v>
      </c>
    </row>
    <row r="354" spans="1:26" x14ac:dyDescent="0.25">
      <c r="A354" t="s">
        <v>242</v>
      </c>
      <c r="B354">
        <v>6</v>
      </c>
      <c r="C354">
        <v>2</v>
      </c>
      <c r="D354">
        <v>2016</v>
      </c>
      <c r="E354" t="str">
        <f t="shared" si="30"/>
        <v>ASJP2-6-2016</v>
      </c>
      <c r="F354">
        <v>10801</v>
      </c>
      <c r="G354" t="e">
        <f t="shared" si="31"/>
        <v>#N/A</v>
      </c>
      <c r="J354" t="s">
        <v>242</v>
      </c>
      <c r="K354">
        <v>5</v>
      </c>
      <c r="L354">
        <v>1</v>
      </c>
      <c r="M354">
        <v>2016</v>
      </c>
      <c r="N354" t="str">
        <f t="shared" si="32"/>
        <v>ASJP2-5-2016</v>
      </c>
      <c r="O354">
        <v>-579</v>
      </c>
      <c r="P354">
        <f t="shared" si="35"/>
        <v>22374</v>
      </c>
      <c r="Q354">
        <f t="shared" si="33"/>
        <v>10801</v>
      </c>
      <c r="U354" t="s">
        <v>244</v>
      </c>
      <c r="V354">
        <v>48</v>
      </c>
      <c r="W354">
        <v>11</v>
      </c>
      <c r="X354">
        <v>2018</v>
      </c>
      <c r="Y354" t="str">
        <f t="shared" si="34"/>
        <v>ASJP4-48-2018</v>
      </c>
      <c r="Z354">
        <v>12810</v>
      </c>
    </row>
    <row r="355" spans="1:26" x14ac:dyDescent="0.25">
      <c r="A355" t="s">
        <v>242</v>
      </c>
      <c r="B355">
        <v>7</v>
      </c>
      <c r="C355">
        <v>2</v>
      </c>
      <c r="D355">
        <v>2016</v>
      </c>
      <c r="E355" t="str">
        <f t="shared" si="30"/>
        <v>ASJP2-7-2016</v>
      </c>
      <c r="F355">
        <v>10801</v>
      </c>
      <c r="G355" t="e">
        <f t="shared" si="31"/>
        <v>#N/A</v>
      </c>
      <c r="J355" t="s">
        <v>242</v>
      </c>
      <c r="K355">
        <v>6</v>
      </c>
      <c r="L355">
        <v>2</v>
      </c>
      <c r="M355">
        <v>2016</v>
      </c>
      <c r="N355" t="str">
        <f t="shared" si="32"/>
        <v>ASJP2-6-2016</v>
      </c>
      <c r="O355">
        <v>0</v>
      </c>
      <c r="P355">
        <f t="shared" si="35"/>
        <v>22374</v>
      </c>
      <c r="Q355" t="e">
        <f t="shared" si="33"/>
        <v>#N/A</v>
      </c>
      <c r="U355" t="s">
        <v>244</v>
      </c>
      <c r="V355">
        <v>53</v>
      </c>
      <c r="W355">
        <v>12</v>
      </c>
      <c r="X355">
        <v>2018</v>
      </c>
      <c r="Y355" t="str">
        <f t="shared" si="34"/>
        <v>ASJP4-53-2018</v>
      </c>
      <c r="Z355">
        <v>12700</v>
      </c>
    </row>
    <row r="356" spans="1:26" x14ac:dyDescent="0.25">
      <c r="A356" t="s">
        <v>242</v>
      </c>
      <c r="B356">
        <v>8</v>
      </c>
      <c r="C356">
        <v>2</v>
      </c>
      <c r="D356">
        <v>2016</v>
      </c>
      <c r="E356" t="str">
        <f t="shared" si="30"/>
        <v>ASJP2-8-2016</v>
      </c>
      <c r="F356">
        <v>10801</v>
      </c>
      <c r="G356" t="e">
        <f t="shared" si="31"/>
        <v>#N/A</v>
      </c>
      <c r="J356" t="s">
        <v>242</v>
      </c>
      <c r="K356">
        <v>7</v>
      </c>
      <c r="L356">
        <v>2</v>
      </c>
      <c r="M356">
        <v>2016</v>
      </c>
      <c r="N356" t="str">
        <f t="shared" si="32"/>
        <v>ASJP2-7-2016</v>
      </c>
      <c r="O356">
        <v>0</v>
      </c>
      <c r="P356">
        <f t="shared" si="35"/>
        <v>22374</v>
      </c>
      <c r="Q356" t="e">
        <f t="shared" si="33"/>
        <v>#N/A</v>
      </c>
      <c r="U356" t="s">
        <v>244</v>
      </c>
      <c r="V356">
        <v>5</v>
      </c>
      <c r="W356">
        <v>1</v>
      </c>
      <c r="X356">
        <v>2019</v>
      </c>
      <c r="Y356" t="str">
        <f t="shared" si="34"/>
        <v>ASJP4-5-2019</v>
      </c>
      <c r="Z356">
        <v>12655</v>
      </c>
    </row>
    <row r="357" spans="1:26" x14ac:dyDescent="0.25">
      <c r="A357" t="s">
        <v>242</v>
      </c>
      <c r="B357">
        <v>9</v>
      </c>
      <c r="C357">
        <v>2</v>
      </c>
      <c r="D357">
        <v>2016</v>
      </c>
      <c r="E357" t="str">
        <f t="shared" si="30"/>
        <v>ASJP2-9-2016</v>
      </c>
      <c r="F357">
        <v>10801</v>
      </c>
      <c r="G357" t="e">
        <f t="shared" si="31"/>
        <v>#N/A</v>
      </c>
      <c r="J357" t="s">
        <v>242</v>
      </c>
      <c r="K357">
        <v>8</v>
      </c>
      <c r="L357">
        <v>2</v>
      </c>
      <c r="M357">
        <v>2016</v>
      </c>
      <c r="N357" t="str">
        <f t="shared" si="32"/>
        <v>ASJP2-8-2016</v>
      </c>
      <c r="O357">
        <v>0</v>
      </c>
      <c r="P357">
        <f t="shared" si="35"/>
        <v>22374</v>
      </c>
      <c r="Q357" t="e">
        <f t="shared" si="33"/>
        <v>#N/A</v>
      </c>
      <c r="U357" t="s">
        <v>244</v>
      </c>
      <c r="V357">
        <v>9</v>
      </c>
      <c r="W357">
        <v>2</v>
      </c>
      <c r="X357">
        <v>2019</v>
      </c>
      <c r="Y357" t="str">
        <f t="shared" si="34"/>
        <v>ASJP4-9-2019</v>
      </c>
      <c r="Z357">
        <v>12555</v>
      </c>
    </row>
    <row r="358" spans="1:26" x14ac:dyDescent="0.25">
      <c r="A358" t="s">
        <v>242</v>
      </c>
      <c r="B358">
        <v>10</v>
      </c>
      <c r="C358">
        <v>2</v>
      </c>
      <c r="D358">
        <v>2016</v>
      </c>
      <c r="E358" t="str">
        <f t="shared" si="30"/>
        <v>ASJP2-10-2016</v>
      </c>
      <c r="F358">
        <v>10801</v>
      </c>
      <c r="G358" t="e">
        <f t="shared" si="31"/>
        <v>#N/A</v>
      </c>
      <c r="J358" t="s">
        <v>242</v>
      </c>
      <c r="K358">
        <v>9</v>
      </c>
      <c r="L358">
        <v>2</v>
      </c>
      <c r="M358">
        <v>2016</v>
      </c>
      <c r="N358" t="str">
        <f t="shared" si="32"/>
        <v>ASJP2-9-2016</v>
      </c>
      <c r="O358">
        <v>0</v>
      </c>
      <c r="P358">
        <f t="shared" si="35"/>
        <v>22374</v>
      </c>
      <c r="Q358" t="e">
        <f t="shared" si="33"/>
        <v>#N/A</v>
      </c>
      <c r="U358" t="s">
        <v>244</v>
      </c>
      <c r="V358">
        <v>13</v>
      </c>
      <c r="W358">
        <v>3</v>
      </c>
      <c r="X358">
        <v>2019</v>
      </c>
      <c r="Y358" t="str">
        <f t="shared" si="34"/>
        <v>ASJP4-13-2019</v>
      </c>
      <c r="Z358">
        <v>12455</v>
      </c>
    </row>
    <row r="359" spans="1:26" x14ac:dyDescent="0.25">
      <c r="A359" t="s">
        <v>242</v>
      </c>
      <c r="B359">
        <v>10</v>
      </c>
      <c r="C359">
        <v>3</v>
      </c>
      <c r="D359">
        <v>2016</v>
      </c>
      <c r="E359" t="str">
        <f t="shared" si="30"/>
        <v>ASJP2-10-2016</v>
      </c>
      <c r="F359">
        <v>10801</v>
      </c>
      <c r="G359" t="e">
        <f t="shared" si="31"/>
        <v>#N/A</v>
      </c>
      <c r="J359" t="s">
        <v>242</v>
      </c>
      <c r="K359">
        <v>10</v>
      </c>
      <c r="L359">
        <v>2</v>
      </c>
      <c r="M359">
        <v>2016</v>
      </c>
      <c r="N359" t="str">
        <f t="shared" si="32"/>
        <v>ASJP2-10-2016</v>
      </c>
      <c r="O359">
        <v>0</v>
      </c>
      <c r="P359">
        <f t="shared" si="35"/>
        <v>22374</v>
      </c>
      <c r="Q359" t="e">
        <f t="shared" si="33"/>
        <v>#N/A</v>
      </c>
      <c r="U359" t="s">
        <v>244</v>
      </c>
      <c r="V359">
        <v>18</v>
      </c>
      <c r="W359">
        <v>4</v>
      </c>
      <c r="X359">
        <v>2019</v>
      </c>
      <c r="Y359" t="str">
        <f t="shared" si="34"/>
        <v>ASJP4-18-2019</v>
      </c>
      <c r="Z359">
        <v>12305</v>
      </c>
    </row>
    <row r="360" spans="1:26" x14ac:dyDescent="0.25">
      <c r="A360" t="s">
        <v>242</v>
      </c>
      <c r="B360">
        <v>11</v>
      </c>
      <c r="C360">
        <v>3</v>
      </c>
      <c r="D360">
        <v>2016</v>
      </c>
      <c r="E360" t="str">
        <f t="shared" si="30"/>
        <v>ASJP2-11-2016</v>
      </c>
      <c r="F360">
        <v>10801</v>
      </c>
      <c r="G360" t="e">
        <f t="shared" si="31"/>
        <v>#N/A</v>
      </c>
      <c r="J360" t="s">
        <v>242</v>
      </c>
      <c r="K360">
        <v>10</v>
      </c>
      <c r="L360">
        <v>3</v>
      </c>
      <c r="M360">
        <v>2016</v>
      </c>
      <c r="N360" t="str">
        <f t="shared" si="32"/>
        <v>ASJP2-10-2016</v>
      </c>
      <c r="O360">
        <v>0</v>
      </c>
      <c r="P360">
        <f t="shared" si="35"/>
        <v>22374</v>
      </c>
      <c r="Q360" t="e">
        <f t="shared" si="33"/>
        <v>#N/A</v>
      </c>
      <c r="U360" t="s">
        <v>244</v>
      </c>
      <c r="V360">
        <v>22</v>
      </c>
      <c r="W360">
        <v>5</v>
      </c>
      <c r="X360">
        <v>2019</v>
      </c>
      <c r="Y360" t="str">
        <f t="shared" si="34"/>
        <v>ASJP4-22-2019</v>
      </c>
      <c r="Z360">
        <v>12100</v>
      </c>
    </row>
    <row r="361" spans="1:26" x14ac:dyDescent="0.25">
      <c r="A361" t="s">
        <v>242</v>
      </c>
      <c r="B361">
        <v>12</v>
      </c>
      <c r="C361">
        <v>3</v>
      </c>
      <c r="D361">
        <v>2016</v>
      </c>
      <c r="E361" t="str">
        <f t="shared" si="30"/>
        <v>ASJP2-12-2016</v>
      </c>
      <c r="F361">
        <v>10670</v>
      </c>
      <c r="G361">
        <f t="shared" si="31"/>
        <v>10670</v>
      </c>
      <c r="J361" t="s">
        <v>242</v>
      </c>
      <c r="K361">
        <v>11</v>
      </c>
      <c r="L361">
        <v>3</v>
      </c>
      <c r="M361">
        <v>2016</v>
      </c>
      <c r="N361" t="str">
        <f t="shared" si="32"/>
        <v>ASJP2-11-2016</v>
      </c>
      <c r="O361">
        <v>0</v>
      </c>
      <c r="P361">
        <f t="shared" si="35"/>
        <v>22374</v>
      </c>
      <c r="Q361" t="e">
        <f t="shared" si="33"/>
        <v>#N/A</v>
      </c>
      <c r="U361" t="s">
        <v>244</v>
      </c>
      <c r="V361">
        <v>26</v>
      </c>
      <c r="W361">
        <v>6</v>
      </c>
      <c r="X361">
        <v>2019</v>
      </c>
      <c r="Y361" t="str">
        <f t="shared" si="34"/>
        <v>ASJP4-26-2019</v>
      </c>
      <c r="Z361">
        <v>11965</v>
      </c>
    </row>
    <row r="362" spans="1:26" x14ac:dyDescent="0.25">
      <c r="A362" t="s">
        <v>242</v>
      </c>
      <c r="B362">
        <v>13</v>
      </c>
      <c r="C362">
        <v>3</v>
      </c>
      <c r="D362">
        <v>2016</v>
      </c>
      <c r="E362" t="str">
        <f t="shared" si="30"/>
        <v>ASJP2-13-2016</v>
      </c>
      <c r="F362">
        <v>10670</v>
      </c>
      <c r="G362" t="e">
        <f t="shared" si="31"/>
        <v>#N/A</v>
      </c>
      <c r="J362" t="s">
        <v>242</v>
      </c>
      <c r="K362">
        <v>12</v>
      </c>
      <c r="L362">
        <v>3</v>
      </c>
      <c r="M362">
        <v>2016</v>
      </c>
      <c r="N362" t="str">
        <f t="shared" si="32"/>
        <v>ASJP2-12-2016</v>
      </c>
      <c r="O362">
        <v>-131</v>
      </c>
      <c r="P362">
        <f t="shared" si="35"/>
        <v>22243</v>
      </c>
      <c r="Q362">
        <f t="shared" si="33"/>
        <v>10670</v>
      </c>
      <c r="U362" t="s">
        <v>244</v>
      </c>
      <c r="V362">
        <v>31</v>
      </c>
      <c r="W362">
        <v>7</v>
      </c>
      <c r="X362">
        <v>2019</v>
      </c>
      <c r="Y362" t="str">
        <f t="shared" si="34"/>
        <v>ASJP4-31-2019</v>
      </c>
      <c r="Z362">
        <v>11750</v>
      </c>
    </row>
    <row r="363" spans="1:26" x14ac:dyDescent="0.25">
      <c r="A363" t="s">
        <v>242</v>
      </c>
      <c r="B363">
        <v>14</v>
      </c>
      <c r="C363">
        <v>3</v>
      </c>
      <c r="D363">
        <v>2016</v>
      </c>
      <c r="E363" t="str">
        <f t="shared" si="30"/>
        <v>ASJP2-14-2016</v>
      </c>
      <c r="F363">
        <v>10670</v>
      </c>
      <c r="G363" t="e">
        <f t="shared" si="31"/>
        <v>#N/A</v>
      </c>
      <c r="J363" t="s">
        <v>242</v>
      </c>
      <c r="K363">
        <v>13</v>
      </c>
      <c r="L363">
        <v>3</v>
      </c>
      <c r="M363">
        <v>2016</v>
      </c>
      <c r="N363" t="str">
        <f t="shared" si="32"/>
        <v>ASJP2-13-2016</v>
      </c>
      <c r="O363">
        <v>0</v>
      </c>
      <c r="P363">
        <f t="shared" si="35"/>
        <v>22243</v>
      </c>
      <c r="Q363" t="e">
        <f t="shared" si="33"/>
        <v>#N/A</v>
      </c>
      <c r="U363" t="s">
        <v>244</v>
      </c>
      <c r="V363">
        <v>35</v>
      </c>
      <c r="W363">
        <v>8</v>
      </c>
      <c r="X363">
        <v>2019</v>
      </c>
      <c r="Y363" t="str">
        <f t="shared" si="34"/>
        <v>ASJP4-35-2019</v>
      </c>
      <c r="Z363">
        <v>0</v>
      </c>
    </row>
    <row r="364" spans="1:26" x14ac:dyDescent="0.25">
      <c r="A364" t="s">
        <v>242</v>
      </c>
      <c r="B364">
        <v>14</v>
      </c>
      <c r="C364">
        <v>4</v>
      </c>
      <c r="D364">
        <v>2016</v>
      </c>
      <c r="E364" t="str">
        <f t="shared" si="30"/>
        <v>ASJP2-14-2016</v>
      </c>
      <c r="F364">
        <v>10670</v>
      </c>
      <c r="G364" t="e">
        <f t="shared" si="31"/>
        <v>#N/A</v>
      </c>
      <c r="J364" t="s">
        <v>242</v>
      </c>
      <c r="K364">
        <v>14</v>
      </c>
      <c r="L364">
        <v>3</v>
      </c>
      <c r="M364">
        <v>2016</v>
      </c>
      <c r="N364" t="str">
        <f t="shared" si="32"/>
        <v>ASJP2-14-2016</v>
      </c>
      <c r="O364">
        <v>0</v>
      </c>
      <c r="P364">
        <f t="shared" si="35"/>
        <v>22243</v>
      </c>
      <c r="Q364" t="e">
        <f t="shared" si="33"/>
        <v>#N/A</v>
      </c>
      <c r="U364" t="s">
        <v>244</v>
      </c>
      <c r="V364">
        <v>40</v>
      </c>
      <c r="W364">
        <v>10</v>
      </c>
      <c r="X364">
        <v>2019</v>
      </c>
      <c r="Y364" t="str">
        <f t="shared" si="34"/>
        <v>ASJP4-40-2019</v>
      </c>
      <c r="Z364">
        <v>15300</v>
      </c>
    </row>
    <row r="365" spans="1:26" x14ac:dyDescent="0.25">
      <c r="A365" t="s">
        <v>242</v>
      </c>
      <c r="B365">
        <v>15</v>
      </c>
      <c r="C365">
        <v>4</v>
      </c>
      <c r="D365">
        <v>2016</v>
      </c>
      <c r="E365" t="str">
        <f t="shared" si="30"/>
        <v>ASJP2-15-2016</v>
      </c>
      <c r="F365">
        <v>10670</v>
      </c>
      <c r="G365" t="e">
        <f t="shared" si="31"/>
        <v>#N/A</v>
      </c>
      <c r="J365" t="s">
        <v>242</v>
      </c>
      <c r="K365">
        <v>14</v>
      </c>
      <c r="L365">
        <v>4</v>
      </c>
      <c r="M365">
        <v>2016</v>
      </c>
      <c r="N365" t="str">
        <f t="shared" si="32"/>
        <v>ASJP2-14-2016</v>
      </c>
      <c r="O365">
        <v>0</v>
      </c>
      <c r="P365">
        <f t="shared" si="35"/>
        <v>22243</v>
      </c>
      <c r="Q365" t="e">
        <f t="shared" si="33"/>
        <v>#N/A</v>
      </c>
      <c r="U365" t="s">
        <v>244</v>
      </c>
      <c r="V365">
        <v>45</v>
      </c>
      <c r="W365">
        <v>11</v>
      </c>
      <c r="X365">
        <v>2019</v>
      </c>
      <c r="Y365" t="str">
        <f t="shared" si="34"/>
        <v>ASJP4-45-2019</v>
      </c>
      <c r="Z365">
        <v>15225</v>
      </c>
    </row>
    <row r="366" spans="1:26" x14ac:dyDescent="0.25">
      <c r="A366" t="s">
        <v>242</v>
      </c>
      <c r="B366">
        <v>16</v>
      </c>
      <c r="C366">
        <v>4</v>
      </c>
      <c r="D366">
        <v>2016</v>
      </c>
      <c r="E366" t="str">
        <f t="shared" si="30"/>
        <v>ASJP2-16-2016</v>
      </c>
      <c r="F366">
        <v>10670</v>
      </c>
      <c r="G366" t="e">
        <f t="shared" si="31"/>
        <v>#N/A</v>
      </c>
      <c r="J366" t="s">
        <v>242</v>
      </c>
      <c r="K366">
        <v>15</v>
      </c>
      <c r="L366">
        <v>4</v>
      </c>
      <c r="M366">
        <v>2016</v>
      </c>
      <c r="N366" t="str">
        <f t="shared" si="32"/>
        <v>ASJP2-15-2016</v>
      </c>
      <c r="O366">
        <v>0</v>
      </c>
      <c r="P366">
        <f t="shared" si="35"/>
        <v>22243</v>
      </c>
      <c r="Q366" t="e">
        <f t="shared" si="33"/>
        <v>#N/A</v>
      </c>
      <c r="U366" t="s">
        <v>244</v>
      </c>
      <c r="V366">
        <v>46</v>
      </c>
      <c r="W366">
        <v>11</v>
      </c>
      <c r="X366">
        <v>2019</v>
      </c>
      <c r="Y366" t="str">
        <f t="shared" si="34"/>
        <v>ASJP4-46-2019</v>
      </c>
      <c r="Z366">
        <v>15224</v>
      </c>
    </row>
    <row r="367" spans="1:26" x14ac:dyDescent="0.25">
      <c r="A367" t="s">
        <v>242</v>
      </c>
      <c r="B367">
        <v>17</v>
      </c>
      <c r="C367">
        <v>4</v>
      </c>
      <c r="D367">
        <v>2016</v>
      </c>
      <c r="E367" t="str">
        <f t="shared" si="30"/>
        <v>ASJP2-17-2016</v>
      </c>
      <c r="F367">
        <v>10670</v>
      </c>
      <c r="G367" t="e">
        <f t="shared" si="31"/>
        <v>#N/A</v>
      </c>
      <c r="J367" t="s">
        <v>242</v>
      </c>
      <c r="K367">
        <v>16</v>
      </c>
      <c r="L367">
        <v>4</v>
      </c>
      <c r="M367">
        <v>2016</v>
      </c>
      <c r="N367" t="str">
        <f t="shared" si="32"/>
        <v>ASJP2-16-2016</v>
      </c>
      <c r="O367">
        <v>0</v>
      </c>
      <c r="P367">
        <f t="shared" si="35"/>
        <v>22243</v>
      </c>
      <c r="Q367" t="e">
        <f t="shared" si="33"/>
        <v>#N/A</v>
      </c>
      <c r="U367" t="s">
        <v>244</v>
      </c>
      <c r="V367">
        <v>47</v>
      </c>
      <c r="W367">
        <v>11</v>
      </c>
      <c r="X367">
        <v>2019</v>
      </c>
      <c r="Y367" t="str">
        <f t="shared" si="34"/>
        <v>ASJP4-47-2019</v>
      </c>
      <c r="Z367">
        <v>15223</v>
      </c>
    </row>
    <row r="368" spans="1:26" x14ac:dyDescent="0.25">
      <c r="A368" t="s">
        <v>242</v>
      </c>
      <c r="B368">
        <v>18</v>
      </c>
      <c r="C368">
        <v>4</v>
      </c>
      <c r="D368">
        <v>2016</v>
      </c>
      <c r="E368" t="str">
        <f t="shared" si="30"/>
        <v>ASJP2-18-2016</v>
      </c>
      <c r="F368">
        <v>10670</v>
      </c>
      <c r="G368" t="e">
        <f t="shared" si="31"/>
        <v>#N/A</v>
      </c>
      <c r="J368" t="s">
        <v>242</v>
      </c>
      <c r="K368">
        <v>17</v>
      </c>
      <c r="L368">
        <v>4</v>
      </c>
      <c r="M368">
        <v>2016</v>
      </c>
      <c r="N368" t="str">
        <f t="shared" si="32"/>
        <v>ASJP2-17-2016</v>
      </c>
      <c r="O368">
        <v>0</v>
      </c>
      <c r="P368">
        <f t="shared" si="35"/>
        <v>22243</v>
      </c>
      <c r="Q368" t="e">
        <f t="shared" si="33"/>
        <v>#N/A</v>
      </c>
      <c r="U368" t="s">
        <v>244</v>
      </c>
      <c r="V368">
        <v>48</v>
      </c>
      <c r="W368">
        <v>11</v>
      </c>
      <c r="X368">
        <v>2019</v>
      </c>
      <c r="Y368" t="str">
        <f t="shared" si="34"/>
        <v>ASJP4-48-2019</v>
      </c>
      <c r="Z368">
        <v>15222</v>
      </c>
    </row>
    <row r="369" spans="1:26" x14ac:dyDescent="0.25">
      <c r="A369" t="s">
        <v>242</v>
      </c>
      <c r="B369">
        <v>19</v>
      </c>
      <c r="C369">
        <v>5</v>
      </c>
      <c r="D369">
        <v>2016</v>
      </c>
      <c r="E369" t="str">
        <f t="shared" si="30"/>
        <v>ASJP2-19-2016</v>
      </c>
      <c r="F369">
        <v>10260</v>
      </c>
      <c r="G369">
        <f t="shared" si="31"/>
        <v>10260</v>
      </c>
      <c r="J369" t="s">
        <v>242</v>
      </c>
      <c r="K369">
        <v>18</v>
      </c>
      <c r="L369">
        <v>4</v>
      </c>
      <c r="M369">
        <v>2016</v>
      </c>
      <c r="N369" t="str">
        <f t="shared" si="32"/>
        <v>ASJP2-18-2016</v>
      </c>
      <c r="O369">
        <v>0</v>
      </c>
      <c r="P369">
        <f t="shared" si="35"/>
        <v>22243</v>
      </c>
      <c r="Q369" t="e">
        <f t="shared" si="33"/>
        <v>#N/A</v>
      </c>
      <c r="U369" t="s">
        <v>244</v>
      </c>
      <c r="V369">
        <v>49</v>
      </c>
      <c r="W369">
        <v>12</v>
      </c>
      <c r="X369">
        <v>2019</v>
      </c>
      <c r="Y369" t="str">
        <f t="shared" si="34"/>
        <v>ASJP4-49-2019</v>
      </c>
      <c r="Z369">
        <v>15105</v>
      </c>
    </row>
    <row r="370" spans="1:26" x14ac:dyDescent="0.25">
      <c r="A370" t="s">
        <v>242</v>
      </c>
      <c r="B370">
        <v>20</v>
      </c>
      <c r="C370">
        <v>5</v>
      </c>
      <c r="D370">
        <v>2016</v>
      </c>
      <c r="E370" t="str">
        <f t="shared" si="30"/>
        <v>ASJP2-20-2016</v>
      </c>
      <c r="F370">
        <v>10260</v>
      </c>
      <c r="G370" t="e">
        <f t="shared" si="31"/>
        <v>#N/A</v>
      </c>
      <c r="J370" t="s">
        <v>242</v>
      </c>
      <c r="K370">
        <v>19</v>
      </c>
      <c r="L370">
        <v>5</v>
      </c>
      <c r="M370">
        <v>2016</v>
      </c>
      <c r="N370" t="str">
        <f t="shared" si="32"/>
        <v>ASJP2-19-2016</v>
      </c>
      <c r="O370">
        <v>-410</v>
      </c>
      <c r="P370">
        <f t="shared" si="35"/>
        <v>21833</v>
      </c>
      <c r="Q370">
        <f t="shared" si="33"/>
        <v>10260</v>
      </c>
      <c r="U370" t="s">
        <v>244</v>
      </c>
      <c r="V370">
        <v>50</v>
      </c>
      <c r="W370">
        <v>12</v>
      </c>
      <c r="X370">
        <v>2019</v>
      </c>
      <c r="Y370" t="str">
        <f t="shared" si="34"/>
        <v>ASJP4-50-2019</v>
      </c>
      <c r="Z370">
        <v>15104</v>
      </c>
    </row>
    <row r="371" spans="1:26" x14ac:dyDescent="0.25">
      <c r="A371" t="s">
        <v>242</v>
      </c>
      <c r="B371">
        <v>21</v>
      </c>
      <c r="C371">
        <v>5</v>
      </c>
      <c r="D371">
        <v>2016</v>
      </c>
      <c r="E371" t="str">
        <f t="shared" si="30"/>
        <v>ASJP2-21-2016</v>
      </c>
      <c r="F371">
        <v>10260</v>
      </c>
      <c r="G371" t="e">
        <f t="shared" si="31"/>
        <v>#N/A</v>
      </c>
      <c r="J371" t="s">
        <v>242</v>
      </c>
      <c r="K371">
        <v>20</v>
      </c>
      <c r="L371">
        <v>5</v>
      </c>
      <c r="M371">
        <v>2016</v>
      </c>
      <c r="N371" t="str">
        <f t="shared" si="32"/>
        <v>ASJP2-20-2016</v>
      </c>
      <c r="O371">
        <v>0</v>
      </c>
      <c r="P371">
        <f t="shared" si="35"/>
        <v>21833</v>
      </c>
      <c r="Q371" t="e">
        <f t="shared" si="33"/>
        <v>#N/A</v>
      </c>
      <c r="U371" t="s">
        <v>244</v>
      </c>
      <c r="V371">
        <v>51</v>
      </c>
      <c r="W371">
        <v>12</v>
      </c>
      <c r="X371">
        <v>2019</v>
      </c>
      <c r="Y371" t="str">
        <f t="shared" si="34"/>
        <v>ASJP4-51-2019</v>
      </c>
      <c r="Z371">
        <v>15103</v>
      </c>
    </row>
    <row r="372" spans="1:26" x14ac:dyDescent="0.25">
      <c r="A372" t="s">
        <v>242</v>
      </c>
      <c r="B372">
        <v>22</v>
      </c>
      <c r="C372">
        <v>5</v>
      </c>
      <c r="D372">
        <v>2016</v>
      </c>
      <c r="E372" t="str">
        <f t="shared" si="30"/>
        <v>ASJP2-22-2016</v>
      </c>
      <c r="F372">
        <v>10260</v>
      </c>
      <c r="G372" t="e">
        <f t="shared" si="31"/>
        <v>#N/A</v>
      </c>
      <c r="J372" t="s">
        <v>242</v>
      </c>
      <c r="K372">
        <v>21</v>
      </c>
      <c r="L372">
        <v>5</v>
      </c>
      <c r="M372">
        <v>2016</v>
      </c>
      <c r="N372" t="str">
        <f t="shared" si="32"/>
        <v>ASJP2-21-2016</v>
      </c>
      <c r="O372">
        <v>0</v>
      </c>
      <c r="P372">
        <f t="shared" si="35"/>
        <v>21833</v>
      </c>
      <c r="Q372" t="e">
        <f t="shared" si="33"/>
        <v>#N/A</v>
      </c>
      <c r="U372" t="s">
        <v>244</v>
      </c>
      <c r="V372">
        <v>52</v>
      </c>
      <c r="W372">
        <v>12</v>
      </c>
      <c r="X372">
        <v>2019</v>
      </c>
      <c r="Y372" t="str">
        <f t="shared" si="34"/>
        <v>ASJP4-52-2019</v>
      </c>
      <c r="Z372">
        <v>15102</v>
      </c>
    </row>
    <row r="373" spans="1:26" x14ac:dyDescent="0.25">
      <c r="A373" t="s">
        <v>242</v>
      </c>
      <c r="B373">
        <v>23</v>
      </c>
      <c r="C373">
        <v>5</v>
      </c>
      <c r="D373">
        <v>2016</v>
      </c>
      <c r="E373" t="str">
        <f t="shared" si="30"/>
        <v>ASJP2-23-2016</v>
      </c>
      <c r="F373">
        <v>10260</v>
      </c>
      <c r="G373" t="e">
        <f t="shared" si="31"/>
        <v>#N/A</v>
      </c>
      <c r="J373" t="s">
        <v>242</v>
      </c>
      <c r="K373">
        <v>22</v>
      </c>
      <c r="L373">
        <v>5</v>
      </c>
      <c r="M373">
        <v>2016</v>
      </c>
      <c r="N373" t="str">
        <f t="shared" si="32"/>
        <v>ASJP2-22-2016</v>
      </c>
      <c r="O373">
        <v>0</v>
      </c>
      <c r="P373">
        <f t="shared" si="35"/>
        <v>21833</v>
      </c>
      <c r="Q373" t="e">
        <f t="shared" si="33"/>
        <v>#N/A</v>
      </c>
      <c r="U373" t="s">
        <v>244</v>
      </c>
      <c r="V373">
        <v>1</v>
      </c>
      <c r="W373">
        <v>1</v>
      </c>
      <c r="X373">
        <v>2020</v>
      </c>
      <c r="Y373" t="str">
        <f t="shared" si="34"/>
        <v>ASJP4-1-2020</v>
      </c>
      <c r="Z373">
        <v>15029</v>
      </c>
    </row>
    <row r="374" spans="1:26" x14ac:dyDescent="0.25">
      <c r="A374" t="s">
        <v>242</v>
      </c>
      <c r="B374">
        <v>23</v>
      </c>
      <c r="C374">
        <v>6</v>
      </c>
      <c r="D374">
        <v>2016</v>
      </c>
      <c r="E374" t="str">
        <f t="shared" si="30"/>
        <v>ASJP2-23-2016</v>
      </c>
      <c r="F374">
        <v>10260</v>
      </c>
      <c r="G374" t="e">
        <f t="shared" si="31"/>
        <v>#N/A</v>
      </c>
      <c r="J374" t="s">
        <v>242</v>
      </c>
      <c r="K374">
        <v>23</v>
      </c>
      <c r="L374">
        <v>5</v>
      </c>
      <c r="M374">
        <v>2016</v>
      </c>
      <c r="N374" t="str">
        <f t="shared" si="32"/>
        <v>ASJP2-23-2016</v>
      </c>
      <c r="O374">
        <v>0</v>
      </c>
      <c r="P374">
        <f t="shared" si="35"/>
        <v>21833</v>
      </c>
      <c r="Q374" t="e">
        <f t="shared" si="33"/>
        <v>#N/A</v>
      </c>
      <c r="U374" t="s">
        <v>244</v>
      </c>
      <c r="V374">
        <v>2</v>
      </c>
      <c r="W374">
        <v>1</v>
      </c>
      <c r="X374">
        <v>2020</v>
      </c>
      <c r="Y374" t="str">
        <f t="shared" si="34"/>
        <v>ASJP4-2-2020</v>
      </c>
      <c r="Z374">
        <v>15028</v>
      </c>
    </row>
    <row r="375" spans="1:26" x14ac:dyDescent="0.25">
      <c r="A375" t="s">
        <v>242</v>
      </c>
      <c r="B375">
        <v>24</v>
      </c>
      <c r="C375">
        <v>6</v>
      </c>
      <c r="D375">
        <v>2016</v>
      </c>
      <c r="E375" t="str">
        <f t="shared" si="30"/>
        <v>ASJP2-24-2016</v>
      </c>
      <c r="F375">
        <v>10260</v>
      </c>
      <c r="G375" t="e">
        <f t="shared" si="31"/>
        <v>#N/A</v>
      </c>
      <c r="J375" t="s">
        <v>242</v>
      </c>
      <c r="K375">
        <v>23</v>
      </c>
      <c r="L375">
        <v>6</v>
      </c>
      <c r="M375">
        <v>2016</v>
      </c>
      <c r="N375" t="str">
        <f t="shared" si="32"/>
        <v>ASJP2-23-2016</v>
      </c>
      <c r="O375">
        <v>0</v>
      </c>
      <c r="P375">
        <f t="shared" si="35"/>
        <v>21833</v>
      </c>
      <c r="Q375" t="e">
        <f t="shared" si="33"/>
        <v>#N/A</v>
      </c>
      <c r="U375" t="s">
        <v>244</v>
      </c>
      <c r="V375">
        <v>3</v>
      </c>
      <c r="W375">
        <v>1</v>
      </c>
      <c r="X375">
        <v>2020</v>
      </c>
      <c r="Y375" t="str">
        <f t="shared" si="34"/>
        <v>ASJP4-3-2020</v>
      </c>
      <c r="Z375">
        <v>15027</v>
      </c>
    </row>
    <row r="376" spans="1:26" x14ac:dyDescent="0.25">
      <c r="A376" t="s">
        <v>242</v>
      </c>
      <c r="B376">
        <v>25</v>
      </c>
      <c r="C376">
        <v>6</v>
      </c>
      <c r="D376">
        <v>2016</v>
      </c>
      <c r="E376" t="str">
        <f t="shared" si="30"/>
        <v>ASJP2-25-2016</v>
      </c>
      <c r="F376">
        <v>10260</v>
      </c>
      <c r="G376" t="e">
        <f t="shared" si="31"/>
        <v>#N/A</v>
      </c>
      <c r="J376" t="s">
        <v>242</v>
      </c>
      <c r="K376">
        <v>24</v>
      </c>
      <c r="L376">
        <v>6</v>
      </c>
      <c r="M376">
        <v>2016</v>
      </c>
      <c r="N376" t="str">
        <f t="shared" si="32"/>
        <v>ASJP2-24-2016</v>
      </c>
      <c r="O376">
        <v>0</v>
      </c>
      <c r="P376">
        <f t="shared" si="35"/>
        <v>21833</v>
      </c>
      <c r="Q376" t="e">
        <f t="shared" si="33"/>
        <v>#N/A</v>
      </c>
      <c r="U376" t="s">
        <v>244</v>
      </c>
      <c r="V376">
        <v>4</v>
      </c>
      <c r="W376">
        <v>1</v>
      </c>
      <c r="X376">
        <v>2020</v>
      </c>
      <c r="Y376" t="str">
        <f t="shared" si="34"/>
        <v>ASJP4-4-2020</v>
      </c>
      <c r="Z376">
        <v>15026</v>
      </c>
    </row>
    <row r="377" spans="1:26" x14ac:dyDescent="0.25">
      <c r="A377" t="s">
        <v>242</v>
      </c>
      <c r="B377">
        <v>26</v>
      </c>
      <c r="C377">
        <v>6</v>
      </c>
      <c r="D377">
        <v>2016</v>
      </c>
      <c r="E377" t="str">
        <f t="shared" si="30"/>
        <v>ASJP2-26-2016</v>
      </c>
      <c r="F377">
        <v>10260</v>
      </c>
      <c r="G377" t="e">
        <f t="shared" si="31"/>
        <v>#N/A</v>
      </c>
      <c r="J377" t="s">
        <v>242</v>
      </c>
      <c r="K377">
        <v>25</v>
      </c>
      <c r="L377">
        <v>6</v>
      </c>
      <c r="M377">
        <v>2016</v>
      </c>
      <c r="N377" t="str">
        <f t="shared" si="32"/>
        <v>ASJP2-25-2016</v>
      </c>
      <c r="O377">
        <v>0</v>
      </c>
      <c r="P377">
        <f t="shared" si="35"/>
        <v>21833</v>
      </c>
      <c r="Q377" t="e">
        <f t="shared" si="33"/>
        <v>#N/A</v>
      </c>
      <c r="U377" t="s">
        <v>244</v>
      </c>
      <c r="V377">
        <v>5</v>
      </c>
      <c r="W377">
        <v>1</v>
      </c>
      <c r="X377">
        <v>2020</v>
      </c>
      <c r="Y377" t="str">
        <f t="shared" si="34"/>
        <v>ASJP4-5-2020</v>
      </c>
      <c r="Z377">
        <v>15025</v>
      </c>
    </row>
    <row r="378" spans="1:26" x14ac:dyDescent="0.25">
      <c r="A378" t="s">
        <v>242</v>
      </c>
      <c r="B378">
        <v>27</v>
      </c>
      <c r="C378">
        <v>6</v>
      </c>
      <c r="D378">
        <v>2016</v>
      </c>
      <c r="E378" t="str">
        <f t="shared" si="30"/>
        <v>ASJP2-27-2016</v>
      </c>
      <c r="F378">
        <v>10260</v>
      </c>
      <c r="G378" t="e">
        <f t="shared" si="31"/>
        <v>#N/A</v>
      </c>
      <c r="J378" t="s">
        <v>242</v>
      </c>
      <c r="K378">
        <v>26</v>
      </c>
      <c r="L378">
        <v>6</v>
      </c>
      <c r="M378">
        <v>2016</v>
      </c>
      <c r="N378" t="str">
        <f t="shared" si="32"/>
        <v>ASJP2-26-2016</v>
      </c>
      <c r="O378">
        <v>0</v>
      </c>
      <c r="P378">
        <f t="shared" si="35"/>
        <v>21833</v>
      </c>
      <c r="Q378" t="e">
        <f t="shared" si="33"/>
        <v>#N/A</v>
      </c>
      <c r="U378" t="s">
        <v>244</v>
      </c>
      <c r="V378">
        <v>6</v>
      </c>
      <c r="W378">
        <v>2</v>
      </c>
      <c r="X378">
        <v>2020</v>
      </c>
      <c r="Y378" t="str">
        <f t="shared" si="34"/>
        <v>ASJP4-6-2020</v>
      </c>
      <c r="Z378">
        <v>15024</v>
      </c>
    </row>
    <row r="379" spans="1:26" x14ac:dyDescent="0.25">
      <c r="A379" t="s">
        <v>242</v>
      </c>
      <c r="B379">
        <v>27</v>
      </c>
      <c r="C379">
        <v>7</v>
      </c>
      <c r="D379">
        <v>2016</v>
      </c>
      <c r="E379" t="str">
        <f t="shared" si="30"/>
        <v>ASJP2-27-2016</v>
      </c>
      <c r="F379">
        <v>10260</v>
      </c>
      <c r="G379" t="e">
        <f t="shared" si="31"/>
        <v>#N/A</v>
      </c>
      <c r="J379" t="s">
        <v>242</v>
      </c>
      <c r="K379">
        <v>27</v>
      </c>
      <c r="L379">
        <v>6</v>
      </c>
      <c r="M379">
        <v>2016</v>
      </c>
      <c r="N379" t="str">
        <f t="shared" si="32"/>
        <v>ASJP2-27-2016</v>
      </c>
      <c r="O379">
        <v>0</v>
      </c>
      <c r="P379">
        <f t="shared" si="35"/>
        <v>21833</v>
      </c>
      <c r="Q379" t="e">
        <f t="shared" si="33"/>
        <v>#N/A</v>
      </c>
      <c r="U379" t="s">
        <v>244</v>
      </c>
      <c r="V379">
        <v>7</v>
      </c>
      <c r="W379">
        <v>2</v>
      </c>
      <c r="X379">
        <v>2020</v>
      </c>
      <c r="Y379" t="str">
        <f t="shared" si="34"/>
        <v>ASJP4-7-2020</v>
      </c>
      <c r="Z379">
        <v>15023</v>
      </c>
    </row>
    <row r="380" spans="1:26" x14ac:dyDescent="0.25">
      <c r="A380" t="s">
        <v>242</v>
      </c>
      <c r="B380">
        <v>28</v>
      </c>
      <c r="C380">
        <v>7</v>
      </c>
      <c r="D380">
        <v>2016</v>
      </c>
      <c r="E380" t="str">
        <f t="shared" si="30"/>
        <v>ASJP2-28-2016</v>
      </c>
      <c r="F380">
        <v>10260</v>
      </c>
      <c r="G380" t="e">
        <f t="shared" si="31"/>
        <v>#N/A</v>
      </c>
      <c r="J380" t="s">
        <v>242</v>
      </c>
      <c r="K380">
        <v>27</v>
      </c>
      <c r="L380">
        <v>7</v>
      </c>
      <c r="M380">
        <v>2016</v>
      </c>
      <c r="N380" t="str">
        <f t="shared" si="32"/>
        <v>ASJP2-27-2016</v>
      </c>
      <c r="O380">
        <v>0</v>
      </c>
      <c r="P380">
        <f t="shared" si="35"/>
        <v>21833</v>
      </c>
      <c r="Q380" t="e">
        <f t="shared" si="33"/>
        <v>#N/A</v>
      </c>
      <c r="U380" t="s">
        <v>244</v>
      </c>
      <c r="V380">
        <v>8</v>
      </c>
      <c r="W380">
        <v>2</v>
      </c>
      <c r="X380">
        <v>2020</v>
      </c>
      <c r="Y380" t="str">
        <f t="shared" si="34"/>
        <v>ASJP4-8-2020</v>
      </c>
      <c r="Z380">
        <v>15022</v>
      </c>
    </row>
    <row r="381" spans="1:26" x14ac:dyDescent="0.25">
      <c r="A381" t="s">
        <v>242</v>
      </c>
      <c r="B381">
        <v>29</v>
      </c>
      <c r="C381">
        <v>7</v>
      </c>
      <c r="D381">
        <v>2016</v>
      </c>
      <c r="E381" t="str">
        <f t="shared" si="30"/>
        <v>ASJP2-29-2016</v>
      </c>
      <c r="F381">
        <v>10260</v>
      </c>
      <c r="G381" t="e">
        <f t="shared" si="31"/>
        <v>#N/A</v>
      </c>
      <c r="J381" t="s">
        <v>242</v>
      </c>
      <c r="K381">
        <v>28</v>
      </c>
      <c r="L381">
        <v>7</v>
      </c>
      <c r="M381">
        <v>2016</v>
      </c>
      <c r="N381" t="str">
        <f t="shared" si="32"/>
        <v>ASJP2-28-2016</v>
      </c>
      <c r="O381">
        <v>0</v>
      </c>
      <c r="P381">
        <f t="shared" si="35"/>
        <v>21833</v>
      </c>
      <c r="Q381" t="e">
        <f t="shared" si="33"/>
        <v>#N/A</v>
      </c>
      <c r="U381" t="s">
        <v>244</v>
      </c>
      <c r="V381">
        <v>9</v>
      </c>
      <c r="W381">
        <v>2</v>
      </c>
      <c r="X381">
        <v>2020</v>
      </c>
      <c r="Y381" t="str">
        <f t="shared" si="34"/>
        <v>ASJP4-9-2020</v>
      </c>
      <c r="Z381">
        <v>15021</v>
      </c>
    </row>
    <row r="382" spans="1:26" x14ac:dyDescent="0.25">
      <c r="A382" t="s">
        <v>242</v>
      </c>
      <c r="B382">
        <v>30</v>
      </c>
      <c r="C382">
        <v>7</v>
      </c>
      <c r="D382">
        <v>2016</v>
      </c>
      <c r="E382" t="str">
        <f t="shared" si="30"/>
        <v>ASJP2-30-2016</v>
      </c>
      <c r="F382">
        <v>10260</v>
      </c>
      <c r="G382" t="e">
        <f t="shared" si="31"/>
        <v>#N/A</v>
      </c>
      <c r="J382" t="s">
        <v>242</v>
      </c>
      <c r="K382">
        <v>29</v>
      </c>
      <c r="L382">
        <v>7</v>
      </c>
      <c r="M382">
        <v>2016</v>
      </c>
      <c r="N382" t="str">
        <f t="shared" si="32"/>
        <v>ASJP2-29-2016</v>
      </c>
      <c r="O382">
        <v>0</v>
      </c>
      <c r="P382">
        <f t="shared" si="35"/>
        <v>21833</v>
      </c>
      <c r="Q382" t="e">
        <f t="shared" si="33"/>
        <v>#N/A</v>
      </c>
      <c r="U382" t="s">
        <v>244</v>
      </c>
      <c r="V382">
        <v>10</v>
      </c>
      <c r="W382">
        <v>3</v>
      </c>
      <c r="X382">
        <v>2020</v>
      </c>
      <c r="Y382" t="str">
        <f t="shared" si="34"/>
        <v>ASJP4-10-2020</v>
      </c>
      <c r="Z382">
        <v>14828</v>
      </c>
    </row>
    <row r="383" spans="1:26" x14ac:dyDescent="0.25">
      <c r="A383" t="s">
        <v>242</v>
      </c>
      <c r="B383">
        <v>31</v>
      </c>
      <c r="C383">
        <v>7</v>
      </c>
      <c r="D383">
        <v>2016</v>
      </c>
      <c r="E383" t="str">
        <f t="shared" si="30"/>
        <v>ASJP2-31-2016</v>
      </c>
      <c r="F383">
        <v>10260</v>
      </c>
      <c r="G383" t="e">
        <f t="shared" si="31"/>
        <v>#N/A</v>
      </c>
      <c r="J383" t="s">
        <v>242</v>
      </c>
      <c r="K383">
        <v>30</v>
      </c>
      <c r="L383">
        <v>7</v>
      </c>
      <c r="M383">
        <v>2016</v>
      </c>
      <c r="N383" t="str">
        <f t="shared" si="32"/>
        <v>ASJP2-30-2016</v>
      </c>
      <c r="O383">
        <v>0</v>
      </c>
      <c r="P383">
        <f t="shared" si="35"/>
        <v>21833</v>
      </c>
      <c r="Q383" t="e">
        <f t="shared" si="33"/>
        <v>#N/A</v>
      </c>
      <c r="U383" t="s">
        <v>244</v>
      </c>
      <c r="V383">
        <v>11</v>
      </c>
      <c r="W383">
        <v>3</v>
      </c>
      <c r="X383">
        <v>2020</v>
      </c>
      <c r="Y383" t="str">
        <f t="shared" si="34"/>
        <v>ASJP4-11-2020</v>
      </c>
      <c r="Z383">
        <v>14827</v>
      </c>
    </row>
    <row r="384" spans="1:26" x14ac:dyDescent="0.25">
      <c r="A384" t="s">
        <v>242</v>
      </c>
      <c r="B384">
        <v>32</v>
      </c>
      <c r="C384">
        <v>8</v>
      </c>
      <c r="D384">
        <v>2016</v>
      </c>
      <c r="E384" t="str">
        <f t="shared" si="30"/>
        <v>ASJP2-32-2016</v>
      </c>
      <c r="F384">
        <v>10260</v>
      </c>
      <c r="G384" t="e">
        <f t="shared" si="31"/>
        <v>#N/A</v>
      </c>
      <c r="J384" t="s">
        <v>242</v>
      </c>
      <c r="K384">
        <v>31</v>
      </c>
      <c r="L384">
        <v>7</v>
      </c>
      <c r="M384">
        <v>2016</v>
      </c>
      <c r="N384" t="str">
        <f t="shared" si="32"/>
        <v>ASJP2-31-2016</v>
      </c>
      <c r="O384">
        <v>0</v>
      </c>
      <c r="P384">
        <f t="shared" si="35"/>
        <v>21833</v>
      </c>
      <c r="Q384" t="e">
        <f t="shared" si="33"/>
        <v>#N/A</v>
      </c>
      <c r="U384" t="s">
        <v>244</v>
      </c>
      <c r="V384">
        <v>12</v>
      </c>
      <c r="W384">
        <v>3</v>
      </c>
      <c r="X384">
        <v>2020</v>
      </c>
      <c r="Y384" t="str">
        <f t="shared" si="34"/>
        <v>ASJP4-12-2020</v>
      </c>
      <c r="Z384">
        <v>14826</v>
      </c>
    </row>
    <row r="385" spans="1:26" x14ac:dyDescent="0.25">
      <c r="A385" t="s">
        <v>242</v>
      </c>
      <c r="B385">
        <v>33</v>
      </c>
      <c r="C385">
        <v>8</v>
      </c>
      <c r="D385">
        <v>2016</v>
      </c>
      <c r="E385" t="str">
        <f t="shared" si="30"/>
        <v>ASJP2-33-2016</v>
      </c>
      <c r="F385">
        <v>10260</v>
      </c>
      <c r="G385" t="e">
        <f t="shared" si="31"/>
        <v>#N/A</v>
      </c>
      <c r="J385" t="s">
        <v>242</v>
      </c>
      <c r="K385">
        <v>32</v>
      </c>
      <c r="L385">
        <v>8</v>
      </c>
      <c r="M385">
        <v>2016</v>
      </c>
      <c r="N385" t="str">
        <f t="shared" si="32"/>
        <v>ASJP2-32-2016</v>
      </c>
      <c r="O385">
        <v>0</v>
      </c>
      <c r="P385">
        <f t="shared" si="35"/>
        <v>21833</v>
      </c>
      <c r="Q385" t="e">
        <f t="shared" si="33"/>
        <v>#N/A</v>
      </c>
      <c r="U385" t="s">
        <v>244</v>
      </c>
      <c r="V385">
        <v>13</v>
      </c>
      <c r="W385">
        <v>3</v>
      </c>
      <c r="X385">
        <v>2020</v>
      </c>
      <c r="Y385" t="str">
        <f t="shared" si="34"/>
        <v>ASJP4-13-2020</v>
      </c>
      <c r="Z385">
        <v>14825</v>
      </c>
    </row>
    <row r="386" spans="1:26" x14ac:dyDescent="0.25">
      <c r="A386" t="s">
        <v>242</v>
      </c>
      <c r="B386">
        <v>34</v>
      </c>
      <c r="C386">
        <v>8</v>
      </c>
      <c r="D386">
        <v>2016</v>
      </c>
      <c r="E386" t="str">
        <f t="shared" si="30"/>
        <v>ASJP2-34-2016</v>
      </c>
      <c r="F386">
        <v>0</v>
      </c>
      <c r="G386">
        <f t="shared" si="31"/>
        <v>0</v>
      </c>
      <c r="J386" t="s">
        <v>242</v>
      </c>
      <c r="K386">
        <v>33</v>
      </c>
      <c r="L386">
        <v>8</v>
      </c>
      <c r="M386">
        <v>2016</v>
      </c>
      <c r="N386" t="str">
        <f t="shared" si="32"/>
        <v>ASJP2-33-2016</v>
      </c>
      <c r="O386">
        <v>0</v>
      </c>
      <c r="P386">
        <f t="shared" si="35"/>
        <v>21833</v>
      </c>
      <c r="Q386" t="e">
        <f t="shared" si="33"/>
        <v>#N/A</v>
      </c>
      <c r="U386" t="s">
        <v>244</v>
      </c>
      <c r="V386">
        <v>14</v>
      </c>
      <c r="W386">
        <v>4</v>
      </c>
      <c r="X386">
        <v>2020</v>
      </c>
      <c r="Y386" t="str">
        <f t="shared" si="34"/>
        <v>ASJP4-14-2020</v>
      </c>
      <c r="Z386">
        <v>14332</v>
      </c>
    </row>
    <row r="387" spans="1:26" x14ac:dyDescent="0.25">
      <c r="A387" t="s">
        <v>242</v>
      </c>
      <c r="B387">
        <v>38</v>
      </c>
      <c r="C387">
        <v>9</v>
      </c>
      <c r="D387">
        <v>2016</v>
      </c>
      <c r="E387" t="str">
        <f t="shared" ref="E387:E450" si="36">CONCATENATE(A387,"-",B387,"-",D387)</f>
        <v>ASJP2-38-2016</v>
      </c>
      <c r="F387">
        <v>15200</v>
      </c>
      <c r="G387">
        <f t="shared" ref="G387:G450" si="37">+VLOOKUP(E387,$Y$1:$Z$732,2,FALSE)</f>
        <v>15200</v>
      </c>
      <c r="J387" t="s">
        <v>242</v>
      </c>
      <c r="K387">
        <v>34</v>
      </c>
      <c r="L387">
        <v>8</v>
      </c>
      <c r="M387">
        <v>2016</v>
      </c>
      <c r="N387" t="str">
        <f t="shared" ref="N387:N450" si="38">CONCATENATE(J387,"-",K387,"-",M387)</f>
        <v>ASJP2-34-2016</v>
      </c>
      <c r="O387">
        <v>-10260</v>
      </c>
      <c r="P387">
        <f t="shared" si="35"/>
        <v>11573</v>
      </c>
      <c r="Q387">
        <f t="shared" ref="Q387:Q450" si="39">+VLOOKUP(N387,$Y$1:$Z$732,2,FALSE)</f>
        <v>0</v>
      </c>
      <c r="U387" t="s">
        <v>244</v>
      </c>
      <c r="V387">
        <v>15</v>
      </c>
      <c r="W387">
        <v>4</v>
      </c>
      <c r="X387">
        <v>2020</v>
      </c>
      <c r="Y387" t="str">
        <f t="shared" ref="Y387:Y450" si="40">CONCATENATE(U387,"-",V387,"-",X387)</f>
        <v>ASJP4-15-2020</v>
      </c>
      <c r="Z387">
        <v>14331</v>
      </c>
    </row>
    <row r="388" spans="1:26" x14ac:dyDescent="0.25">
      <c r="A388" t="s">
        <v>242</v>
      </c>
      <c r="B388">
        <v>39</v>
      </c>
      <c r="C388">
        <v>9</v>
      </c>
      <c r="D388">
        <v>2016</v>
      </c>
      <c r="E388" t="str">
        <f t="shared" si="36"/>
        <v>ASJP2-39-2016</v>
      </c>
      <c r="F388">
        <v>15200</v>
      </c>
      <c r="G388" t="e">
        <f t="shared" si="37"/>
        <v>#N/A</v>
      </c>
      <c r="J388" t="s">
        <v>242</v>
      </c>
      <c r="K388">
        <v>38</v>
      </c>
      <c r="L388">
        <v>9</v>
      </c>
      <c r="M388">
        <v>2016</v>
      </c>
      <c r="N388" t="str">
        <f t="shared" si="38"/>
        <v>ASJP2-38-2016</v>
      </c>
      <c r="O388">
        <v>15200</v>
      </c>
      <c r="P388">
        <f t="shared" ref="P388:P451" si="41">O388+P387</f>
        <v>26773</v>
      </c>
      <c r="Q388">
        <f t="shared" si="39"/>
        <v>15200</v>
      </c>
      <c r="U388" t="s">
        <v>244</v>
      </c>
      <c r="V388">
        <v>16</v>
      </c>
      <c r="W388">
        <v>4</v>
      </c>
      <c r="X388">
        <v>2020</v>
      </c>
      <c r="Y388" t="str">
        <f t="shared" si="40"/>
        <v>ASJP4-16-2020</v>
      </c>
      <c r="Z388">
        <v>14330</v>
      </c>
    </row>
    <row r="389" spans="1:26" x14ac:dyDescent="0.25">
      <c r="A389" t="s">
        <v>242</v>
      </c>
      <c r="B389">
        <v>40</v>
      </c>
      <c r="C389">
        <v>9</v>
      </c>
      <c r="D389">
        <v>2016</v>
      </c>
      <c r="E389" t="str">
        <f t="shared" si="36"/>
        <v>ASJP2-40-2016</v>
      </c>
      <c r="F389">
        <v>15200</v>
      </c>
      <c r="G389" t="e">
        <f t="shared" si="37"/>
        <v>#N/A</v>
      </c>
      <c r="J389" t="s">
        <v>242</v>
      </c>
      <c r="K389">
        <v>39</v>
      </c>
      <c r="L389">
        <v>9</v>
      </c>
      <c r="M389">
        <v>2016</v>
      </c>
      <c r="N389" t="str">
        <f t="shared" si="38"/>
        <v>ASJP2-39-2016</v>
      </c>
      <c r="O389">
        <v>0</v>
      </c>
      <c r="P389">
        <f t="shared" si="41"/>
        <v>26773</v>
      </c>
      <c r="Q389" t="e">
        <f t="shared" si="39"/>
        <v>#N/A</v>
      </c>
      <c r="U389" t="s">
        <v>244</v>
      </c>
      <c r="V389">
        <v>17</v>
      </c>
      <c r="W389">
        <v>4</v>
      </c>
      <c r="X389">
        <v>2020</v>
      </c>
      <c r="Y389" t="str">
        <f t="shared" si="40"/>
        <v>ASJP4-17-2020</v>
      </c>
      <c r="Z389">
        <v>14329</v>
      </c>
    </row>
    <row r="390" spans="1:26" x14ac:dyDescent="0.25">
      <c r="A390" t="s">
        <v>242</v>
      </c>
      <c r="B390">
        <v>40</v>
      </c>
      <c r="C390">
        <v>10</v>
      </c>
      <c r="D390">
        <v>2016</v>
      </c>
      <c r="E390" t="str">
        <f t="shared" si="36"/>
        <v>ASJP2-40-2016</v>
      </c>
      <c r="F390">
        <v>15200</v>
      </c>
      <c r="G390" t="e">
        <f t="shared" si="37"/>
        <v>#N/A</v>
      </c>
      <c r="J390" t="s">
        <v>242</v>
      </c>
      <c r="K390">
        <v>40</v>
      </c>
      <c r="L390">
        <v>9</v>
      </c>
      <c r="M390">
        <v>2016</v>
      </c>
      <c r="N390" t="str">
        <f t="shared" si="38"/>
        <v>ASJP2-40-2016</v>
      </c>
      <c r="O390">
        <v>0</v>
      </c>
      <c r="P390">
        <f t="shared" si="41"/>
        <v>26773</v>
      </c>
      <c r="Q390" t="e">
        <f t="shared" si="39"/>
        <v>#N/A</v>
      </c>
      <c r="U390" t="s">
        <v>244</v>
      </c>
      <c r="V390">
        <v>18</v>
      </c>
      <c r="W390">
        <v>4</v>
      </c>
      <c r="X390">
        <v>2020</v>
      </c>
      <c r="Y390" t="str">
        <f t="shared" si="40"/>
        <v>ASJP4-18-2020</v>
      </c>
      <c r="Z390">
        <v>14328</v>
      </c>
    </row>
    <row r="391" spans="1:26" x14ac:dyDescent="0.25">
      <c r="A391" t="s">
        <v>242</v>
      </c>
      <c r="B391">
        <v>41</v>
      </c>
      <c r="C391">
        <v>10</v>
      </c>
      <c r="D391">
        <v>2016</v>
      </c>
      <c r="E391" t="str">
        <f t="shared" si="36"/>
        <v>ASJP2-41-2016</v>
      </c>
      <c r="F391">
        <v>15200</v>
      </c>
      <c r="G391" t="e">
        <f t="shared" si="37"/>
        <v>#N/A</v>
      </c>
      <c r="J391" t="s">
        <v>242</v>
      </c>
      <c r="K391">
        <v>40</v>
      </c>
      <c r="L391">
        <v>10</v>
      </c>
      <c r="M391">
        <v>2016</v>
      </c>
      <c r="N391" t="str">
        <f t="shared" si="38"/>
        <v>ASJP2-40-2016</v>
      </c>
      <c r="O391">
        <v>0</v>
      </c>
      <c r="P391">
        <f t="shared" si="41"/>
        <v>26773</v>
      </c>
      <c r="Q391" t="e">
        <f t="shared" si="39"/>
        <v>#N/A</v>
      </c>
      <c r="U391" t="s">
        <v>244</v>
      </c>
      <c r="V391">
        <v>19</v>
      </c>
      <c r="W391">
        <v>5</v>
      </c>
      <c r="X391">
        <v>2020</v>
      </c>
      <c r="Y391" t="str">
        <f t="shared" si="40"/>
        <v>ASJP4-19-2020</v>
      </c>
      <c r="Z391">
        <v>14196</v>
      </c>
    </row>
    <row r="392" spans="1:26" x14ac:dyDescent="0.25">
      <c r="A392" t="s">
        <v>242</v>
      </c>
      <c r="B392">
        <v>42</v>
      </c>
      <c r="C392">
        <v>10</v>
      </c>
      <c r="D392">
        <v>2016</v>
      </c>
      <c r="E392" t="str">
        <f t="shared" si="36"/>
        <v>ASJP2-42-2016</v>
      </c>
      <c r="F392">
        <v>15200</v>
      </c>
      <c r="G392" t="e">
        <f t="shared" si="37"/>
        <v>#N/A</v>
      </c>
      <c r="J392" t="s">
        <v>242</v>
      </c>
      <c r="K392">
        <v>41</v>
      </c>
      <c r="L392">
        <v>10</v>
      </c>
      <c r="M392">
        <v>2016</v>
      </c>
      <c r="N392" t="str">
        <f t="shared" si="38"/>
        <v>ASJP2-41-2016</v>
      </c>
      <c r="O392">
        <v>0</v>
      </c>
      <c r="P392">
        <f t="shared" si="41"/>
        <v>26773</v>
      </c>
      <c r="Q392" t="e">
        <f t="shared" si="39"/>
        <v>#N/A</v>
      </c>
      <c r="U392" t="s">
        <v>244</v>
      </c>
      <c r="V392">
        <v>20</v>
      </c>
      <c r="W392">
        <v>5</v>
      </c>
      <c r="X392">
        <v>2020</v>
      </c>
      <c r="Y392" t="str">
        <f t="shared" si="40"/>
        <v>ASJP4-20-2020</v>
      </c>
      <c r="Z392">
        <v>14195</v>
      </c>
    </row>
    <row r="393" spans="1:26" x14ac:dyDescent="0.25">
      <c r="A393" t="s">
        <v>242</v>
      </c>
      <c r="B393">
        <v>43</v>
      </c>
      <c r="C393">
        <v>10</v>
      </c>
      <c r="D393">
        <v>2016</v>
      </c>
      <c r="E393" t="str">
        <f t="shared" si="36"/>
        <v>ASJP2-43-2016</v>
      </c>
      <c r="F393">
        <v>15200</v>
      </c>
      <c r="G393" t="e">
        <f t="shared" si="37"/>
        <v>#N/A</v>
      </c>
      <c r="J393" t="s">
        <v>242</v>
      </c>
      <c r="K393">
        <v>42</v>
      </c>
      <c r="L393">
        <v>10</v>
      </c>
      <c r="M393">
        <v>2016</v>
      </c>
      <c r="N393" t="str">
        <f t="shared" si="38"/>
        <v>ASJP2-42-2016</v>
      </c>
      <c r="O393">
        <v>0</v>
      </c>
      <c r="P393">
        <f t="shared" si="41"/>
        <v>26773</v>
      </c>
      <c r="Q393" t="e">
        <f t="shared" si="39"/>
        <v>#N/A</v>
      </c>
      <c r="U393" t="s">
        <v>244</v>
      </c>
      <c r="V393">
        <v>21</v>
      </c>
      <c r="W393">
        <v>5</v>
      </c>
      <c r="X393">
        <v>2020</v>
      </c>
      <c r="Y393" t="str">
        <f t="shared" si="40"/>
        <v>ASJP4-21-2020</v>
      </c>
      <c r="Z393">
        <v>14194</v>
      </c>
    </row>
    <row r="394" spans="1:26" x14ac:dyDescent="0.25">
      <c r="A394" t="s">
        <v>242</v>
      </c>
      <c r="B394">
        <v>44</v>
      </c>
      <c r="C394">
        <v>10</v>
      </c>
      <c r="D394">
        <v>2016</v>
      </c>
      <c r="E394" t="str">
        <f t="shared" si="36"/>
        <v>ASJP2-44-2016</v>
      </c>
      <c r="F394">
        <v>15200</v>
      </c>
      <c r="G394" t="e">
        <f t="shared" si="37"/>
        <v>#N/A</v>
      </c>
      <c r="J394" t="s">
        <v>242</v>
      </c>
      <c r="K394">
        <v>43</v>
      </c>
      <c r="L394">
        <v>10</v>
      </c>
      <c r="M394">
        <v>2016</v>
      </c>
      <c r="N394" t="str">
        <f t="shared" si="38"/>
        <v>ASJP2-43-2016</v>
      </c>
      <c r="O394">
        <v>0</v>
      </c>
      <c r="P394">
        <f t="shared" si="41"/>
        <v>26773</v>
      </c>
      <c r="Q394" t="e">
        <f t="shared" si="39"/>
        <v>#N/A</v>
      </c>
      <c r="U394" t="s">
        <v>244</v>
      </c>
      <c r="V394">
        <v>22</v>
      </c>
      <c r="W394">
        <v>5</v>
      </c>
      <c r="X394">
        <v>2020</v>
      </c>
      <c r="Y394" t="str">
        <f t="shared" si="40"/>
        <v>ASJP4-22-2020</v>
      </c>
      <c r="Z394">
        <v>14193</v>
      </c>
    </row>
    <row r="395" spans="1:26" x14ac:dyDescent="0.25">
      <c r="A395" t="s">
        <v>242</v>
      </c>
      <c r="B395">
        <v>45</v>
      </c>
      <c r="C395">
        <v>10</v>
      </c>
      <c r="D395">
        <v>2016</v>
      </c>
      <c r="E395" t="str">
        <f t="shared" si="36"/>
        <v>ASJP2-45-2016</v>
      </c>
      <c r="F395">
        <v>15200</v>
      </c>
      <c r="G395" t="e">
        <f t="shared" si="37"/>
        <v>#N/A</v>
      </c>
      <c r="J395" t="s">
        <v>242</v>
      </c>
      <c r="K395">
        <v>44</v>
      </c>
      <c r="L395">
        <v>10</v>
      </c>
      <c r="M395">
        <v>2016</v>
      </c>
      <c r="N395" t="str">
        <f t="shared" si="38"/>
        <v>ASJP2-44-2016</v>
      </c>
      <c r="O395">
        <v>0</v>
      </c>
      <c r="P395">
        <f t="shared" si="41"/>
        <v>26773</v>
      </c>
      <c r="Q395" t="e">
        <f t="shared" si="39"/>
        <v>#N/A</v>
      </c>
      <c r="U395" t="s">
        <v>244</v>
      </c>
      <c r="V395">
        <v>23</v>
      </c>
      <c r="W395">
        <v>6</v>
      </c>
      <c r="X395">
        <v>2020</v>
      </c>
      <c r="Y395" t="str">
        <f t="shared" si="40"/>
        <v>ASJP4-23-2020</v>
      </c>
      <c r="Z395">
        <v>14012</v>
      </c>
    </row>
    <row r="396" spans="1:26" x14ac:dyDescent="0.25">
      <c r="A396" t="s">
        <v>242</v>
      </c>
      <c r="B396">
        <v>45</v>
      </c>
      <c r="C396">
        <v>11</v>
      </c>
      <c r="D396">
        <v>2016</v>
      </c>
      <c r="E396" t="str">
        <f t="shared" si="36"/>
        <v>ASJP2-45-2016</v>
      </c>
      <c r="F396">
        <v>15200</v>
      </c>
      <c r="G396" t="e">
        <f t="shared" si="37"/>
        <v>#N/A</v>
      </c>
      <c r="J396" t="s">
        <v>242</v>
      </c>
      <c r="K396">
        <v>45</v>
      </c>
      <c r="L396">
        <v>10</v>
      </c>
      <c r="M396">
        <v>2016</v>
      </c>
      <c r="N396" t="str">
        <f t="shared" si="38"/>
        <v>ASJP2-45-2016</v>
      </c>
      <c r="O396">
        <v>0</v>
      </c>
      <c r="P396">
        <f t="shared" si="41"/>
        <v>26773</v>
      </c>
      <c r="Q396" t="e">
        <f t="shared" si="39"/>
        <v>#N/A</v>
      </c>
      <c r="U396" t="s">
        <v>244</v>
      </c>
      <c r="V396">
        <v>24</v>
      </c>
      <c r="W396">
        <v>6</v>
      </c>
      <c r="X396">
        <v>2020</v>
      </c>
      <c r="Y396" t="str">
        <f t="shared" si="40"/>
        <v>ASJP4-24-2020</v>
      </c>
      <c r="Z396">
        <v>14011</v>
      </c>
    </row>
    <row r="397" spans="1:26" x14ac:dyDescent="0.25">
      <c r="A397" t="s">
        <v>242</v>
      </c>
      <c r="B397">
        <v>46</v>
      </c>
      <c r="C397">
        <v>11</v>
      </c>
      <c r="D397">
        <v>2016</v>
      </c>
      <c r="E397" t="str">
        <f t="shared" si="36"/>
        <v>ASJP2-46-2016</v>
      </c>
      <c r="F397">
        <v>15200</v>
      </c>
      <c r="G397" t="e">
        <f t="shared" si="37"/>
        <v>#N/A</v>
      </c>
      <c r="J397" t="s">
        <v>242</v>
      </c>
      <c r="K397">
        <v>45</v>
      </c>
      <c r="L397">
        <v>11</v>
      </c>
      <c r="M397">
        <v>2016</v>
      </c>
      <c r="N397" t="str">
        <f t="shared" si="38"/>
        <v>ASJP2-45-2016</v>
      </c>
      <c r="O397">
        <v>0</v>
      </c>
      <c r="P397">
        <f t="shared" si="41"/>
        <v>26773</v>
      </c>
      <c r="Q397" t="e">
        <f t="shared" si="39"/>
        <v>#N/A</v>
      </c>
      <c r="U397" t="s">
        <v>244</v>
      </c>
      <c r="V397">
        <v>25</v>
      </c>
      <c r="W397">
        <v>6</v>
      </c>
      <c r="X397">
        <v>2020</v>
      </c>
      <c r="Y397" t="str">
        <f t="shared" si="40"/>
        <v>ASJP4-25-2020</v>
      </c>
      <c r="Z397">
        <v>14010</v>
      </c>
    </row>
    <row r="398" spans="1:26" x14ac:dyDescent="0.25">
      <c r="A398" t="s">
        <v>242</v>
      </c>
      <c r="B398">
        <v>47</v>
      </c>
      <c r="C398">
        <v>11</v>
      </c>
      <c r="D398">
        <v>2016</v>
      </c>
      <c r="E398" t="str">
        <f t="shared" si="36"/>
        <v>ASJP2-47-2016</v>
      </c>
      <c r="F398">
        <v>15200</v>
      </c>
      <c r="G398" t="e">
        <f t="shared" si="37"/>
        <v>#N/A</v>
      </c>
      <c r="J398" t="s">
        <v>242</v>
      </c>
      <c r="K398">
        <v>46</v>
      </c>
      <c r="L398">
        <v>11</v>
      </c>
      <c r="M398">
        <v>2016</v>
      </c>
      <c r="N398" t="str">
        <f t="shared" si="38"/>
        <v>ASJP2-46-2016</v>
      </c>
      <c r="O398">
        <v>0</v>
      </c>
      <c r="P398">
        <f t="shared" si="41"/>
        <v>26773</v>
      </c>
      <c r="Q398" t="e">
        <f t="shared" si="39"/>
        <v>#N/A</v>
      </c>
      <c r="U398" t="s">
        <v>244</v>
      </c>
      <c r="V398">
        <v>26</v>
      </c>
      <c r="W398">
        <v>6</v>
      </c>
      <c r="X398">
        <v>2020</v>
      </c>
      <c r="Y398" t="str">
        <f t="shared" si="40"/>
        <v>ASJP4-26-2020</v>
      </c>
      <c r="Z398">
        <v>14009</v>
      </c>
    </row>
    <row r="399" spans="1:26" x14ac:dyDescent="0.25">
      <c r="A399" t="s">
        <v>242</v>
      </c>
      <c r="B399">
        <v>48</v>
      </c>
      <c r="C399">
        <v>11</v>
      </c>
      <c r="D399">
        <v>2016</v>
      </c>
      <c r="E399" t="str">
        <f t="shared" si="36"/>
        <v>ASJP2-48-2016</v>
      </c>
      <c r="F399">
        <v>15200</v>
      </c>
      <c r="G399" t="e">
        <f t="shared" si="37"/>
        <v>#N/A</v>
      </c>
      <c r="J399" t="s">
        <v>242</v>
      </c>
      <c r="K399">
        <v>47</v>
      </c>
      <c r="L399">
        <v>11</v>
      </c>
      <c r="M399">
        <v>2016</v>
      </c>
      <c r="N399" t="str">
        <f t="shared" si="38"/>
        <v>ASJP2-47-2016</v>
      </c>
      <c r="O399">
        <v>0</v>
      </c>
      <c r="P399">
        <f t="shared" si="41"/>
        <v>26773</v>
      </c>
      <c r="Q399" t="e">
        <f t="shared" si="39"/>
        <v>#N/A</v>
      </c>
      <c r="U399" t="s">
        <v>244</v>
      </c>
      <c r="V399">
        <v>27</v>
      </c>
      <c r="W399">
        <v>6</v>
      </c>
      <c r="X399">
        <v>2020</v>
      </c>
      <c r="Y399" t="str">
        <f t="shared" si="40"/>
        <v>ASJP4-27-2020</v>
      </c>
      <c r="Z399">
        <v>13731</v>
      </c>
    </row>
    <row r="400" spans="1:26" x14ac:dyDescent="0.25">
      <c r="A400" t="s">
        <v>242</v>
      </c>
      <c r="B400">
        <v>49</v>
      </c>
      <c r="C400">
        <v>11</v>
      </c>
      <c r="D400">
        <v>2016</v>
      </c>
      <c r="E400" t="str">
        <f t="shared" si="36"/>
        <v>ASJP2-49-2016</v>
      </c>
      <c r="F400">
        <v>15200</v>
      </c>
      <c r="G400" t="e">
        <f t="shared" si="37"/>
        <v>#N/A</v>
      </c>
      <c r="J400" t="s">
        <v>242</v>
      </c>
      <c r="K400">
        <v>48</v>
      </c>
      <c r="L400">
        <v>11</v>
      </c>
      <c r="M400">
        <v>2016</v>
      </c>
      <c r="N400" t="str">
        <f t="shared" si="38"/>
        <v>ASJP2-48-2016</v>
      </c>
      <c r="O400">
        <v>0</v>
      </c>
      <c r="P400">
        <f t="shared" si="41"/>
        <v>26773</v>
      </c>
      <c r="Q400" t="e">
        <f t="shared" si="39"/>
        <v>#N/A</v>
      </c>
      <c r="U400" t="s">
        <v>244</v>
      </c>
      <c r="V400">
        <v>27</v>
      </c>
      <c r="W400">
        <v>7</v>
      </c>
      <c r="X400">
        <v>2020</v>
      </c>
      <c r="Y400" t="str">
        <f t="shared" si="40"/>
        <v>ASJP4-27-2020</v>
      </c>
      <c r="Z400">
        <v>13731</v>
      </c>
    </row>
    <row r="401" spans="1:26" x14ac:dyDescent="0.25">
      <c r="A401" t="s">
        <v>242</v>
      </c>
      <c r="B401">
        <v>49</v>
      </c>
      <c r="C401">
        <v>12</v>
      </c>
      <c r="D401">
        <v>2016</v>
      </c>
      <c r="E401" t="str">
        <f t="shared" si="36"/>
        <v>ASJP2-49-2016</v>
      </c>
      <c r="F401">
        <v>15200</v>
      </c>
      <c r="G401" t="e">
        <f t="shared" si="37"/>
        <v>#N/A</v>
      </c>
      <c r="J401" t="s">
        <v>242</v>
      </c>
      <c r="K401">
        <v>49</v>
      </c>
      <c r="L401">
        <v>11</v>
      </c>
      <c r="M401">
        <v>2016</v>
      </c>
      <c r="N401" t="str">
        <f t="shared" si="38"/>
        <v>ASJP2-49-2016</v>
      </c>
      <c r="O401">
        <v>0</v>
      </c>
      <c r="P401">
        <f t="shared" si="41"/>
        <v>26773</v>
      </c>
      <c r="Q401" t="e">
        <f t="shared" si="39"/>
        <v>#N/A</v>
      </c>
      <c r="U401" t="s">
        <v>244</v>
      </c>
      <c r="V401">
        <v>28</v>
      </c>
      <c r="W401">
        <v>7</v>
      </c>
      <c r="X401">
        <v>2020</v>
      </c>
      <c r="Y401" t="str">
        <f t="shared" si="40"/>
        <v>ASJP4-28-2020</v>
      </c>
      <c r="Z401">
        <v>13730</v>
      </c>
    </row>
    <row r="402" spans="1:26" x14ac:dyDescent="0.25">
      <c r="A402" t="s">
        <v>242</v>
      </c>
      <c r="B402">
        <v>50</v>
      </c>
      <c r="C402">
        <v>12</v>
      </c>
      <c r="D402">
        <v>2016</v>
      </c>
      <c r="E402" t="str">
        <f t="shared" si="36"/>
        <v>ASJP2-50-2016</v>
      </c>
      <c r="F402">
        <v>15200</v>
      </c>
      <c r="G402" t="e">
        <f t="shared" si="37"/>
        <v>#N/A</v>
      </c>
      <c r="J402" t="s">
        <v>242</v>
      </c>
      <c r="K402">
        <v>49</v>
      </c>
      <c r="L402">
        <v>12</v>
      </c>
      <c r="M402">
        <v>2016</v>
      </c>
      <c r="N402" t="str">
        <f t="shared" si="38"/>
        <v>ASJP2-49-2016</v>
      </c>
      <c r="O402">
        <v>0</v>
      </c>
      <c r="P402">
        <f t="shared" si="41"/>
        <v>26773</v>
      </c>
      <c r="Q402" t="e">
        <f t="shared" si="39"/>
        <v>#N/A</v>
      </c>
      <c r="U402" t="s">
        <v>244</v>
      </c>
      <c r="V402">
        <v>29</v>
      </c>
      <c r="W402">
        <v>7</v>
      </c>
      <c r="X402">
        <v>2020</v>
      </c>
      <c r="Y402" t="str">
        <f t="shared" si="40"/>
        <v>ASJP4-29-2020</v>
      </c>
      <c r="Z402">
        <v>13729</v>
      </c>
    </row>
    <row r="403" spans="1:26" x14ac:dyDescent="0.25">
      <c r="A403" t="s">
        <v>242</v>
      </c>
      <c r="B403">
        <v>51</v>
      </c>
      <c r="C403">
        <v>12</v>
      </c>
      <c r="D403">
        <v>2016</v>
      </c>
      <c r="E403" t="str">
        <f t="shared" si="36"/>
        <v>ASJP2-51-2016</v>
      </c>
      <c r="F403">
        <v>15200</v>
      </c>
      <c r="G403" t="e">
        <f t="shared" si="37"/>
        <v>#N/A</v>
      </c>
      <c r="J403" t="s">
        <v>242</v>
      </c>
      <c r="K403">
        <v>50</v>
      </c>
      <c r="L403">
        <v>12</v>
      </c>
      <c r="M403">
        <v>2016</v>
      </c>
      <c r="N403" t="str">
        <f t="shared" si="38"/>
        <v>ASJP2-50-2016</v>
      </c>
      <c r="O403">
        <v>0</v>
      </c>
      <c r="P403">
        <f t="shared" si="41"/>
        <v>26773</v>
      </c>
      <c r="Q403" t="e">
        <f t="shared" si="39"/>
        <v>#N/A</v>
      </c>
      <c r="U403" t="s">
        <v>244</v>
      </c>
      <c r="V403">
        <v>30</v>
      </c>
      <c r="W403">
        <v>7</v>
      </c>
      <c r="X403">
        <v>2020</v>
      </c>
      <c r="Y403" t="str">
        <f t="shared" si="40"/>
        <v>ASJP4-30-2020</v>
      </c>
      <c r="Z403">
        <v>13728</v>
      </c>
    </row>
    <row r="404" spans="1:26" x14ac:dyDescent="0.25">
      <c r="A404" t="s">
        <v>242</v>
      </c>
      <c r="B404">
        <v>52</v>
      </c>
      <c r="C404">
        <v>12</v>
      </c>
      <c r="D404">
        <v>2016</v>
      </c>
      <c r="E404" t="str">
        <f t="shared" si="36"/>
        <v>ASJP2-52-2016</v>
      </c>
      <c r="F404">
        <v>15200</v>
      </c>
      <c r="G404" t="e">
        <f t="shared" si="37"/>
        <v>#N/A</v>
      </c>
      <c r="J404" t="s">
        <v>242</v>
      </c>
      <c r="K404">
        <v>51</v>
      </c>
      <c r="L404">
        <v>12</v>
      </c>
      <c r="M404">
        <v>2016</v>
      </c>
      <c r="N404" t="str">
        <f t="shared" si="38"/>
        <v>ASJP2-51-2016</v>
      </c>
      <c r="O404">
        <v>0</v>
      </c>
      <c r="P404">
        <f t="shared" si="41"/>
        <v>26773</v>
      </c>
      <c r="Q404" t="e">
        <f t="shared" si="39"/>
        <v>#N/A</v>
      </c>
      <c r="U404" t="s">
        <v>244</v>
      </c>
      <c r="V404">
        <v>31</v>
      </c>
      <c r="W404">
        <v>7</v>
      </c>
      <c r="X404">
        <v>2020</v>
      </c>
      <c r="Y404" t="str">
        <f t="shared" si="40"/>
        <v>ASJP4-31-2020</v>
      </c>
      <c r="Z404">
        <v>13727</v>
      </c>
    </row>
    <row r="405" spans="1:26" x14ac:dyDescent="0.25">
      <c r="A405" t="s">
        <v>242</v>
      </c>
      <c r="B405">
        <v>53</v>
      </c>
      <c r="C405">
        <v>12</v>
      </c>
      <c r="D405">
        <v>2016</v>
      </c>
      <c r="E405" t="str">
        <f t="shared" si="36"/>
        <v>ASJP2-53-2016</v>
      </c>
      <c r="F405">
        <v>15200</v>
      </c>
      <c r="G405" t="e">
        <f t="shared" si="37"/>
        <v>#N/A</v>
      </c>
      <c r="J405" t="s">
        <v>242</v>
      </c>
      <c r="K405">
        <v>52</v>
      </c>
      <c r="L405">
        <v>12</v>
      </c>
      <c r="M405">
        <v>2016</v>
      </c>
      <c r="N405" t="str">
        <f t="shared" si="38"/>
        <v>ASJP2-52-2016</v>
      </c>
      <c r="O405">
        <v>0</v>
      </c>
      <c r="P405">
        <f t="shared" si="41"/>
        <v>26773</v>
      </c>
      <c r="Q405" t="e">
        <f t="shared" si="39"/>
        <v>#N/A</v>
      </c>
      <c r="U405" t="s">
        <v>244</v>
      </c>
      <c r="V405">
        <v>32</v>
      </c>
      <c r="W405">
        <v>8</v>
      </c>
      <c r="X405">
        <v>2020</v>
      </c>
      <c r="Y405" t="str">
        <f t="shared" si="40"/>
        <v>ASJP4-32-2020</v>
      </c>
      <c r="Z405">
        <v>13726</v>
      </c>
    </row>
    <row r="406" spans="1:26" x14ac:dyDescent="0.25">
      <c r="A406" t="s">
        <v>242</v>
      </c>
      <c r="B406">
        <v>2</v>
      </c>
      <c r="C406">
        <v>1</v>
      </c>
      <c r="D406">
        <v>2017</v>
      </c>
      <c r="E406" t="str">
        <f t="shared" si="36"/>
        <v>ASJP2-2-2017</v>
      </c>
      <c r="F406">
        <v>15140</v>
      </c>
      <c r="G406">
        <f t="shared" si="37"/>
        <v>15140</v>
      </c>
      <c r="J406" t="s">
        <v>242</v>
      </c>
      <c r="K406">
        <v>53</v>
      </c>
      <c r="L406">
        <v>12</v>
      </c>
      <c r="M406">
        <v>2016</v>
      </c>
      <c r="N406" t="str">
        <f t="shared" si="38"/>
        <v>ASJP2-53-2016</v>
      </c>
      <c r="O406">
        <v>0</v>
      </c>
      <c r="P406">
        <f t="shared" si="41"/>
        <v>26773</v>
      </c>
      <c r="Q406" t="e">
        <f t="shared" si="39"/>
        <v>#N/A</v>
      </c>
      <c r="U406" t="s">
        <v>244</v>
      </c>
      <c r="V406">
        <v>33</v>
      </c>
      <c r="W406">
        <v>8</v>
      </c>
      <c r="X406">
        <v>2020</v>
      </c>
      <c r="Y406" t="str">
        <f t="shared" si="40"/>
        <v>ASJP4-33-2020</v>
      </c>
      <c r="Z406">
        <v>13651</v>
      </c>
    </row>
    <row r="407" spans="1:26" x14ac:dyDescent="0.25">
      <c r="A407" t="s">
        <v>242</v>
      </c>
      <c r="B407">
        <v>3</v>
      </c>
      <c r="C407">
        <v>1</v>
      </c>
      <c r="D407">
        <v>2017</v>
      </c>
      <c r="E407" t="str">
        <f t="shared" si="36"/>
        <v>ASJP2-3-2017</v>
      </c>
      <c r="F407">
        <v>15140</v>
      </c>
      <c r="G407" t="e">
        <f t="shared" si="37"/>
        <v>#N/A</v>
      </c>
      <c r="J407" t="s">
        <v>242</v>
      </c>
      <c r="K407">
        <v>2</v>
      </c>
      <c r="L407">
        <v>1</v>
      </c>
      <c r="M407">
        <v>2017</v>
      </c>
      <c r="N407" t="str">
        <f t="shared" si="38"/>
        <v>ASJP2-2-2017</v>
      </c>
      <c r="O407">
        <v>-60</v>
      </c>
      <c r="P407">
        <f t="shared" si="41"/>
        <v>26713</v>
      </c>
      <c r="Q407">
        <f t="shared" si="39"/>
        <v>15140</v>
      </c>
      <c r="U407" t="s">
        <v>244</v>
      </c>
      <c r="V407">
        <v>34</v>
      </c>
      <c r="W407">
        <v>8</v>
      </c>
      <c r="X407">
        <v>2020</v>
      </c>
      <c r="Y407" t="str">
        <f t="shared" si="40"/>
        <v>ASJP4-34-2020</v>
      </c>
      <c r="Z407">
        <v>13540</v>
      </c>
    </row>
    <row r="408" spans="1:26" x14ac:dyDescent="0.25">
      <c r="A408" t="s">
        <v>242</v>
      </c>
      <c r="B408">
        <v>4</v>
      </c>
      <c r="C408">
        <v>1</v>
      </c>
      <c r="D408">
        <v>2017</v>
      </c>
      <c r="E408" t="str">
        <f t="shared" si="36"/>
        <v>ASJP2-4-2017</v>
      </c>
      <c r="F408">
        <v>15140</v>
      </c>
      <c r="G408" t="e">
        <f t="shared" si="37"/>
        <v>#N/A</v>
      </c>
      <c r="J408" t="s">
        <v>242</v>
      </c>
      <c r="K408">
        <v>3</v>
      </c>
      <c r="L408">
        <v>1</v>
      </c>
      <c r="M408">
        <v>2017</v>
      </c>
      <c r="N408" t="str">
        <f t="shared" si="38"/>
        <v>ASJP2-3-2017</v>
      </c>
      <c r="O408">
        <v>0</v>
      </c>
      <c r="P408">
        <f t="shared" si="41"/>
        <v>26713</v>
      </c>
      <c r="Q408" t="e">
        <f t="shared" si="39"/>
        <v>#N/A</v>
      </c>
      <c r="U408" t="s">
        <v>244</v>
      </c>
      <c r="V408">
        <v>35</v>
      </c>
      <c r="W408">
        <v>8</v>
      </c>
      <c r="X408">
        <v>2020</v>
      </c>
      <c r="Y408" t="str">
        <f t="shared" si="40"/>
        <v>ASJP4-35-2020</v>
      </c>
      <c r="Z408">
        <v>13468</v>
      </c>
    </row>
    <row r="409" spans="1:26" x14ac:dyDescent="0.25">
      <c r="A409" t="s">
        <v>242</v>
      </c>
      <c r="B409">
        <v>5</v>
      </c>
      <c r="C409">
        <v>1</v>
      </c>
      <c r="D409">
        <v>2017</v>
      </c>
      <c r="E409" t="str">
        <f t="shared" si="36"/>
        <v>ASJP2-5-2017</v>
      </c>
      <c r="F409">
        <v>15140</v>
      </c>
      <c r="G409" t="e">
        <f t="shared" si="37"/>
        <v>#N/A</v>
      </c>
      <c r="J409" t="s">
        <v>242</v>
      </c>
      <c r="K409">
        <v>4</v>
      </c>
      <c r="L409">
        <v>1</v>
      </c>
      <c r="M409">
        <v>2017</v>
      </c>
      <c r="N409" t="str">
        <f t="shared" si="38"/>
        <v>ASJP2-4-2017</v>
      </c>
      <c r="O409">
        <v>0</v>
      </c>
      <c r="P409">
        <f t="shared" si="41"/>
        <v>26713</v>
      </c>
      <c r="Q409" t="e">
        <f t="shared" si="39"/>
        <v>#N/A</v>
      </c>
      <c r="U409" t="s">
        <v>244</v>
      </c>
      <c r="V409">
        <v>36</v>
      </c>
      <c r="W409">
        <v>8</v>
      </c>
      <c r="X409">
        <v>2020</v>
      </c>
      <c r="Y409" t="str">
        <f t="shared" si="40"/>
        <v>ASJP4-36-2020</v>
      </c>
      <c r="Z409">
        <v>13397</v>
      </c>
    </row>
    <row r="410" spans="1:26" x14ac:dyDescent="0.25">
      <c r="A410" t="s">
        <v>242</v>
      </c>
      <c r="B410">
        <v>6</v>
      </c>
      <c r="C410">
        <v>1</v>
      </c>
      <c r="D410">
        <v>2017</v>
      </c>
      <c r="E410" t="str">
        <f t="shared" si="36"/>
        <v>ASJP2-6-2017</v>
      </c>
      <c r="F410">
        <v>14968</v>
      </c>
      <c r="G410">
        <f t="shared" si="37"/>
        <v>15054</v>
      </c>
      <c r="J410" t="s">
        <v>242</v>
      </c>
      <c r="K410">
        <v>5</v>
      </c>
      <c r="L410">
        <v>1</v>
      </c>
      <c r="M410">
        <v>2017</v>
      </c>
      <c r="N410" t="str">
        <f t="shared" si="38"/>
        <v>ASJP2-5-2017</v>
      </c>
      <c r="O410">
        <v>0</v>
      </c>
      <c r="P410">
        <f t="shared" si="41"/>
        <v>26713</v>
      </c>
      <c r="Q410" t="e">
        <f t="shared" si="39"/>
        <v>#N/A</v>
      </c>
      <c r="U410" t="s">
        <v>244</v>
      </c>
      <c r="V410">
        <v>36</v>
      </c>
      <c r="W410">
        <v>9</v>
      </c>
      <c r="X410">
        <v>2020</v>
      </c>
      <c r="Y410" t="str">
        <f t="shared" si="40"/>
        <v>ASJP4-36-2020</v>
      </c>
      <c r="Z410">
        <v>13397</v>
      </c>
    </row>
    <row r="411" spans="1:26" x14ac:dyDescent="0.25">
      <c r="A411" t="s">
        <v>242</v>
      </c>
      <c r="B411">
        <v>6</v>
      </c>
      <c r="C411">
        <v>2</v>
      </c>
      <c r="D411">
        <v>2017</v>
      </c>
      <c r="E411" t="str">
        <f t="shared" si="36"/>
        <v>ASJP2-6-2017</v>
      </c>
      <c r="F411">
        <v>14968</v>
      </c>
      <c r="G411">
        <f t="shared" si="37"/>
        <v>15054</v>
      </c>
      <c r="J411" t="s">
        <v>242</v>
      </c>
      <c r="K411">
        <v>6</v>
      </c>
      <c r="L411">
        <v>1</v>
      </c>
      <c r="M411">
        <v>2017</v>
      </c>
      <c r="N411" t="str">
        <f t="shared" si="38"/>
        <v>ASJP2-6-2017</v>
      </c>
      <c r="O411">
        <v>-86</v>
      </c>
      <c r="P411">
        <f t="shared" si="41"/>
        <v>26627</v>
      </c>
      <c r="Q411">
        <f t="shared" si="39"/>
        <v>15054</v>
      </c>
      <c r="U411" t="s">
        <v>244</v>
      </c>
      <c r="V411">
        <v>37</v>
      </c>
      <c r="W411">
        <v>9</v>
      </c>
      <c r="X411">
        <v>2020</v>
      </c>
      <c r="Y411" t="str">
        <f t="shared" si="40"/>
        <v>ASJP4-37-2020</v>
      </c>
      <c r="Z411">
        <v>13343</v>
      </c>
    </row>
    <row r="412" spans="1:26" x14ac:dyDescent="0.25">
      <c r="A412" t="s">
        <v>242</v>
      </c>
      <c r="B412">
        <v>7</v>
      </c>
      <c r="C412">
        <v>2</v>
      </c>
      <c r="D412">
        <v>2017</v>
      </c>
      <c r="E412" t="str">
        <f t="shared" si="36"/>
        <v>ASJP2-7-2017</v>
      </c>
      <c r="F412">
        <v>14968</v>
      </c>
      <c r="G412" t="e">
        <f t="shared" si="37"/>
        <v>#N/A</v>
      </c>
      <c r="J412" t="s">
        <v>242</v>
      </c>
      <c r="K412">
        <v>6</v>
      </c>
      <c r="L412">
        <v>2</v>
      </c>
      <c r="M412">
        <v>2017</v>
      </c>
      <c r="N412" t="str">
        <f t="shared" si="38"/>
        <v>ASJP2-6-2017</v>
      </c>
      <c r="O412">
        <v>-86</v>
      </c>
      <c r="P412">
        <f t="shared" si="41"/>
        <v>26541</v>
      </c>
      <c r="Q412">
        <f t="shared" si="39"/>
        <v>15054</v>
      </c>
      <c r="U412" t="s">
        <v>244</v>
      </c>
      <c r="V412">
        <v>38</v>
      </c>
      <c r="W412">
        <v>9</v>
      </c>
      <c r="X412">
        <v>2020</v>
      </c>
      <c r="Y412" t="str">
        <f t="shared" si="40"/>
        <v>ASJP4-38-2020</v>
      </c>
      <c r="Z412">
        <v>13263</v>
      </c>
    </row>
    <row r="413" spans="1:26" x14ac:dyDescent="0.25">
      <c r="A413" t="s">
        <v>242</v>
      </c>
      <c r="B413">
        <v>8</v>
      </c>
      <c r="C413">
        <v>2</v>
      </c>
      <c r="D413">
        <v>2017</v>
      </c>
      <c r="E413" t="str">
        <f t="shared" si="36"/>
        <v>ASJP2-8-2017</v>
      </c>
      <c r="F413">
        <v>14968</v>
      </c>
      <c r="G413" t="e">
        <f t="shared" si="37"/>
        <v>#N/A</v>
      </c>
      <c r="J413" t="s">
        <v>242</v>
      </c>
      <c r="K413">
        <v>7</v>
      </c>
      <c r="L413">
        <v>2</v>
      </c>
      <c r="M413">
        <v>2017</v>
      </c>
      <c r="N413" t="str">
        <f t="shared" si="38"/>
        <v>ASJP2-7-2017</v>
      </c>
      <c r="O413">
        <v>0</v>
      </c>
      <c r="P413">
        <f t="shared" si="41"/>
        <v>26541</v>
      </c>
      <c r="Q413" t="e">
        <f t="shared" si="39"/>
        <v>#N/A</v>
      </c>
      <c r="U413" t="s">
        <v>244</v>
      </c>
      <c r="V413">
        <v>39</v>
      </c>
      <c r="W413">
        <v>9</v>
      </c>
      <c r="X413">
        <v>2020</v>
      </c>
      <c r="Y413" t="str">
        <f t="shared" si="40"/>
        <v>ASJP4-39-2020</v>
      </c>
      <c r="Z413">
        <v>13203</v>
      </c>
    </row>
    <row r="414" spans="1:26" x14ac:dyDescent="0.25">
      <c r="A414" t="s">
        <v>242</v>
      </c>
      <c r="B414">
        <v>9</v>
      </c>
      <c r="C414">
        <v>2</v>
      </c>
      <c r="D414">
        <v>2017</v>
      </c>
      <c r="E414" t="str">
        <f t="shared" si="36"/>
        <v>ASJP2-9-2017</v>
      </c>
      <c r="F414">
        <v>14968</v>
      </c>
      <c r="G414" t="e">
        <f t="shared" si="37"/>
        <v>#N/A</v>
      </c>
      <c r="J414" t="s">
        <v>242</v>
      </c>
      <c r="K414">
        <v>8</v>
      </c>
      <c r="L414">
        <v>2</v>
      </c>
      <c r="M414">
        <v>2017</v>
      </c>
      <c r="N414" t="str">
        <f t="shared" si="38"/>
        <v>ASJP2-8-2017</v>
      </c>
      <c r="O414">
        <v>0</v>
      </c>
      <c r="P414">
        <f t="shared" si="41"/>
        <v>26541</v>
      </c>
      <c r="Q414" t="e">
        <f t="shared" si="39"/>
        <v>#N/A</v>
      </c>
      <c r="U414" t="s">
        <v>244</v>
      </c>
      <c r="V414">
        <v>40</v>
      </c>
      <c r="W414">
        <v>9</v>
      </c>
      <c r="X414">
        <v>2020</v>
      </c>
      <c r="Y414" t="str">
        <f t="shared" si="40"/>
        <v>ASJP4-40-2020</v>
      </c>
      <c r="Z414">
        <v>13154</v>
      </c>
    </row>
    <row r="415" spans="1:26" x14ac:dyDescent="0.25">
      <c r="A415" t="s">
        <v>242</v>
      </c>
      <c r="B415">
        <v>10</v>
      </c>
      <c r="C415">
        <v>2</v>
      </c>
      <c r="D415">
        <v>2017</v>
      </c>
      <c r="E415" t="str">
        <f t="shared" si="36"/>
        <v>ASJP2-10-2017</v>
      </c>
      <c r="F415">
        <v>14760</v>
      </c>
      <c r="G415">
        <f t="shared" si="37"/>
        <v>14950</v>
      </c>
      <c r="J415" t="s">
        <v>242</v>
      </c>
      <c r="K415">
        <v>9</v>
      </c>
      <c r="L415">
        <v>2</v>
      </c>
      <c r="M415">
        <v>2017</v>
      </c>
      <c r="N415" t="str">
        <f t="shared" si="38"/>
        <v>ASJP2-9-2017</v>
      </c>
      <c r="O415">
        <v>0</v>
      </c>
      <c r="P415">
        <f t="shared" si="41"/>
        <v>26541</v>
      </c>
      <c r="Q415" t="e">
        <f t="shared" si="39"/>
        <v>#N/A</v>
      </c>
      <c r="U415" t="s">
        <v>244</v>
      </c>
      <c r="V415">
        <v>41</v>
      </c>
      <c r="W415">
        <v>10</v>
      </c>
      <c r="X415">
        <v>2020</v>
      </c>
      <c r="Y415" t="str">
        <f t="shared" si="40"/>
        <v>ASJP4-41-2020</v>
      </c>
      <c r="Z415">
        <v>13108</v>
      </c>
    </row>
    <row r="416" spans="1:26" x14ac:dyDescent="0.25">
      <c r="A416" t="s">
        <v>242</v>
      </c>
      <c r="B416">
        <v>10</v>
      </c>
      <c r="C416">
        <v>3</v>
      </c>
      <c r="D416">
        <v>2017</v>
      </c>
      <c r="E416" t="str">
        <f t="shared" si="36"/>
        <v>ASJP2-10-2017</v>
      </c>
      <c r="F416">
        <v>14760</v>
      </c>
      <c r="G416">
        <f t="shared" si="37"/>
        <v>14950</v>
      </c>
      <c r="J416" t="s">
        <v>242</v>
      </c>
      <c r="K416">
        <v>10</v>
      </c>
      <c r="L416">
        <v>2</v>
      </c>
      <c r="M416">
        <v>2017</v>
      </c>
      <c r="N416" t="str">
        <f t="shared" si="38"/>
        <v>ASJP2-10-2017</v>
      </c>
      <c r="O416">
        <v>-104</v>
      </c>
      <c r="P416">
        <f t="shared" si="41"/>
        <v>26437</v>
      </c>
      <c r="Q416">
        <f t="shared" si="39"/>
        <v>14950</v>
      </c>
      <c r="U416" t="s">
        <v>244</v>
      </c>
      <c r="V416">
        <v>42</v>
      </c>
      <c r="W416">
        <v>10</v>
      </c>
      <c r="X416">
        <v>2020</v>
      </c>
      <c r="Y416" t="str">
        <f t="shared" si="40"/>
        <v>ASJP4-42-2020</v>
      </c>
      <c r="Z416">
        <v>13036</v>
      </c>
    </row>
    <row r="417" spans="1:26" x14ac:dyDescent="0.25">
      <c r="A417" t="s">
        <v>242</v>
      </c>
      <c r="B417">
        <v>11</v>
      </c>
      <c r="C417">
        <v>3</v>
      </c>
      <c r="D417">
        <v>2017</v>
      </c>
      <c r="E417" t="str">
        <f t="shared" si="36"/>
        <v>ASJP2-11-2017</v>
      </c>
      <c r="F417">
        <v>14760</v>
      </c>
      <c r="G417" t="e">
        <f t="shared" si="37"/>
        <v>#N/A</v>
      </c>
      <c r="J417" t="s">
        <v>242</v>
      </c>
      <c r="K417">
        <v>10</v>
      </c>
      <c r="L417">
        <v>3</v>
      </c>
      <c r="M417">
        <v>2017</v>
      </c>
      <c r="N417" t="str">
        <f t="shared" si="38"/>
        <v>ASJP2-10-2017</v>
      </c>
      <c r="O417">
        <v>-104</v>
      </c>
      <c r="P417">
        <f t="shared" si="41"/>
        <v>26333</v>
      </c>
      <c r="Q417">
        <f t="shared" si="39"/>
        <v>14950</v>
      </c>
      <c r="U417" t="s">
        <v>244</v>
      </c>
      <c r="V417">
        <v>43</v>
      </c>
      <c r="W417">
        <v>10</v>
      </c>
      <c r="X417">
        <v>2020</v>
      </c>
      <c r="Y417" t="str">
        <f t="shared" si="40"/>
        <v>ASJP4-43-2020</v>
      </c>
      <c r="Z417">
        <v>12989</v>
      </c>
    </row>
    <row r="418" spans="1:26" x14ac:dyDescent="0.25">
      <c r="A418" t="s">
        <v>242</v>
      </c>
      <c r="B418">
        <v>12</v>
      </c>
      <c r="C418">
        <v>3</v>
      </c>
      <c r="D418">
        <v>2017</v>
      </c>
      <c r="E418" t="str">
        <f t="shared" si="36"/>
        <v>ASJP2-12-2017</v>
      </c>
      <c r="F418">
        <v>14760</v>
      </c>
      <c r="G418" t="e">
        <f t="shared" si="37"/>
        <v>#N/A</v>
      </c>
      <c r="J418" t="s">
        <v>242</v>
      </c>
      <c r="K418">
        <v>11</v>
      </c>
      <c r="L418">
        <v>3</v>
      </c>
      <c r="M418">
        <v>2017</v>
      </c>
      <c r="N418" t="str">
        <f t="shared" si="38"/>
        <v>ASJP2-11-2017</v>
      </c>
      <c r="O418">
        <v>0</v>
      </c>
      <c r="P418">
        <f t="shared" si="41"/>
        <v>26333</v>
      </c>
      <c r="Q418" t="e">
        <f t="shared" si="39"/>
        <v>#N/A</v>
      </c>
      <c r="U418" t="s">
        <v>244</v>
      </c>
      <c r="V418">
        <v>44</v>
      </c>
      <c r="W418">
        <v>10</v>
      </c>
      <c r="X418">
        <v>2020</v>
      </c>
      <c r="Y418" t="str">
        <f t="shared" si="40"/>
        <v>ASJP4-44-2020</v>
      </c>
      <c r="Z418">
        <v>12928</v>
      </c>
    </row>
    <row r="419" spans="1:26" x14ac:dyDescent="0.25">
      <c r="A419" t="s">
        <v>242</v>
      </c>
      <c r="B419">
        <v>13</v>
      </c>
      <c r="C419">
        <v>3</v>
      </c>
      <c r="D419">
        <v>2017</v>
      </c>
      <c r="E419" t="str">
        <f t="shared" si="36"/>
        <v>ASJP2-13-2017</v>
      </c>
      <c r="F419">
        <v>14760</v>
      </c>
      <c r="G419" t="e">
        <f t="shared" si="37"/>
        <v>#N/A</v>
      </c>
      <c r="J419" t="s">
        <v>242</v>
      </c>
      <c r="K419">
        <v>12</v>
      </c>
      <c r="L419">
        <v>3</v>
      </c>
      <c r="M419">
        <v>2017</v>
      </c>
      <c r="N419" t="str">
        <f t="shared" si="38"/>
        <v>ASJP2-12-2017</v>
      </c>
      <c r="O419">
        <v>0</v>
      </c>
      <c r="P419">
        <f t="shared" si="41"/>
        <v>26333</v>
      </c>
      <c r="Q419" t="e">
        <f t="shared" si="39"/>
        <v>#N/A</v>
      </c>
      <c r="U419" t="s">
        <v>244</v>
      </c>
      <c r="V419">
        <v>45</v>
      </c>
      <c r="W419">
        <v>11</v>
      </c>
      <c r="X419">
        <v>2020</v>
      </c>
      <c r="Y419" t="str">
        <f t="shared" si="40"/>
        <v>ASJP4-45-2020</v>
      </c>
      <c r="Z419">
        <v>12894</v>
      </c>
    </row>
    <row r="420" spans="1:26" x14ac:dyDescent="0.25">
      <c r="A420" t="s">
        <v>242</v>
      </c>
      <c r="B420">
        <v>14</v>
      </c>
      <c r="C420">
        <v>3</v>
      </c>
      <c r="D420">
        <v>2017</v>
      </c>
      <c r="E420" t="str">
        <f t="shared" si="36"/>
        <v>ASJP2-14-2017</v>
      </c>
      <c r="F420">
        <v>14760</v>
      </c>
      <c r="G420" t="e">
        <f t="shared" si="37"/>
        <v>#N/A</v>
      </c>
      <c r="J420" t="s">
        <v>242</v>
      </c>
      <c r="K420">
        <v>13</v>
      </c>
      <c r="L420">
        <v>3</v>
      </c>
      <c r="M420">
        <v>2017</v>
      </c>
      <c r="N420" t="str">
        <f t="shared" si="38"/>
        <v>ASJP2-13-2017</v>
      </c>
      <c r="O420">
        <v>0</v>
      </c>
      <c r="P420">
        <f t="shared" si="41"/>
        <v>26333</v>
      </c>
      <c r="Q420" t="e">
        <f t="shared" si="39"/>
        <v>#N/A</v>
      </c>
      <c r="U420" t="s">
        <v>244</v>
      </c>
      <c r="V420">
        <v>46</v>
      </c>
      <c r="W420">
        <v>11</v>
      </c>
      <c r="X420">
        <v>2020</v>
      </c>
      <c r="Y420" t="str">
        <f t="shared" si="40"/>
        <v>ASJP4-46-2020</v>
      </c>
      <c r="Z420">
        <v>12859</v>
      </c>
    </row>
    <row r="421" spans="1:26" x14ac:dyDescent="0.25">
      <c r="A421" t="s">
        <v>242</v>
      </c>
      <c r="B421">
        <v>14</v>
      </c>
      <c r="C421">
        <v>4</v>
      </c>
      <c r="D421">
        <v>2017</v>
      </c>
      <c r="E421" t="str">
        <f t="shared" si="36"/>
        <v>ASJP2-14-2017</v>
      </c>
      <c r="F421">
        <v>14760</v>
      </c>
      <c r="G421" t="e">
        <f t="shared" si="37"/>
        <v>#N/A</v>
      </c>
      <c r="J421" t="s">
        <v>242</v>
      </c>
      <c r="K421">
        <v>14</v>
      </c>
      <c r="L421">
        <v>3</v>
      </c>
      <c r="M421">
        <v>2017</v>
      </c>
      <c r="N421" t="str">
        <f t="shared" si="38"/>
        <v>ASJP2-14-2017</v>
      </c>
      <c r="O421">
        <v>0</v>
      </c>
      <c r="P421">
        <f t="shared" si="41"/>
        <v>26333</v>
      </c>
      <c r="Q421" t="e">
        <f t="shared" si="39"/>
        <v>#N/A</v>
      </c>
      <c r="U421" t="s">
        <v>244</v>
      </c>
      <c r="V421">
        <v>47</v>
      </c>
      <c r="W421">
        <v>11</v>
      </c>
      <c r="X421">
        <v>2020</v>
      </c>
      <c r="Y421" t="str">
        <f t="shared" si="40"/>
        <v>ASJP4-47-2020</v>
      </c>
      <c r="Z421">
        <v>12815</v>
      </c>
    </row>
    <row r="422" spans="1:26" x14ac:dyDescent="0.25">
      <c r="A422" t="s">
        <v>242</v>
      </c>
      <c r="B422">
        <v>15</v>
      </c>
      <c r="C422">
        <v>4</v>
      </c>
      <c r="D422">
        <v>2017</v>
      </c>
      <c r="E422" t="str">
        <f t="shared" si="36"/>
        <v>ASJP2-15-2017</v>
      </c>
      <c r="F422">
        <v>14635</v>
      </c>
      <c r="G422">
        <f t="shared" si="37"/>
        <v>14825</v>
      </c>
      <c r="J422" t="s">
        <v>242</v>
      </c>
      <c r="K422">
        <v>14</v>
      </c>
      <c r="L422">
        <v>4</v>
      </c>
      <c r="M422">
        <v>2017</v>
      </c>
      <c r="N422" t="str">
        <f t="shared" si="38"/>
        <v>ASJP2-14-2017</v>
      </c>
      <c r="O422">
        <v>0</v>
      </c>
      <c r="P422">
        <f t="shared" si="41"/>
        <v>26333</v>
      </c>
      <c r="Q422" t="e">
        <f t="shared" si="39"/>
        <v>#N/A</v>
      </c>
      <c r="U422" t="s">
        <v>244</v>
      </c>
      <c r="V422">
        <v>48</v>
      </c>
      <c r="W422">
        <v>11</v>
      </c>
      <c r="X422">
        <v>2020</v>
      </c>
      <c r="Y422" t="str">
        <f t="shared" si="40"/>
        <v>ASJP4-48-2020</v>
      </c>
      <c r="Z422">
        <v>12767</v>
      </c>
    </row>
    <row r="423" spans="1:26" x14ac:dyDescent="0.25">
      <c r="A423" t="s">
        <v>242</v>
      </c>
      <c r="B423">
        <v>16</v>
      </c>
      <c r="C423">
        <v>4</v>
      </c>
      <c r="D423">
        <v>2017</v>
      </c>
      <c r="E423" t="str">
        <f t="shared" si="36"/>
        <v>ASJP2-16-2017</v>
      </c>
      <c r="F423">
        <v>14635</v>
      </c>
      <c r="G423" t="e">
        <f t="shared" si="37"/>
        <v>#N/A</v>
      </c>
      <c r="J423" t="s">
        <v>242</v>
      </c>
      <c r="K423">
        <v>15</v>
      </c>
      <c r="L423">
        <v>4</v>
      </c>
      <c r="M423">
        <v>2017</v>
      </c>
      <c r="N423" t="str">
        <f t="shared" si="38"/>
        <v>ASJP2-15-2017</v>
      </c>
      <c r="O423">
        <v>-125</v>
      </c>
      <c r="P423">
        <f t="shared" si="41"/>
        <v>26208</v>
      </c>
      <c r="Q423">
        <f t="shared" si="39"/>
        <v>14825</v>
      </c>
      <c r="U423" t="s">
        <v>244</v>
      </c>
      <c r="V423">
        <v>49</v>
      </c>
      <c r="W423">
        <v>12</v>
      </c>
      <c r="X423">
        <v>2020</v>
      </c>
      <c r="Y423" t="str">
        <f t="shared" si="40"/>
        <v>ASJP4-49-2020</v>
      </c>
      <c r="Z423">
        <v>12723</v>
      </c>
    </row>
    <row r="424" spans="1:26" x14ac:dyDescent="0.25">
      <c r="A424" t="s">
        <v>242</v>
      </c>
      <c r="B424">
        <v>17</v>
      </c>
      <c r="C424">
        <v>4</v>
      </c>
      <c r="D424">
        <v>2017</v>
      </c>
      <c r="E424" t="str">
        <f t="shared" si="36"/>
        <v>ASJP2-17-2017</v>
      </c>
      <c r="F424">
        <v>14635</v>
      </c>
      <c r="G424" t="e">
        <f t="shared" si="37"/>
        <v>#N/A</v>
      </c>
      <c r="J424" t="s">
        <v>242</v>
      </c>
      <c r="K424">
        <v>16</v>
      </c>
      <c r="L424">
        <v>4</v>
      </c>
      <c r="M424">
        <v>2017</v>
      </c>
      <c r="N424" t="str">
        <f t="shared" si="38"/>
        <v>ASJP2-16-2017</v>
      </c>
      <c r="O424">
        <v>0</v>
      </c>
      <c r="P424">
        <f t="shared" si="41"/>
        <v>26208</v>
      </c>
      <c r="Q424" t="e">
        <f t="shared" si="39"/>
        <v>#N/A</v>
      </c>
      <c r="U424" t="s">
        <v>244</v>
      </c>
      <c r="V424">
        <v>50</v>
      </c>
      <c r="W424">
        <v>12</v>
      </c>
      <c r="X424">
        <v>2020</v>
      </c>
      <c r="Y424" t="str">
        <f t="shared" si="40"/>
        <v>ASJP4-50-2020</v>
      </c>
      <c r="Z424">
        <v>12682</v>
      </c>
    </row>
    <row r="425" spans="1:26" x14ac:dyDescent="0.25">
      <c r="A425" t="s">
        <v>242</v>
      </c>
      <c r="B425">
        <v>18</v>
      </c>
      <c r="C425">
        <v>4</v>
      </c>
      <c r="D425">
        <v>2017</v>
      </c>
      <c r="E425" t="str">
        <f t="shared" si="36"/>
        <v>ASJP2-18-2017</v>
      </c>
      <c r="F425">
        <v>14635</v>
      </c>
      <c r="G425" t="e">
        <f t="shared" si="37"/>
        <v>#N/A</v>
      </c>
      <c r="J425" t="s">
        <v>242</v>
      </c>
      <c r="K425">
        <v>17</v>
      </c>
      <c r="L425">
        <v>4</v>
      </c>
      <c r="M425">
        <v>2017</v>
      </c>
      <c r="N425" t="str">
        <f t="shared" si="38"/>
        <v>ASJP2-17-2017</v>
      </c>
      <c r="O425">
        <v>0</v>
      </c>
      <c r="P425">
        <f t="shared" si="41"/>
        <v>26208</v>
      </c>
      <c r="Q425" t="e">
        <f t="shared" si="39"/>
        <v>#N/A</v>
      </c>
      <c r="U425" t="s">
        <v>244</v>
      </c>
      <c r="V425">
        <v>51</v>
      </c>
      <c r="W425">
        <v>12</v>
      </c>
      <c r="X425">
        <v>2020</v>
      </c>
      <c r="Y425" t="str">
        <f t="shared" si="40"/>
        <v>ASJP4-51-2020</v>
      </c>
      <c r="Z425">
        <v>12636</v>
      </c>
    </row>
    <row r="426" spans="1:26" x14ac:dyDescent="0.25">
      <c r="A426" t="s">
        <v>242</v>
      </c>
      <c r="B426">
        <v>19</v>
      </c>
      <c r="C426">
        <v>5</v>
      </c>
      <c r="D426">
        <v>2017</v>
      </c>
      <c r="E426" t="str">
        <f t="shared" si="36"/>
        <v>ASJP2-19-2017</v>
      </c>
      <c r="F426">
        <v>14530</v>
      </c>
      <c r="G426">
        <f t="shared" si="37"/>
        <v>14720</v>
      </c>
      <c r="J426" t="s">
        <v>242</v>
      </c>
      <c r="K426">
        <v>18</v>
      </c>
      <c r="L426">
        <v>4</v>
      </c>
      <c r="M426">
        <v>2017</v>
      </c>
      <c r="N426" t="str">
        <f t="shared" si="38"/>
        <v>ASJP2-18-2017</v>
      </c>
      <c r="O426">
        <v>0</v>
      </c>
      <c r="P426">
        <f t="shared" si="41"/>
        <v>26208</v>
      </c>
      <c r="Q426" t="e">
        <f t="shared" si="39"/>
        <v>#N/A</v>
      </c>
      <c r="U426" t="s">
        <v>244</v>
      </c>
      <c r="V426">
        <v>52</v>
      </c>
      <c r="W426">
        <v>12</v>
      </c>
      <c r="X426">
        <v>2020</v>
      </c>
      <c r="Y426" t="str">
        <f t="shared" si="40"/>
        <v>ASJP4-52-2020</v>
      </c>
      <c r="Z426">
        <v>12596</v>
      </c>
    </row>
    <row r="427" spans="1:26" x14ac:dyDescent="0.25">
      <c r="A427" t="s">
        <v>242</v>
      </c>
      <c r="B427">
        <v>20</v>
      </c>
      <c r="C427">
        <v>5</v>
      </c>
      <c r="D427">
        <v>2017</v>
      </c>
      <c r="E427" t="str">
        <f t="shared" si="36"/>
        <v>ASJP2-20-2017</v>
      </c>
      <c r="F427">
        <v>14530</v>
      </c>
      <c r="G427" t="e">
        <f t="shared" si="37"/>
        <v>#N/A</v>
      </c>
      <c r="J427" t="s">
        <v>242</v>
      </c>
      <c r="K427">
        <v>19</v>
      </c>
      <c r="L427">
        <v>5</v>
      </c>
      <c r="M427">
        <v>2017</v>
      </c>
      <c r="N427" t="str">
        <f t="shared" si="38"/>
        <v>ASJP2-19-2017</v>
      </c>
      <c r="O427">
        <v>-105</v>
      </c>
      <c r="P427">
        <f t="shared" si="41"/>
        <v>26103</v>
      </c>
      <c r="Q427">
        <f t="shared" si="39"/>
        <v>14720</v>
      </c>
      <c r="U427" t="s">
        <v>244</v>
      </c>
      <c r="V427">
        <v>53</v>
      </c>
      <c r="W427">
        <v>12</v>
      </c>
      <c r="X427">
        <v>2020</v>
      </c>
      <c r="Y427" t="str">
        <f t="shared" si="40"/>
        <v>ASJP4-53-2020</v>
      </c>
      <c r="Z427">
        <v>12547</v>
      </c>
    </row>
    <row r="428" spans="1:26" x14ac:dyDescent="0.25">
      <c r="A428" t="s">
        <v>242</v>
      </c>
      <c r="B428">
        <v>21</v>
      </c>
      <c r="C428">
        <v>5</v>
      </c>
      <c r="D428">
        <v>2017</v>
      </c>
      <c r="E428" t="str">
        <f t="shared" si="36"/>
        <v>ASJP2-21-2017</v>
      </c>
      <c r="F428">
        <v>14530</v>
      </c>
      <c r="G428" t="e">
        <f t="shared" si="37"/>
        <v>#N/A</v>
      </c>
      <c r="J428" t="s">
        <v>242</v>
      </c>
      <c r="K428">
        <v>20</v>
      </c>
      <c r="L428">
        <v>5</v>
      </c>
      <c r="M428">
        <v>2017</v>
      </c>
      <c r="N428" t="str">
        <f t="shared" si="38"/>
        <v>ASJP2-20-2017</v>
      </c>
      <c r="O428">
        <v>0</v>
      </c>
      <c r="P428">
        <f t="shared" si="41"/>
        <v>26103</v>
      </c>
      <c r="Q428" t="e">
        <f t="shared" si="39"/>
        <v>#N/A</v>
      </c>
      <c r="U428" t="s">
        <v>244</v>
      </c>
      <c r="V428">
        <v>2</v>
      </c>
      <c r="W428">
        <v>1</v>
      </c>
      <c r="X428">
        <v>2021</v>
      </c>
      <c r="Y428" t="str">
        <f t="shared" si="40"/>
        <v>ASJP4-2-2021</v>
      </c>
      <c r="Z428">
        <v>12497</v>
      </c>
    </row>
    <row r="429" spans="1:26" x14ac:dyDescent="0.25">
      <c r="A429" t="s">
        <v>242</v>
      </c>
      <c r="B429">
        <v>22</v>
      </c>
      <c r="C429">
        <v>5</v>
      </c>
      <c r="D429">
        <v>2017</v>
      </c>
      <c r="E429" t="str">
        <f t="shared" si="36"/>
        <v>ASJP2-22-2017</v>
      </c>
      <c r="F429">
        <v>14530</v>
      </c>
      <c r="G429" t="e">
        <f t="shared" si="37"/>
        <v>#N/A</v>
      </c>
      <c r="J429" t="s">
        <v>242</v>
      </c>
      <c r="K429">
        <v>21</v>
      </c>
      <c r="L429">
        <v>5</v>
      </c>
      <c r="M429">
        <v>2017</v>
      </c>
      <c r="N429" t="str">
        <f t="shared" si="38"/>
        <v>ASJP2-21-2017</v>
      </c>
      <c r="O429">
        <v>0</v>
      </c>
      <c r="P429">
        <f t="shared" si="41"/>
        <v>26103</v>
      </c>
      <c r="Q429" t="e">
        <f t="shared" si="39"/>
        <v>#N/A</v>
      </c>
      <c r="U429" t="s">
        <v>244</v>
      </c>
      <c r="V429">
        <v>3</v>
      </c>
      <c r="W429">
        <v>1</v>
      </c>
      <c r="X429">
        <v>2021</v>
      </c>
      <c r="Y429" t="str">
        <f t="shared" si="40"/>
        <v>ASJP4-3-2021</v>
      </c>
      <c r="Z429">
        <v>12451</v>
      </c>
    </row>
    <row r="430" spans="1:26" x14ac:dyDescent="0.25">
      <c r="A430" t="s">
        <v>242</v>
      </c>
      <c r="B430">
        <v>23</v>
      </c>
      <c r="C430">
        <v>5</v>
      </c>
      <c r="D430">
        <v>2017</v>
      </c>
      <c r="E430" t="str">
        <f t="shared" si="36"/>
        <v>ASJP2-23-2017</v>
      </c>
      <c r="F430">
        <v>14530</v>
      </c>
      <c r="G430" t="e">
        <f t="shared" si="37"/>
        <v>#N/A</v>
      </c>
      <c r="J430" t="s">
        <v>242</v>
      </c>
      <c r="K430">
        <v>22</v>
      </c>
      <c r="L430">
        <v>5</v>
      </c>
      <c r="M430">
        <v>2017</v>
      </c>
      <c r="N430" t="str">
        <f t="shared" si="38"/>
        <v>ASJP2-22-2017</v>
      </c>
      <c r="O430">
        <v>0</v>
      </c>
      <c r="P430">
        <f t="shared" si="41"/>
        <v>26103</v>
      </c>
      <c r="Q430" t="e">
        <f t="shared" si="39"/>
        <v>#N/A</v>
      </c>
      <c r="U430" t="s">
        <v>244</v>
      </c>
      <c r="V430">
        <v>4</v>
      </c>
      <c r="W430">
        <v>1</v>
      </c>
      <c r="X430">
        <v>2021</v>
      </c>
      <c r="Y430" t="str">
        <f t="shared" si="40"/>
        <v>ASJP4-4-2021</v>
      </c>
      <c r="Z430">
        <v>12401</v>
      </c>
    </row>
    <row r="431" spans="1:26" x14ac:dyDescent="0.25">
      <c r="A431" t="s">
        <v>242</v>
      </c>
      <c r="B431">
        <v>23</v>
      </c>
      <c r="C431">
        <v>6</v>
      </c>
      <c r="D431">
        <v>2017</v>
      </c>
      <c r="E431" t="str">
        <f t="shared" si="36"/>
        <v>ASJP2-23-2017</v>
      </c>
      <c r="F431">
        <v>14530</v>
      </c>
      <c r="G431" t="e">
        <f t="shared" si="37"/>
        <v>#N/A</v>
      </c>
      <c r="J431" t="s">
        <v>242</v>
      </c>
      <c r="K431">
        <v>23</v>
      </c>
      <c r="L431">
        <v>5</v>
      </c>
      <c r="M431">
        <v>2017</v>
      </c>
      <c r="N431" t="str">
        <f t="shared" si="38"/>
        <v>ASJP2-23-2017</v>
      </c>
      <c r="O431">
        <v>0</v>
      </c>
      <c r="P431">
        <f t="shared" si="41"/>
        <v>26103</v>
      </c>
      <c r="Q431" t="e">
        <f t="shared" si="39"/>
        <v>#N/A</v>
      </c>
      <c r="U431" t="s">
        <v>244</v>
      </c>
      <c r="V431">
        <v>5</v>
      </c>
      <c r="W431">
        <v>1</v>
      </c>
      <c r="X431">
        <v>2021</v>
      </c>
      <c r="Y431" t="str">
        <f t="shared" si="40"/>
        <v>ASJP4-5-2021</v>
      </c>
      <c r="Z431">
        <v>12365</v>
      </c>
    </row>
    <row r="432" spans="1:26" x14ac:dyDescent="0.25">
      <c r="A432" t="s">
        <v>242</v>
      </c>
      <c r="B432">
        <v>24</v>
      </c>
      <c r="C432">
        <v>6</v>
      </c>
      <c r="D432">
        <v>2017</v>
      </c>
      <c r="E432" t="str">
        <f t="shared" si="36"/>
        <v>ASJP2-24-2017</v>
      </c>
      <c r="F432">
        <v>14530</v>
      </c>
      <c r="G432" t="e">
        <f t="shared" si="37"/>
        <v>#N/A</v>
      </c>
      <c r="J432" t="s">
        <v>242</v>
      </c>
      <c r="K432">
        <v>23</v>
      </c>
      <c r="L432">
        <v>6</v>
      </c>
      <c r="M432">
        <v>2017</v>
      </c>
      <c r="N432" t="str">
        <f t="shared" si="38"/>
        <v>ASJP2-23-2017</v>
      </c>
      <c r="O432">
        <v>0</v>
      </c>
      <c r="P432">
        <f t="shared" si="41"/>
        <v>26103</v>
      </c>
      <c r="Q432" t="e">
        <f t="shared" si="39"/>
        <v>#N/A</v>
      </c>
      <c r="U432" t="s">
        <v>244</v>
      </c>
      <c r="V432">
        <v>6</v>
      </c>
      <c r="W432">
        <v>2</v>
      </c>
      <c r="X432">
        <v>2021</v>
      </c>
      <c r="Y432" t="str">
        <f t="shared" si="40"/>
        <v>ASJP4-6-2021</v>
      </c>
      <c r="Z432">
        <v>12340</v>
      </c>
    </row>
    <row r="433" spans="1:26" x14ac:dyDescent="0.25">
      <c r="A433" t="s">
        <v>242</v>
      </c>
      <c r="B433">
        <v>25</v>
      </c>
      <c r="C433">
        <v>6</v>
      </c>
      <c r="D433">
        <v>2017</v>
      </c>
      <c r="E433" t="str">
        <f t="shared" si="36"/>
        <v>ASJP2-25-2017</v>
      </c>
      <c r="F433">
        <v>14530</v>
      </c>
      <c r="G433" t="e">
        <f t="shared" si="37"/>
        <v>#N/A</v>
      </c>
      <c r="J433" t="s">
        <v>242</v>
      </c>
      <c r="K433">
        <v>24</v>
      </c>
      <c r="L433">
        <v>6</v>
      </c>
      <c r="M433">
        <v>2017</v>
      </c>
      <c r="N433" t="str">
        <f t="shared" si="38"/>
        <v>ASJP2-24-2017</v>
      </c>
      <c r="O433">
        <v>0</v>
      </c>
      <c r="P433">
        <f t="shared" si="41"/>
        <v>26103</v>
      </c>
      <c r="Q433" t="e">
        <f t="shared" si="39"/>
        <v>#N/A</v>
      </c>
      <c r="U433" t="s">
        <v>244</v>
      </c>
      <c r="V433">
        <v>7</v>
      </c>
      <c r="W433">
        <v>2</v>
      </c>
      <c r="X433">
        <v>2021</v>
      </c>
      <c r="Y433" t="str">
        <f t="shared" si="40"/>
        <v>ASJP4-7-2021</v>
      </c>
      <c r="Z433">
        <v>12177</v>
      </c>
    </row>
    <row r="434" spans="1:26" x14ac:dyDescent="0.25">
      <c r="A434" t="s">
        <v>242</v>
      </c>
      <c r="B434">
        <v>26</v>
      </c>
      <c r="C434">
        <v>6</v>
      </c>
      <c r="D434">
        <v>2017</v>
      </c>
      <c r="E434" t="str">
        <f t="shared" si="36"/>
        <v>ASJP2-26-2017</v>
      </c>
      <c r="F434">
        <v>14530</v>
      </c>
      <c r="G434" t="e">
        <f t="shared" si="37"/>
        <v>#N/A</v>
      </c>
      <c r="J434" t="s">
        <v>242</v>
      </c>
      <c r="K434">
        <v>25</v>
      </c>
      <c r="L434">
        <v>6</v>
      </c>
      <c r="M434">
        <v>2017</v>
      </c>
      <c r="N434" t="str">
        <f t="shared" si="38"/>
        <v>ASJP2-25-2017</v>
      </c>
      <c r="O434">
        <v>0</v>
      </c>
      <c r="P434">
        <f t="shared" si="41"/>
        <v>26103</v>
      </c>
      <c r="Q434" t="e">
        <f t="shared" si="39"/>
        <v>#N/A</v>
      </c>
      <c r="U434" t="s">
        <v>244</v>
      </c>
      <c r="V434">
        <v>8</v>
      </c>
      <c r="W434">
        <v>2</v>
      </c>
      <c r="X434">
        <v>2021</v>
      </c>
      <c r="Y434" t="str">
        <f t="shared" si="40"/>
        <v>ASJP4-8-2021</v>
      </c>
      <c r="Z434">
        <v>12099</v>
      </c>
    </row>
    <row r="435" spans="1:26" x14ac:dyDescent="0.25">
      <c r="A435" t="s">
        <v>242</v>
      </c>
      <c r="B435">
        <v>27</v>
      </c>
      <c r="C435">
        <v>6</v>
      </c>
      <c r="D435">
        <v>2017</v>
      </c>
      <c r="E435" t="str">
        <f t="shared" si="36"/>
        <v>ASJP2-27-2017</v>
      </c>
      <c r="F435">
        <v>14530</v>
      </c>
      <c r="G435" t="e">
        <f t="shared" si="37"/>
        <v>#N/A</v>
      </c>
      <c r="J435" t="s">
        <v>242</v>
      </c>
      <c r="K435">
        <v>26</v>
      </c>
      <c r="L435">
        <v>6</v>
      </c>
      <c r="M435">
        <v>2017</v>
      </c>
      <c r="N435" t="str">
        <f t="shared" si="38"/>
        <v>ASJP2-26-2017</v>
      </c>
      <c r="O435">
        <v>0</v>
      </c>
      <c r="P435">
        <f t="shared" si="41"/>
        <v>26103</v>
      </c>
      <c r="Q435" t="e">
        <f t="shared" si="39"/>
        <v>#N/A</v>
      </c>
      <c r="U435" t="s">
        <v>244</v>
      </c>
      <c r="V435">
        <v>9</v>
      </c>
      <c r="W435">
        <v>2</v>
      </c>
      <c r="X435">
        <v>2021</v>
      </c>
      <c r="Y435" t="str">
        <f t="shared" si="40"/>
        <v>ASJP4-9-2021</v>
      </c>
      <c r="Z435">
        <v>12027</v>
      </c>
    </row>
    <row r="436" spans="1:26" x14ac:dyDescent="0.25">
      <c r="A436" t="s">
        <v>242</v>
      </c>
      <c r="B436">
        <v>27</v>
      </c>
      <c r="C436">
        <v>7</v>
      </c>
      <c r="D436">
        <v>2017</v>
      </c>
      <c r="E436" t="str">
        <f t="shared" si="36"/>
        <v>ASJP2-27-2017</v>
      </c>
      <c r="F436">
        <v>14530</v>
      </c>
      <c r="G436" t="e">
        <f t="shared" si="37"/>
        <v>#N/A</v>
      </c>
      <c r="J436" t="s">
        <v>242</v>
      </c>
      <c r="K436">
        <v>27</v>
      </c>
      <c r="L436">
        <v>6</v>
      </c>
      <c r="M436">
        <v>2017</v>
      </c>
      <c r="N436" t="str">
        <f t="shared" si="38"/>
        <v>ASJP2-27-2017</v>
      </c>
      <c r="O436">
        <v>0</v>
      </c>
      <c r="P436">
        <f t="shared" si="41"/>
        <v>26103</v>
      </c>
      <c r="Q436" t="e">
        <f t="shared" si="39"/>
        <v>#N/A</v>
      </c>
      <c r="U436" t="s">
        <v>244</v>
      </c>
      <c r="V436">
        <v>10</v>
      </c>
      <c r="W436">
        <v>3</v>
      </c>
      <c r="X436">
        <v>2021</v>
      </c>
      <c r="Y436" t="str">
        <f t="shared" si="40"/>
        <v>ASJP4-10-2021</v>
      </c>
      <c r="Z436">
        <v>12003</v>
      </c>
    </row>
    <row r="437" spans="1:26" x14ac:dyDescent="0.25">
      <c r="A437" t="s">
        <v>242</v>
      </c>
      <c r="B437">
        <v>28</v>
      </c>
      <c r="C437">
        <v>7</v>
      </c>
      <c r="D437">
        <v>2017</v>
      </c>
      <c r="E437" t="str">
        <f t="shared" si="36"/>
        <v>ASJP2-28-2017</v>
      </c>
      <c r="F437">
        <v>14120</v>
      </c>
      <c r="G437">
        <f t="shared" si="37"/>
        <v>14310</v>
      </c>
      <c r="J437" t="s">
        <v>242</v>
      </c>
      <c r="K437">
        <v>27</v>
      </c>
      <c r="L437">
        <v>7</v>
      </c>
      <c r="M437">
        <v>2017</v>
      </c>
      <c r="N437" t="str">
        <f t="shared" si="38"/>
        <v>ASJP2-27-2017</v>
      </c>
      <c r="O437">
        <v>0</v>
      </c>
      <c r="P437">
        <f t="shared" si="41"/>
        <v>26103</v>
      </c>
      <c r="Q437" t="e">
        <f t="shared" si="39"/>
        <v>#N/A</v>
      </c>
      <c r="U437" t="s">
        <v>244</v>
      </c>
      <c r="V437">
        <v>11</v>
      </c>
      <c r="W437">
        <v>3</v>
      </c>
      <c r="X437">
        <v>2021</v>
      </c>
      <c r="Y437" t="str">
        <f t="shared" si="40"/>
        <v>ASJP4-11-2021</v>
      </c>
      <c r="Z437">
        <v>11962</v>
      </c>
    </row>
    <row r="438" spans="1:26" x14ac:dyDescent="0.25">
      <c r="A438" t="s">
        <v>242</v>
      </c>
      <c r="B438">
        <v>29</v>
      </c>
      <c r="C438">
        <v>7</v>
      </c>
      <c r="D438">
        <v>2017</v>
      </c>
      <c r="E438" t="str">
        <f t="shared" si="36"/>
        <v>ASJP2-29-2017</v>
      </c>
      <c r="F438">
        <v>14120</v>
      </c>
      <c r="G438" t="e">
        <f t="shared" si="37"/>
        <v>#N/A</v>
      </c>
      <c r="J438" t="s">
        <v>242</v>
      </c>
      <c r="K438">
        <v>28</v>
      </c>
      <c r="L438">
        <v>7</v>
      </c>
      <c r="M438">
        <v>2017</v>
      </c>
      <c r="N438" t="str">
        <f t="shared" si="38"/>
        <v>ASJP2-28-2017</v>
      </c>
      <c r="O438">
        <v>-410</v>
      </c>
      <c r="P438">
        <f t="shared" si="41"/>
        <v>25693</v>
      </c>
      <c r="Q438">
        <f t="shared" si="39"/>
        <v>14310</v>
      </c>
      <c r="U438" t="s">
        <v>244</v>
      </c>
      <c r="V438">
        <v>12</v>
      </c>
      <c r="W438">
        <v>3</v>
      </c>
      <c r="X438">
        <v>2021</v>
      </c>
      <c r="Y438" t="str">
        <f t="shared" si="40"/>
        <v>ASJP4-12-2021</v>
      </c>
      <c r="Z438">
        <v>11924</v>
      </c>
    </row>
    <row r="439" spans="1:26" x14ac:dyDescent="0.25">
      <c r="A439" t="s">
        <v>242</v>
      </c>
      <c r="B439">
        <v>30</v>
      </c>
      <c r="C439">
        <v>7</v>
      </c>
      <c r="D439">
        <v>2017</v>
      </c>
      <c r="E439" t="str">
        <f t="shared" si="36"/>
        <v>ASJP2-30-2017</v>
      </c>
      <c r="F439">
        <v>14120</v>
      </c>
      <c r="G439" t="e">
        <f t="shared" si="37"/>
        <v>#N/A</v>
      </c>
      <c r="J439" t="s">
        <v>242</v>
      </c>
      <c r="K439">
        <v>29</v>
      </c>
      <c r="L439">
        <v>7</v>
      </c>
      <c r="M439">
        <v>2017</v>
      </c>
      <c r="N439" t="str">
        <f t="shared" si="38"/>
        <v>ASJP2-29-2017</v>
      </c>
      <c r="O439">
        <v>0</v>
      </c>
      <c r="P439">
        <f t="shared" si="41"/>
        <v>25693</v>
      </c>
      <c r="Q439" t="e">
        <f t="shared" si="39"/>
        <v>#N/A</v>
      </c>
      <c r="U439" t="s">
        <v>244</v>
      </c>
      <c r="V439">
        <v>13</v>
      </c>
      <c r="W439">
        <v>3</v>
      </c>
      <c r="X439">
        <v>2021</v>
      </c>
      <c r="Y439" t="str">
        <f t="shared" si="40"/>
        <v>ASJP4-13-2021</v>
      </c>
      <c r="Z439">
        <v>11893</v>
      </c>
    </row>
    <row r="440" spans="1:26" x14ac:dyDescent="0.25">
      <c r="A440" t="s">
        <v>242</v>
      </c>
      <c r="B440">
        <v>31</v>
      </c>
      <c r="C440">
        <v>7</v>
      </c>
      <c r="D440">
        <v>2017</v>
      </c>
      <c r="E440" t="str">
        <f t="shared" si="36"/>
        <v>ASJP2-31-2017</v>
      </c>
      <c r="F440">
        <v>14120</v>
      </c>
      <c r="G440" t="e">
        <f t="shared" si="37"/>
        <v>#N/A</v>
      </c>
      <c r="J440" t="s">
        <v>242</v>
      </c>
      <c r="K440">
        <v>30</v>
      </c>
      <c r="L440">
        <v>7</v>
      </c>
      <c r="M440">
        <v>2017</v>
      </c>
      <c r="N440" t="str">
        <f t="shared" si="38"/>
        <v>ASJP2-30-2017</v>
      </c>
      <c r="O440">
        <v>0</v>
      </c>
      <c r="P440">
        <f t="shared" si="41"/>
        <v>25693</v>
      </c>
      <c r="Q440" t="e">
        <f t="shared" si="39"/>
        <v>#N/A</v>
      </c>
      <c r="U440" t="s">
        <v>244</v>
      </c>
      <c r="V440">
        <v>14</v>
      </c>
      <c r="W440">
        <v>3</v>
      </c>
      <c r="X440">
        <v>2021</v>
      </c>
      <c r="Y440" t="str">
        <f t="shared" si="40"/>
        <v>ASJP4-14-2021</v>
      </c>
      <c r="Z440">
        <v>11867</v>
      </c>
    </row>
    <row r="441" spans="1:26" x14ac:dyDescent="0.25">
      <c r="A441" t="s">
        <v>242</v>
      </c>
      <c r="B441">
        <v>32</v>
      </c>
      <c r="C441">
        <v>7</v>
      </c>
      <c r="D441">
        <v>2017</v>
      </c>
      <c r="E441" t="str">
        <f t="shared" si="36"/>
        <v>ASJP2-32-2017</v>
      </c>
      <c r="F441">
        <v>13870</v>
      </c>
      <c r="G441">
        <f t="shared" si="37"/>
        <v>14185</v>
      </c>
      <c r="J441" t="s">
        <v>242</v>
      </c>
      <c r="K441">
        <v>31</v>
      </c>
      <c r="L441">
        <v>7</v>
      </c>
      <c r="M441">
        <v>2017</v>
      </c>
      <c r="N441" t="str">
        <f t="shared" si="38"/>
        <v>ASJP2-31-2017</v>
      </c>
      <c r="O441">
        <v>0</v>
      </c>
      <c r="P441">
        <f t="shared" si="41"/>
        <v>25693</v>
      </c>
      <c r="Q441" t="e">
        <f t="shared" si="39"/>
        <v>#N/A</v>
      </c>
      <c r="U441" t="s">
        <v>244</v>
      </c>
      <c r="V441">
        <v>15</v>
      </c>
      <c r="W441">
        <v>4</v>
      </c>
      <c r="X441">
        <v>2021</v>
      </c>
      <c r="Y441" t="str">
        <f t="shared" si="40"/>
        <v>ASJP4-15-2021</v>
      </c>
      <c r="Z441">
        <v>11844</v>
      </c>
    </row>
    <row r="442" spans="1:26" x14ac:dyDescent="0.25">
      <c r="A442" t="s">
        <v>242</v>
      </c>
      <c r="B442">
        <v>32</v>
      </c>
      <c r="C442">
        <v>8</v>
      </c>
      <c r="D442">
        <v>2017</v>
      </c>
      <c r="E442" t="str">
        <f t="shared" si="36"/>
        <v>ASJP2-32-2017</v>
      </c>
      <c r="F442">
        <v>13870</v>
      </c>
      <c r="G442">
        <f t="shared" si="37"/>
        <v>14185</v>
      </c>
      <c r="J442" t="s">
        <v>242</v>
      </c>
      <c r="K442">
        <v>32</v>
      </c>
      <c r="L442">
        <v>7</v>
      </c>
      <c r="M442">
        <v>2017</v>
      </c>
      <c r="N442" t="str">
        <f t="shared" si="38"/>
        <v>ASJP2-32-2017</v>
      </c>
      <c r="O442">
        <v>-125</v>
      </c>
      <c r="P442">
        <f t="shared" si="41"/>
        <v>25568</v>
      </c>
      <c r="Q442">
        <f t="shared" si="39"/>
        <v>14185</v>
      </c>
      <c r="U442" t="s">
        <v>244</v>
      </c>
      <c r="V442">
        <v>16</v>
      </c>
      <c r="W442">
        <v>4</v>
      </c>
      <c r="X442">
        <v>2021</v>
      </c>
      <c r="Y442" t="str">
        <f t="shared" si="40"/>
        <v>ASJP4-16-2021</v>
      </c>
      <c r="Z442">
        <v>11818</v>
      </c>
    </row>
    <row r="443" spans="1:26" x14ac:dyDescent="0.25">
      <c r="A443" t="s">
        <v>242</v>
      </c>
      <c r="B443">
        <v>33</v>
      </c>
      <c r="C443">
        <v>8</v>
      </c>
      <c r="D443">
        <v>2017</v>
      </c>
      <c r="E443" t="str">
        <f t="shared" si="36"/>
        <v>ASJP2-33-2017</v>
      </c>
      <c r="F443">
        <v>13870</v>
      </c>
      <c r="G443" t="e">
        <f t="shared" si="37"/>
        <v>#N/A</v>
      </c>
      <c r="J443" t="s">
        <v>242</v>
      </c>
      <c r="K443">
        <v>32</v>
      </c>
      <c r="L443">
        <v>8</v>
      </c>
      <c r="M443">
        <v>2017</v>
      </c>
      <c r="N443" t="str">
        <f t="shared" si="38"/>
        <v>ASJP2-32-2017</v>
      </c>
      <c r="O443">
        <v>-125</v>
      </c>
      <c r="P443">
        <f t="shared" si="41"/>
        <v>25443</v>
      </c>
      <c r="Q443">
        <f t="shared" si="39"/>
        <v>14185</v>
      </c>
      <c r="U443" t="s">
        <v>244</v>
      </c>
      <c r="V443">
        <v>17</v>
      </c>
      <c r="W443">
        <v>4</v>
      </c>
      <c r="X443">
        <v>2021</v>
      </c>
      <c r="Y443" t="str">
        <f t="shared" si="40"/>
        <v>ASJP4-17-2021</v>
      </c>
      <c r="Z443">
        <v>11795</v>
      </c>
    </row>
    <row r="444" spans="1:26" x14ac:dyDescent="0.25">
      <c r="A444" t="s">
        <v>242</v>
      </c>
      <c r="B444">
        <v>34</v>
      </c>
      <c r="C444">
        <v>8</v>
      </c>
      <c r="D444">
        <v>2017</v>
      </c>
      <c r="E444" t="str">
        <f t="shared" si="36"/>
        <v>ASJP2-34-2017</v>
      </c>
      <c r="F444">
        <v>13870</v>
      </c>
      <c r="G444" t="e">
        <f t="shared" si="37"/>
        <v>#N/A</v>
      </c>
      <c r="J444" t="s">
        <v>242</v>
      </c>
      <c r="K444">
        <v>33</v>
      </c>
      <c r="L444">
        <v>8</v>
      </c>
      <c r="M444">
        <v>2017</v>
      </c>
      <c r="N444" t="str">
        <f t="shared" si="38"/>
        <v>ASJP2-33-2017</v>
      </c>
      <c r="O444">
        <v>0</v>
      </c>
      <c r="P444">
        <f t="shared" si="41"/>
        <v>25443</v>
      </c>
      <c r="Q444" t="e">
        <f t="shared" si="39"/>
        <v>#N/A</v>
      </c>
      <c r="U444" t="s">
        <v>244</v>
      </c>
      <c r="V444">
        <v>18</v>
      </c>
      <c r="W444">
        <v>4</v>
      </c>
      <c r="X444">
        <v>2021</v>
      </c>
      <c r="Y444" t="str">
        <f t="shared" si="40"/>
        <v>ASJP4-18-2021</v>
      </c>
      <c r="Z444">
        <v>11779</v>
      </c>
    </row>
    <row r="445" spans="1:26" x14ac:dyDescent="0.25">
      <c r="A445" t="s">
        <v>242</v>
      </c>
      <c r="B445">
        <v>35</v>
      </c>
      <c r="C445">
        <v>8</v>
      </c>
      <c r="D445">
        <v>2017</v>
      </c>
      <c r="E445" t="str">
        <f t="shared" si="36"/>
        <v>ASJP2-35-2017</v>
      </c>
      <c r="F445">
        <v>13870</v>
      </c>
      <c r="G445" t="e">
        <f t="shared" si="37"/>
        <v>#N/A</v>
      </c>
      <c r="J445" t="s">
        <v>242</v>
      </c>
      <c r="K445">
        <v>34</v>
      </c>
      <c r="L445">
        <v>8</v>
      </c>
      <c r="M445">
        <v>2017</v>
      </c>
      <c r="N445" t="str">
        <f t="shared" si="38"/>
        <v>ASJP2-34-2017</v>
      </c>
      <c r="O445">
        <v>0</v>
      </c>
      <c r="P445">
        <f t="shared" si="41"/>
        <v>25443</v>
      </c>
      <c r="Q445" t="e">
        <f t="shared" si="39"/>
        <v>#N/A</v>
      </c>
      <c r="U445" t="s">
        <v>244</v>
      </c>
      <c r="V445">
        <v>19</v>
      </c>
      <c r="W445">
        <v>5</v>
      </c>
      <c r="X445">
        <v>2021</v>
      </c>
      <c r="Y445" t="str">
        <f t="shared" si="40"/>
        <v>ASJP4-19-2021</v>
      </c>
      <c r="Z445">
        <v>11760</v>
      </c>
    </row>
    <row r="446" spans="1:26" x14ac:dyDescent="0.25">
      <c r="A446" t="s">
        <v>242</v>
      </c>
      <c r="B446">
        <v>36</v>
      </c>
      <c r="C446">
        <v>8</v>
      </c>
      <c r="D446">
        <v>2017</v>
      </c>
      <c r="E446" t="str">
        <f t="shared" si="36"/>
        <v>ASJP2-36-2017</v>
      </c>
      <c r="F446">
        <v>13640</v>
      </c>
      <c r="G446">
        <f t="shared" si="37"/>
        <v>14070</v>
      </c>
      <c r="J446" t="s">
        <v>242</v>
      </c>
      <c r="K446">
        <v>35</v>
      </c>
      <c r="L446">
        <v>8</v>
      </c>
      <c r="M446">
        <v>2017</v>
      </c>
      <c r="N446" t="str">
        <f t="shared" si="38"/>
        <v>ASJP2-35-2017</v>
      </c>
      <c r="O446">
        <v>0</v>
      </c>
      <c r="P446">
        <f t="shared" si="41"/>
        <v>25443</v>
      </c>
      <c r="Q446" t="e">
        <f t="shared" si="39"/>
        <v>#N/A</v>
      </c>
      <c r="U446" t="s">
        <v>244</v>
      </c>
      <c r="V446">
        <v>20</v>
      </c>
      <c r="W446">
        <v>5</v>
      </c>
      <c r="X446">
        <v>2021</v>
      </c>
      <c r="Y446" t="str">
        <f t="shared" si="40"/>
        <v>ASJP4-20-2021</v>
      </c>
      <c r="Z446">
        <v>11739</v>
      </c>
    </row>
    <row r="447" spans="1:26" x14ac:dyDescent="0.25">
      <c r="A447" t="s">
        <v>242</v>
      </c>
      <c r="B447">
        <v>36</v>
      </c>
      <c r="C447">
        <v>9</v>
      </c>
      <c r="D447">
        <v>2017</v>
      </c>
      <c r="E447" t="str">
        <f t="shared" si="36"/>
        <v>ASJP2-36-2017</v>
      </c>
      <c r="F447">
        <v>13640</v>
      </c>
      <c r="G447">
        <f t="shared" si="37"/>
        <v>14070</v>
      </c>
      <c r="J447" t="s">
        <v>242</v>
      </c>
      <c r="K447">
        <v>36</v>
      </c>
      <c r="L447">
        <v>8</v>
      </c>
      <c r="M447">
        <v>2017</v>
      </c>
      <c r="N447" t="str">
        <f t="shared" si="38"/>
        <v>ASJP2-36-2017</v>
      </c>
      <c r="O447">
        <v>-115</v>
      </c>
      <c r="P447">
        <f t="shared" si="41"/>
        <v>25328</v>
      </c>
      <c r="Q447">
        <f t="shared" si="39"/>
        <v>14070</v>
      </c>
      <c r="U447" t="s">
        <v>244</v>
      </c>
      <c r="V447">
        <v>21</v>
      </c>
      <c r="W447">
        <v>5</v>
      </c>
      <c r="X447">
        <v>2021</v>
      </c>
      <c r="Y447" t="str">
        <f t="shared" si="40"/>
        <v>ASJP4-21-2021</v>
      </c>
      <c r="Z447">
        <v>11729</v>
      </c>
    </row>
    <row r="448" spans="1:26" x14ac:dyDescent="0.25">
      <c r="A448" t="s">
        <v>242</v>
      </c>
      <c r="B448">
        <v>37</v>
      </c>
      <c r="C448">
        <v>9</v>
      </c>
      <c r="D448">
        <v>2017</v>
      </c>
      <c r="E448" t="str">
        <f t="shared" si="36"/>
        <v>ASJP2-37-2017</v>
      </c>
      <c r="F448">
        <v>13640</v>
      </c>
      <c r="G448" t="e">
        <f t="shared" si="37"/>
        <v>#N/A</v>
      </c>
      <c r="J448" t="s">
        <v>242</v>
      </c>
      <c r="K448">
        <v>36</v>
      </c>
      <c r="L448">
        <v>9</v>
      </c>
      <c r="M448">
        <v>2017</v>
      </c>
      <c r="N448" t="str">
        <f t="shared" si="38"/>
        <v>ASJP2-36-2017</v>
      </c>
      <c r="O448">
        <v>-115</v>
      </c>
      <c r="P448">
        <f t="shared" si="41"/>
        <v>25213</v>
      </c>
      <c r="Q448">
        <f t="shared" si="39"/>
        <v>14070</v>
      </c>
      <c r="U448" t="s">
        <v>244</v>
      </c>
      <c r="V448">
        <v>22</v>
      </c>
      <c r="W448">
        <v>5</v>
      </c>
      <c r="X448">
        <v>2021</v>
      </c>
      <c r="Y448" t="str">
        <f t="shared" si="40"/>
        <v>ASJP4-22-2021</v>
      </c>
      <c r="Z448">
        <v>11711</v>
      </c>
    </row>
    <row r="449" spans="1:26" x14ac:dyDescent="0.25">
      <c r="A449" t="s">
        <v>242</v>
      </c>
      <c r="B449">
        <v>38</v>
      </c>
      <c r="C449">
        <v>9</v>
      </c>
      <c r="D449">
        <v>2017</v>
      </c>
      <c r="E449" t="str">
        <f t="shared" si="36"/>
        <v>ASJP2-38-2017</v>
      </c>
      <c r="F449">
        <v>13640</v>
      </c>
      <c r="G449" t="e">
        <f t="shared" si="37"/>
        <v>#N/A</v>
      </c>
      <c r="J449" t="s">
        <v>242</v>
      </c>
      <c r="K449">
        <v>37</v>
      </c>
      <c r="L449">
        <v>9</v>
      </c>
      <c r="M449">
        <v>2017</v>
      </c>
      <c r="N449" t="str">
        <f t="shared" si="38"/>
        <v>ASJP2-37-2017</v>
      </c>
      <c r="O449">
        <v>0</v>
      </c>
      <c r="P449">
        <f t="shared" si="41"/>
        <v>25213</v>
      </c>
      <c r="Q449" t="e">
        <f t="shared" si="39"/>
        <v>#N/A</v>
      </c>
      <c r="U449" t="s">
        <v>244</v>
      </c>
      <c r="V449">
        <v>23</v>
      </c>
      <c r="W449">
        <v>5</v>
      </c>
      <c r="X449">
        <v>2021</v>
      </c>
      <c r="Y449" t="str">
        <f t="shared" si="40"/>
        <v>ASJP4-23-2021</v>
      </c>
      <c r="Z449">
        <v>11690</v>
      </c>
    </row>
    <row r="450" spans="1:26" x14ac:dyDescent="0.25">
      <c r="A450" t="s">
        <v>242</v>
      </c>
      <c r="B450">
        <v>39</v>
      </c>
      <c r="C450">
        <v>9</v>
      </c>
      <c r="D450">
        <v>2017</v>
      </c>
      <c r="E450" t="str">
        <f t="shared" si="36"/>
        <v>ASJP2-39-2017</v>
      </c>
      <c r="F450">
        <v>13640</v>
      </c>
      <c r="G450" t="e">
        <f t="shared" si="37"/>
        <v>#N/A</v>
      </c>
      <c r="J450" t="s">
        <v>242</v>
      </c>
      <c r="K450">
        <v>38</v>
      </c>
      <c r="L450">
        <v>9</v>
      </c>
      <c r="M450">
        <v>2017</v>
      </c>
      <c r="N450" t="str">
        <f t="shared" si="38"/>
        <v>ASJP2-38-2017</v>
      </c>
      <c r="O450">
        <v>0</v>
      </c>
      <c r="P450">
        <f t="shared" si="41"/>
        <v>25213</v>
      </c>
      <c r="Q450" t="e">
        <f t="shared" si="39"/>
        <v>#N/A</v>
      </c>
      <c r="U450" t="s">
        <v>244</v>
      </c>
      <c r="V450">
        <v>25</v>
      </c>
      <c r="W450">
        <v>6</v>
      </c>
      <c r="X450">
        <v>2021</v>
      </c>
      <c r="Y450" t="str">
        <f t="shared" si="40"/>
        <v>ASJP4-25-2021</v>
      </c>
      <c r="Z450">
        <v>11671</v>
      </c>
    </row>
    <row r="451" spans="1:26" x14ac:dyDescent="0.25">
      <c r="A451" t="s">
        <v>242</v>
      </c>
      <c r="B451">
        <v>40</v>
      </c>
      <c r="C451">
        <v>9</v>
      </c>
      <c r="D451">
        <v>2017</v>
      </c>
      <c r="E451" t="str">
        <f t="shared" ref="E451:E514" si="42">CONCATENATE(A451,"-",B451,"-",D451)</f>
        <v>ASJP2-40-2017</v>
      </c>
      <c r="F451">
        <v>13490</v>
      </c>
      <c r="G451">
        <f t="shared" ref="G451:G514" si="43">+VLOOKUP(E451,$Y$1:$Z$732,2,FALSE)</f>
        <v>13920</v>
      </c>
      <c r="J451" t="s">
        <v>242</v>
      </c>
      <c r="K451">
        <v>39</v>
      </c>
      <c r="L451">
        <v>9</v>
      </c>
      <c r="M451">
        <v>2017</v>
      </c>
      <c r="N451" t="str">
        <f t="shared" ref="N451:N514" si="44">CONCATENATE(J451,"-",K451,"-",M451)</f>
        <v>ASJP2-39-2017</v>
      </c>
      <c r="O451">
        <v>0</v>
      </c>
      <c r="P451">
        <f t="shared" si="41"/>
        <v>25213</v>
      </c>
      <c r="Q451" t="e">
        <f t="shared" ref="Q451:Q514" si="45">+VLOOKUP(N451,$Y$1:$Z$732,2,FALSE)</f>
        <v>#N/A</v>
      </c>
      <c r="U451" t="s">
        <v>244</v>
      </c>
      <c r="V451">
        <v>26</v>
      </c>
      <c r="W451">
        <v>6</v>
      </c>
      <c r="X451">
        <v>2021</v>
      </c>
      <c r="Y451" t="str">
        <f t="shared" ref="Y451:Y514" si="46">CONCATENATE(U451,"-",V451,"-",X451)</f>
        <v>ASJP4-26-2021</v>
      </c>
      <c r="Z451">
        <v>11644</v>
      </c>
    </row>
    <row r="452" spans="1:26" x14ac:dyDescent="0.25">
      <c r="A452" t="s">
        <v>242</v>
      </c>
      <c r="B452">
        <v>41</v>
      </c>
      <c r="C452">
        <v>10</v>
      </c>
      <c r="D452">
        <v>2017</v>
      </c>
      <c r="E452" t="str">
        <f t="shared" si="42"/>
        <v>ASJP2-41-2017</v>
      </c>
      <c r="F452">
        <v>13490</v>
      </c>
      <c r="G452" t="e">
        <f t="shared" si="43"/>
        <v>#N/A</v>
      </c>
      <c r="J452" t="s">
        <v>242</v>
      </c>
      <c r="K452">
        <v>40</v>
      </c>
      <c r="L452">
        <v>9</v>
      </c>
      <c r="M452">
        <v>2017</v>
      </c>
      <c r="N452" t="str">
        <f t="shared" si="44"/>
        <v>ASJP2-40-2017</v>
      </c>
      <c r="O452">
        <v>-150</v>
      </c>
      <c r="P452">
        <f t="shared" ref="P452:P515" si="47">O452+P451</f>
        <v>25063</v>
      </c>
      <c r="Q452">
        <f t="shared" si="45"/>
        <v>13920</v>
      </c>
      <c r="U452" t="s">
        <v>244</v>
      </c>
      <c r="V452">
        <v>27</v>
      </c>
      <c r="W452">
        <v>6</v>
      </c>
      <c r="X452">
        <v>2021</v>
      </c>
      <c r="Y452" t="str">
        <f t="shared" si="46"/>
        <v>ASJP4-27-2021</v>
      </c>
      <c r="Z452">
        <v>11622</v>
      </c>
    </row>
    <row r="453" spans="1:26" x14ac:dyDescent="0.25">
      <c r="A453" t="s">
        <v>242</v>
      </c>
      <c r="B453">
        <v>42</v>
      </c>
      <c r="C453">
        <v>10</v>
      </c>
      <c r="D453">
        <v>2017</v>
      </c>
      <c r="E453" t="str">
        <f t="shared" si="42"/>
        <v>ASJP2-42-2017</v>
      </c>
      <c r="F453">
        <v>13490</v>
      </c>
      <c r="G453" t="e">
        <f t="shared" si="43"/>
        <v>#N/A</v>
      </c>
      <c r="J453" t="s">
        <v>242</v>
      </c>
      <c r="K453">
        <v>41</v>
      </c>
      <c r="L453">
        <v>10</v>
      </c>
      <c r="M453">
        <v>2017</v>
      </c>
      <c r="N453" t="str">
        <f t="shared" si="44"/>
        <v>ASJP2-41-2017</v>
      </c>
      <c r="O453">
        <v>0</v>
      </c>
      <c r="P453">
        <f t="shared" si="47"/>
        <v>25063</v>
      </c>
      <c r="Q453" t="e">
        <f t="shared" si="45"/>
        <v>#N/A</v>
      </c>
      <c r="U453" t="s">
        <v>245</v>
      </c>
      <c r="V453">
        <v>35</v>
      </c>
      <c r="W453">
        <v>8</v>
      </c>
      <c r="X453">
        <v>2015</v>
      </c>
      <c r="Y453" t="str">
        <f t="shared" si="46"/>
        <v>ASJP5-35-2015</v>
      </c>
      <c r="Z453">
        <v>15000</v>
      </c>
    </row>
    <row r="454" spans="1:26" x14ac:dyDescent="0.25">
      <c r="A454" t="s">
        <v>242</v>
      </c>
      <c r="B454">
        <v>43</v>
      </c>
      <c r="C454">
        <v>10</v>
      </c>
      <c r="D454">
        <v>2017</v>
      </c>
      <c r="E454" t="str">
        <f t="shared" si="42"/>
        <v>ASJP2-43-2017</v>
      </c>
      <c r="F454">
        <v>13490</v>
      </c>
      <c r="G454" t="e">
        <f t="shared" si="43"/>
        <v>#N/A</v>
      </c>
      <c r="J454" t="s">
        <v>242</v>
      </c>
      <c r="K454">
        <v>42</v>
      </c>
      <c r="L454">
        <v>10</v>
      </c>
      <c r="M454">
        <v>2017</v>
      </c>
      <c r="N454" t="str">
        <f t="shared" si="44"/>
        <v>ASJP2-42-2017</v>
      </c>
      <c r="O454">
        <v>0</v>
      </c>
      <c r="P454">
        <f t="shared" si="47"/>
        <v>25063</v>
      </c>
      <c r="Q454" t="e">
        <f t="shared" si="45"/>
        <v>#N/A</v>
      </c>
      <c r="U454" t="s">
        <v>245</v>
      </c>
      <c r="V454">
        <v>19</v>
      </c>
      <c r="W454">
        <v>5</v>
      </c>
      <c r="X454">
        <v>2016</v>
      </c>
      <c r="Y454" t="str">
        <f t="shared" si="46"/>
        <v>ASJP5-19-2016</v>
      </c>
      <c r="Z454">
        <v>14945</v>
      </c>
    </row>
    <row r="455" spans="1:26" x14ac:dyDescent="0.25">
      <c r="A455" t="s">
        <v>242</v>
      </c>
      <c r="B455">
        <v>44</v>
      </c>
      <c r="C455">
        <v>10</v>
      </c>
      <c r="D455">
        <v>2017</v>
      </c>
      <c r="E455" t="str">
        <f t="shared" si="42"/>
        <v>ASJP2-44-2017</v>
      </c>
      <c r="F455">
        <v>13490</v>
      </c>
      <c r="G455" t="e">
        <f t="shared" si="43"/>
        <v>#N/A</v>
      </c>
      <c r="J455" t="s">
        <v>242</v>
      </c>
      <c r="K455">
        <v>43</v>
      </c>
      <c r="L455">
        <v>10</v>
      </c>
      <c r="M455">
        <v>2017</v>
      </c>
      <c r="N455" t="str">
        <f t="shared" si="44"/>
        <v>ASJP2-43-2017</v>
      </c>
      <c r="O455">
        <v>0</v>
      </c>
      <c r="P455">
        <f t="shared" si="47"/>
        <v>25063</v>
      </c>
      <c r="Q455" t="e">
        <f t="shared" si="45"/>
        <v>#N/A</v>
      </c>
      <c r="U455" t="s">
        <v>245</v>
      </c>
      <c r="V455">
        <v>2</v>
      </c>
      <c r="W455">
        <v>1</v>
      </c>
      <c r="X455">
        <v>2017</v>
      </c>
      <c r="Y455" t="str">
        <f t="shared" si="46"/>
        <v>ASJP5-2-2017</v>
      </c>
      <c r="Z455">
        <v>14485</v>
      </c>
    </row>
    <row r="456" spans="1:26" x14ac:dyDescent="0.25">
      <c r="A456" t="s">
        <v>242</v>
      </c>
      <c r="B456">
        <v>45</v>
      </c>
      <c r="C456">
        <v>10</v>
      </c>
      <c r="D456">
        <v>2017</v>
      </c>
      <c r="E456" t="str">
        <f t="shared" si="42"/>
        <v>ASJP2-45-2017</v>
      </c>
      <c r="F456">
        <v>13170</v>
      </c>
      <c r="G456">
        <f t="shared" si="43"/>
        <v>13600</v>
      </c>
      <c r="J456" t="s">
        <v>242</v>
      </c>
      <c r="K456">
        <v>44</v>
      </c>
      <c r="L456">
        <v>10</v>
      </c>
      <c r="M456">
        <v>2017</v>
      </c>
      <c r="N456" t="str">
        <f t="shared" si="44"/>
        <v>ASJP2-44-2017</v>
      </c>
      <c r="O456">
        <v>0</v>
      </c>
      <c r="P456">
        <f t="shared" si="47"/>
        <v>25063</v>
      </c>
      <c r="Q456" t="e">
        <f t="shared" si="45"/>
        <v>#N/A</v>
      </c>
      <c r="U456" t="s">
        <v>245</v>
      </c>
      <c r="V456">
        <v>6</v>
      </c>
      <c r="W456">
        <v>2</v>
      </c>
      <c r="X456">
        <v>2017</v>
      </c>
      <c r="Y456" t="str">
        <f t="shared" si="46"/>
        <v>ASJP5-6-2017</v>
      </c>
      <c r="Z456">
        <v>14425</v>
      </c>
    </row>
    <row r="457" spans="1:26" x14ac:dyDescent="0.25">
      <c r="A457" t="s">
        <v>242</v>
      </c>
      <c r="B457">
        <v>47</v>
      </c>
      <c r="C457">
        <v>11</v>
      </c>
      <c r="D457">
        <v>2017</v>
      </c>
      <c r="E457" t="str">
        <f t="shared" si="42"/>
        <v>ASJP2-47-2017</v>
      </c>
      <c r="F457">
        <v>13170</v>
      </c>
      <c r="G457" t="e">
        <f t="shared" si="43"/>
        <v>#N/A</v>
      </c>
      <c r="J457" t="s">
        <v>242</v>
      </c>
      <c r="K457">
        <v>45</v>
      </c>
      <c r="L457">
        <v>10</v>
      </c>
      <c r="M457">
        <v>2017</v>
      </c>
      <c r="N457" t="str">
        <f t="shared" si="44"/>
        <v>ASJP2-45-2017</v>
      </c>
      <c r="O457">
        <v>-320</v>
      </c>
      <c r="P457">
        <f t="shared" si="47"/>
        <v>24743</v>
      </c>
      <c r="Q457">
        <f t="shared" si="45"/>
        <v>13600</v>
      </c>
      <c r="U457" t="s">
        <v>245</v>
      </c>
      <c r="V457">
        <v>10</v>
      </c>
      <c r="W457">
        <v>3</v>
      </c>
      <c r="X457">
        <v>2017</v>
      </c>
      <c r="Y457" t="str">
        <f t="shared" si="46"/>
        <v>ASJP5-10-2017</v>
      </c>
      <c r="Z457">
        <v>14340</v>
      </c>
    </row>
    <row r="458" spans="1:26" x14ac:dyDescent="0.25">
      <c r="A458" t="s">
        <v>242</v>
      </c>
      <c r="B458">
        <v>48</v>
      </c>
      <c r="C458">
        <v>11</v>
      </c>
      <c r="D458">
        <v>2017</v>
      </c>
      <c r="E458" t="str">
        <f t="shared" si="42"/>
        <v>ASJP2-48-2017</v>
      </c>
      <c r="F458">
        <v>13170</v>
      </c>
      <c r="G458" t="e">
        <f t="shared" si="43"/>
        <v>#N/A</v>
      </c>
      <c r="J458" t="s">
        <v>242</v>
      </c>
      <c r="K458">
        <v>47</v>
      </c>
      <c r="L458">
        <v>11</v>
      </c>
      <c r="M458">
        <v>2017</v>
      </c>
      <c r="N458" t="str">
        <f t="shared" si="44"/>
        <v>ASJP2-47-2017</v>
      </c>
      <c r="O458">
        <v>0</v>
      </c>
      <c r="P458">
        <f t="shared" si="47"/>
        <v>24743</v>
      </c>
      <c r="Q458" t="e">
        <f t="shared" si="45"/>
        <v>#N/A</v>
      </c>
      <c r="U458" t="s">
        <v>245</v>
      </c>
      <c r="V458">
        <v>15</v>
      </c>
      <c r="W458">
        <v>4</v>
      </c>
      <c r="X458">
        <v>2017</v>
      </c>
      <c r="Y458" t="str">
        <f t="shared" si="46"/>
        <v>ASJP5-15-2017</v>
      </c>
      <c r="Z458">
        <v>14240</v>
      </c>
    </row>
    <row r="459" spans="1:26" x14ac:dyDescent="0.25">
      <c r="A459" t="s">
        <v>242</v>
      </c>
      <c r="B459">
        <v>49</v>
      </c>
      <c r="C459">
        <v>11</v>
      </c>
      <c r="D459">
        <v>2017</v>
      </c>
      <c r="E459" t="str">
        <f t="shared" si="42"/>
        <v>ASJP2-49-2017</v>
      </c>
      <c r="F459">
        <v>12770</v>
      </c>
      <c r="G459">
        <f t="shared" si="43"/>
        <v>13400</v>
      </c>
      <c r="J459" t="s">
        <v>242</v>
      </c>
      <c r="K459">
        <v>48</v>
      </c>
      <c r="L459">
        <v>11</v>
      </c>
      <c r="M459">
        <v>2017</v>
      </c>
      <c r="N459" t="str">
        <f t="shared" si="44"/>
        <v>ASJP2-48-2017</v>
      </c>
      <c r="O459">
        <v>0</v>
      </c>
      <c r="P459">
        <f t="shared" si="47"/>
        <v>24743</v>
      </c>
      <c r="Q459" t="e">
        <f t="shared" si="45"/>
        <v>#N/A</v>
      </c>
      <c r="U459" t="s">
        <v>245</v>
      </c>
      <c r="V459">
        <v>19</v>
      </c>
      <c r="W459">
        <v>5</v>
      </c>
      <c r="X459">
        <v>2017</v>
      </c>
      <c r="Y459" t="str">
        <f t="shared" si="46"/>
        <v>ASJP5-19-2017</v>
      </c>
      <c r="Z459">
        <v>14185</v>
      </c>
    </row>
    <row r="460" spans="1:26" x14ac:dyDescent="0.25">
      <c r="A460" t="s">
        <v>242</v>
      </c>
      <c r="B460">
        <v>49</v>
      </c>
      <c r="C460">
        <v>12</v>
      </c>
      <c r="D460">
        <v>2017</v>
      </c>
      <c r="E460" t="str">
        <f t="shared" si="42"/>
        <v>ASJP2-49-2017</v>
      </c>
      <c r="F460">
        <v>12770</v>
      </c>
      <c r="G460">
        <f t="shared" si="43"/>
        <v>13400</v>
      </c>
      <c r="J460" t="s">
        <v>242</v>
      </c>
      <c r="K460">
        <v>49</v>
      </c>
      <c r="L460">
        <v>11</v>
      </c>
      <c r="M460">
        <v>2017</v>
      </c>
      <c r="N460" t="str">
        <f t="shared" si="44"/>
        <v>ASJP2-49-2017</v>
      </c>
      <c r="O460">
        <v>-200</v>
      </c>
      <c r="P460">
        <f t="shared" si="47"/>
        <v>24543</v>
      </c>
      <c r="Q460">
        <f t="shared" si="45"/>
        <v>13400</v>
      </c>
      <c r="U460" t="s">
        <v>245</v>
      </c>
      <c r="V460">
        <v>28</v>
      </c>
      <c r="W460">
        <v>7</v>
      </c>
      <c r="X460">
        <v>2017</v>
      </c>
      <c r="Y460" t="str">
        <f t="shared" si="46"/>
        <v>ASJP5-28-2017</v>
      </c>
      <c r="Z460">
        <v>13950</v>
      </c>
    </row>
    <row r="461" spans="1:26" x14ac:dyDescent="0.25">
      <c r="A461" t="s">
        <v>242</v>
      </c>
      <c r="B461">
        <v>50</v>
      </c>
      <c r="C461">
        <v>12</v>
      </c>
      <c r="D461">
        <v>2017</v>
      </c>
      <c r="E461" t="str">
        <f t="shared" si="42"/>
        <v>ASJP2-50-2017</v>
      </c>
      <c r="F461">
        <v>12770</v>
      </c>
      <c r="G461" t="e">
        <f t="shared" si="43"/>
        <v>#N/A</v>
      </c>
      <c r="J461" t="s">
        <v>242</v>
      </c>
      <c r="K461">
        <v>49</v>
      </c>
      <c r="L461">
        <v>12</v>
      </c>
      <c r="M461">
        <v>2017</v>
      </c>
      <c r="N461" t="str">
        <f t="shared" si="44"/>
        <v>ASJP2-49-2017</v>
      </c>
      <c r="O461">
        <v>-200</v>
      </c>
      <c r="P461">
        <f t="shared" si="47"/>
        <v>24343</v>
      </c>
      <c r="Q461">
        <f t="shared" si="45"/>
        <v>13400</v>
      </c>
      <c r="U461" t="s">
        <v>245</v>
      </c>
      <c r="V461">
        <v>32</v>
      </c>
      <c r="W461">
        <v>8</v>
      </c>
      <c r="X461">
        <v>2017</v>
      </c>
      <c r="Y461" t="str">
        <f t="shared" si="46"/>
        <v>ASJP5-32-2017</v>
      </c>
      <c r="Z461">
        <v>13865</v>
      </c>
    </row>
    <row r="462" spans="1:26" x14ac:dyDescent="0.25">
      <c r="A462" t="s">
        <v>242</v>
      </c>
      <c r="B462">
        <v>51</v>
      </c>
      <c r="C462">
        <v>12</v>
      </c>
      <c r="D462">
        <v>2017</v>
      </c>
      <c r="E462" t="str">
        <f t="shared" si="42"/>
        <v>ASJP2-51-2017</v>
      </c>
      <c r="F462">
        <v>12770</v>
      </c>
      <c r="G462" t="e">
        <f t="shared" si="43"/>
        <v>#N/A</v>
      </c>
      <c r="J462" t="s">
        <v>242</v>
      </c>
      <c r="K462">
        <v>50</v>
      </c>
      <c r="L462">
        <v>12</v>
      </c>
      <c r="M462">
        <v>2017</v>
      </c>
      <c r="N462" t="str">
        <f t="shared" si="44"/>
        <v>ASJP2-50-2017</v>
      </c>
      <c r="O462">
        <v>0</v>
      </c>
      <c r="P462">
        <f t="shared" si="47"/>
        <v>24343</v>
      </c>
      <c r="Q462" t="e">
        <f t="shared" si="45"/>
        <v>#N/A</v>
      </c>
      <c r="U462" t="s">
        <v>245</v>
      </c>
      <c r="V462">
        <v>36</v>
      </c>
      <c r="W462">
        <v>9</v>
      </c>
      <c r="X462">
        <v>2017</v>
      </c>
      <c r="Y462" t="str">
        <f t="shared" si="46"/>
        <v>ASJP5-36-2017</v>
      </c>
      <c r="Z462">
        <v>0</v>
      </c>
    </row>
    <row r="463" spans="1:26" x14ac:dyDescent="0.25">
      <c r="A463" t="s">
        <v>242</v>
      </c>
      <c r="B463">
        <v>52</v>
      </c>
      <c r="C463">
        <v>12</v>
      </c>
      <c r="D463">
        <v>2017</v>
      </c>
      <c r="E463" t="str">
        <f t="shared" si="42"/>
        <v>ASJP2-52-2017</v>
      </c>
      <c r="F463">
        <v>12770</v>
      </c>
      <c r="G463" t="e">
        <f t="shared" si="43"/>
        <v>#N/A</v>
      </c>
      <c r="J463" t="s">
        <v>242</v>
      </c>
      <c r="K463">
        <v>51</v>
      </c>
      <c r="L463">
        <v>12</v>
      </c>
      <c r="M463">
        <v>2017</v>
      </c>
      <c r="N463" t="str">
        <f t="shared" si="44"/>
        <v>ASJP2-51-2017</v>
      </c>
      <c r="O463">
        <v>0</v>
      </c>
      <c r="P463">
        <f t="shared" si="47"/>
        <v>24343</v>
      </c>
      <c r="Q463" t="e">
        <f t="shared" si="45"/>
        <v>#N/A</v>
      </c>
      <c r="U463" t="s">
        <v>245</v>
      </c>
      <c r="V463">
        <v>41</v>
      </c>
      <c r="W463">
        <v>10</v>
      </c>
      <c r="X463">
        <v>2017</v>
      </c>
      <c r="Y463" t="str">
        <f t="shared" si="46"/>
        <v>ASJP5-41-2017</v>
      </c>
      <c r="Z463">
        <v>15400</v>
      </c>
    </row>
    <row r="464" spans="1:26" x14ac:dyDescent="0.25">
      <c r="A464" t="s">
        <v>242</v>
      </c>
      <c r="B464">
        <v>53</v>
      </c>
      <c r="C464">
        <v>12</v>
      </c>
      <c r="D464">
        <v>2017</v>
      </c>
      <c r="E464" t="str">
        <f t="shared" si="42"/>
        <v>ASJP2-53-2017</v>
      </c>
      <c r="F464">
        <v>12580</v>
      </c>
      <c r="G464">
        <f t="shared" si="43"/>
        <v>13210</v>
      </c>
      <c r="J464" t="s">
        <v>242</v>
      </c>
      <c r="K464">
        <v>52</v>
      </c>
      <c r="L464">
        <v>12</v>
      </c>
      <c r="M464">
        <v>2017</v>
      </c>
      <c r="N464" t="str">
        <f t="shared" si="44"/>
        <v>ASJP2-52-2017</v>
      </c>
      <c r="O464">
        <v>0</v>
      </c>
      <c r="P464">
        <f t="shared" si="47"/>
        <v>24343</v>
      </c>
      <c r="Q464" t="e">
        <f t="shared" si="45"/>
        <v>#N/A</v>
      </c>
      <c r="U464" t="s">
        <v>245</v>
      </c>
      <c r="V464">
        <v>45</v>
      </c>
      <c r="W464">
        <v>10</v>
      </c>
      <c r="X464">
        <v>2017</v>
      </c>
      <c r="Y464" t="str">
        <f t="shared" si="46"/>
        <v>ASJP5-45-2017</v>
      </c>
      <c r="Z464">
        <v>15350</v>
      </c>
    </row>
    <row r="465" spans="1:26" x14ac:dyDescent="0.25">
      <c r="A465" t="s">
        <v>242</v>
      </c>
      <c r="B465">
        <v>1</v>
      </c>
      <c r="C465">
        <v>1</v>
      </c>
      <c r="D465">
        <v>2018</v>
      </c>
      <c r="E465" t="str">
        <f t="shared" si="42"/>
        <v>ASJP2-1-2018</v>
      </c>
      <c r="F465">
        <v>12580</v>
      </c>
      <c r="G465" t="e">
        <f t="shared" si="43"/>
        <v>#N/A</v>
      </c>
      <c r="J465" t="s">
        <v>242</v>
      </c>
      <c r="K465">
        <v>53</v>
      </c>
      <c r="L465">
        <v>12</v>
      </c>
      <c r="M465">
        <v>2017</v>
      </c>
      <c r="N465" t="str">
        <f t="shared" si="44"/>
        <v>ASJP2-53-2017</v>
      </c>
      <c r="O465">
        <v>-190</v>
      </c>
      <c r="P465">
        <f t="shared" si="47"/>
        <v>24153</v>
      </c>
      <c r="Q465">
        <f t="shared" si="45"/>
        <v>13210</v>
      </c>
      <c r="U465" t="s">
        <v>245</v>
      </c>
      <c r="V465">
        <v>49</v>
      </c>
      <c r="W465">
        <v>11</v>
      </c>
      <c r="X465">
        <v>2017</v>
      </c>
      <c r="Y465" t="str">
        <f t="shared" si="46"/>
        <v>ASJP5-49-2017</v>
      </c>
      <c r="Z465">
        <v>15290</v>
      </c>
    </row>
    <row r="466" spans="1:26" x14ac:dyDescent="0.25">
      <c r="A466" t="s">
        <v>242</v>
      </c>
      <c r="B466">
        <v>2</v>
      </c>
      <c r="C466">
        <v>1</v>
      </c>
      <c r="D466">
        <v>2018</v>
      </c>
      <c r="E466" t="str">
        <f t="shared" si="42"/>
        <v>ASJP2-2-2018</v>
      </c>
      <c r="F466">
        <v>12580</v>
      </c>
      <c r="G466" t="e">
        <f t="shared" si="43"/>
        <v>#N/A</v>
      </c>
      <c r="J466" t="s">
        <v>242</v>
      </c>
      <c r="K466">
        <v>1</v>
      </c>
      <c r="L466">
        <v>1</v>
      </c>
      <c r="M466">
        <v>2018</v>
      </c>
      <c r="N466" t="str">
        <f t="shared" si="44"/>
        <v>ASJP2-1-2018</v>
      </c>
      <c r="O466">
        <v>0</v>
      </c>
      <c r="P466">
        <f t="shared" si="47"/>
        <v>24153</v>
      </c>
      <c r="Q466" t="e">
        <f t="shared" si="45"/>
        <v>#N/A</v>
      </c>
      <c r="U466" t="s">
        <v>245</v>
      </c>
      <c r="V466">
        <v>53</v>
      </c>
      <c r="W466">
        <v>12</v>
      </c>
      <c r="X466">
        <v>2017</v>
      </c>
      <c r="Y466" t="str">
        <f t="shared" si="46"/>
        <v>ASJP5-53-2017</v>
      </c>
      <c r="Z466">
        <v>15235</v>
      </c>
    </row>
    <row r="467" spans="1:26" x14ac:dyDescent="0.25">
      <c r="A467" t="s">
        <v>242</v>
      </c>
      <c r="B467">
        <v>3</v>
      </c>
      <c r="C467">
        <v>1</v>
      </c>
      <c r="D467">
        <v>2018</v>
      </c>
      <c r="E467" t="str">
        <f t="shared" si="42"/>
        <v>ASJP2-3-2018</v>
      </c>
      <c r="F467">
        <v>12580</v>
      </c>
      <c r="G467" t="e">
        <f t="shared" si="43"/>
        <v>#N/A</v>
      </c>
      <c r="J467" t="s">
        <v>242</v>
      </c>
      <c r="K467">
        <v>2</v>
      </c>
      <c r="L467">
        <v>1</v>
      </c>
      <c r="M467">
        <v>2018</v>
      </c>
      <c r="N467" t="str">
        <f t="shared" si="44"/>
        <v>ASJP2-2-2018</v>
      </c>
      <c r="O467">
        <v>0</v>
      </c>
      <c r="P467">
        <f t="shared" si="47"/>
        <v>24153</v>
      </c>
      <c r="Q467" t="e">
        <f t="shared" si="45"/>
        <v>#N/A</v>
      </c>
      <c r="U467" t="s">
        <v>245</v>
      </c>
      <c r="V467">
        <v>5</v>
      </c>
      <c r="W467">
        <v>1</v>
      </c>
      <c r="X467">
        <v>2018</v>
      </c>
      <c r="Y467" t="str">
        <f t="shared" si="46"/>
        <v>ASJP5-5-2018</v>
      </c>
      <c r="Z467">
        <v>15160</v>
      </c>
    </row>
    <row r="468" spans="1:26" x14ac:dyDescent="0.25">
      <c r="A468" t="s">
        <v>242</v>
      </c>
      <c r="B468">
        <v>4</v>
      </c>
      <c r="C468">
        <v>1</v>
      </c>
      <c r="D468">
        <v>2018</v>
      </c>
      <c r="E468" t="str">
        <f t="shared" si="42"/>
        <v>ASJP2-4-2018</v>
      </c>
      <c r="F468">
        <v>12580</v>
      </c>
      <c r="G468" t="e">
        <f t="shared" si="43"/>
        <v>#N/A</v>
      </c>
      <c r="J468" t="s">
        <v>242</v>
      </c>
      <c r="K468">
        <v>3</v>
      </c>
      <c r="L468">
        <v>1</v>
      </c>
      <c r="M468">
        <v>2018</v>
      </c>
      <c r="N468" t="str">
        <f t="shared" si="44"/>
        <v>ASJP2-3-2018</v>
      </c>
      <c r="O468">
        <v>0</v>
      </c>
      <c r="P468">
        <f t="shared" si="47"/>
        <v>24153</v>
      </c>
      <c r="Q468" t="e">
        <f t="shared" si="45"/>
        <v>#N/A</v>
      </c>
      <c r="U468" t="s">
        <v>245</v>
      </c>
      <c r="V468">
        <v>9</v>
      </c>
      <c r="W468">
        <v>2</v>
      </c>
      <c r="X468">
        <v>2018</v>
      </c>
      <c r="Y468" t="str">
        <f t="shared" si="46"/>
        <v>ASJP5-9-2018</v>
      </c>
      <c r="Z468">
        <v>15090</v>
      </c>
    </row>
    <row r="469" spans="1:26" x14ac:dyDescent="0.25">
      <c r="A469" t="s">
        <v>242</v>
      </c>
      <c r="B469">
        <v>5</v>
      </c>
      <c r="C469">
        <v>1</v>
      </c>
      <c r="D469">
        <v>2018</v>
      </c>
      <c r="E469" t="str">
        <f t="shared" si="42"/>
        <v>ASJP2-5-2018</v>
      </c>
      <c r="F469">
        <v>12580</v>
      </c>
      <c r="G469" t="e">
        <f t="shared" si="43"/>
        <v>#N/A</v>
      </c>
      <c r="J469" t="s">
        <v>242</v>
      </c>
      <c r="K469">
        <v>4</v>
      </c>
      <c r="L469">
        <v>1</v>
      </c>
      <c r="M469">
        <v>2018</v>
      </c>
      <c r="N469" t="str">
        <f t="shared" si="44"/>
        <v>ASJP2-4-2018</v>
      </c>
      <c r="O469">
        <v>0</v>
      </c>
      <c r="P469">
        <f t="shared" si="47"/>
        <v>24153</v>
      </c>
      <c r="Q469" t="e">
        <f t="shared" si="45"/>
        <v>#N/A</v>
      </c>
      <c r="U469" t="s">
        <v>245</v>
      </c>
      <c r="V469">
        <v>13</v>
      </c>
      <c r="W469">
        <v>3</v>
      </c>
      <c r="X469">
        <v>2018</v>
      </c>
      <c r="Y469" t="str">
        <f t="shared" si="46"/>
        <v>ASJP5-13-2018</v>
      </c>
      <c r="Z469">
        <v>14985</v>
      </c>
    </row>
    <row r="470" spans="1:26" x14ac:dyDescent="0.25">
      <c r="A470" t="s">
        <v>242</v>
      </c>
      <c r="B470">
        <v>5</v>
      </c>
      <c r="C470">
        <v>2</v>
      </c>
      <c r="D470">
        <v>2018</v>
      </c>
      <c r="E470" t="str">
        <f t="shared" si="42"/>
        <v>ASJP2-5-2018</v>
      </c>
      <c r="F470">
        <v>12580</v>
      </c>
      <c r="G470" t="e">
        <f t="shared" si="43"/>
        <v>#N/A</v>
      </c>
      <c r="J470" t="s">
        <v>242</v>
      </c>
      <c r="K470">
        <v>5</v>
      </c>
      <c r="L470">
        <v>1</v>
      </c>
      <c r="M470">
        <v>2018</v>
      </c>
      <c r="N470" t="str">
        <f t="shared" si="44"/>
        <v>ASJP2-5-2018</v>
      </c>
      <c r="O470">
        <v>0</v>
      </c>
      <c r="P470">
        <f t="shared" si="47"/>
        <v>24153</v>
      </c>
      <c r="Q470" t="e">
        <f t="shared" si="45"/>
        <v>#N/A</v>
      </c>
      <c r="U470" t="s">
        <v>245</v>
      </c>
      <c r="V470">
        <v>18</v>
      </c>
      <c r="W470">
        <v>4</v>
      </c>
      <c r="X470">
        <v>2018</v>
      </c>
      <c r="Y470" t="str">
        <f t="shared" si="46"/>
        <v>ASJP5-18-2018</v>
      </c>
      <c r="Z470">
        <v>14620</v>
      </c>
    </row>
    <row r="471" spans="1:26" x14ac:dyDescent="0.25">
      <c r="A471" t="s">
        <v>242</v>
      </c>
      <c r="B471">
        <v>6</v>
      </c>
      <c r="C471">
        <v>2</v>
      </c>
      <c r="D471">
        <v>2018</v>
      </c>
      <c r="E471" t="str">
        <f t="shared" si="42"/>
        <v>ASJP2-6-2018</v>
      </c>
      <c r="F471">
        <v>12580</v>
      </c>
      <c r="G471" t="e">
        <f t="shared" si="43"/>
        <v>#N/A</v>
      </c>
      <c r="J471" t="s">
        <v>242</v>
      </c>
      <c r="K471">
        <v>5</v>
      </c>
      <c r="L471">
        <v>2</v>
      </c>
      <c r="M471">
        <v>2018</v>
      </c>
      <c r="N471" t="str">
        <f t="shared" si="44"/>
        <v>ASJP2-5-2018</v>
      </c>
      <c r="O471">
        <v>0</v>
      </c>
      <c r="P471">
        <f t="shared" si="47"/>
        <v>24153</v>
      </c>
      <c r="Q471" t="e">
        <f t="shared" si="45"/>
        <v>#N/A</v>
      </c>
      <c r="U471" t="s">
        <v>245</v>
      </c>
      <c r="V471">
        <v>22</v>
      </c>
      <c r="W471">
        <v>5</v>
      </c>
      <c r="X471">
        <v>2018</v>
      </c>
      <c r="Y471" t="str">
        <f t="shared" si="46"/>
        <v>ASJP5-22-2018</v>
      </c>
      <c r="Z471">
        <v>14460</v>
      </c>
    </row>
    <row r="472" spans="1:26" x14ac:dyDescent="0.25">
      <c r="A472" t="s">
        <v>242</v>
      </c>
      <c r="B472">
        <v>7</v>
      </c>
      <c r="C472">
        <v>2</v>
      </c>
      <c r="D472">
        <v>2018</v>
      </c>
      <c r="E472" t="str">
        <f t="shared" si="42"/>
        <v>ASJP2-7-2018</v>
      </c>
      <c r="F472">
        <v>12580</v>
      </c>
      <c r="G472" t="e">
        <f t="shared" si="43"/>
        <v>#N/A</v>
      </c>
      <c r="J472" t="s">
        <v>242</v>
      </c>
      <c r="K472">
        <v>6</v>
      </c>
      <c r="L472">
        <v>2</v>
      </c>
      <c r="M472">
        <v>2018</v>
      </c>
      <c r="N472" t="str">
        <f t="shared" si="44"/>
        <v>ASJP2-6-2018</v>
      </c>
      <c r="O472">
        <v>0</v>
      </c>
      <c r="P472">
        <f t="shared" si="47"/>
        <v>24153</v>
      </c>
      <c r="Q472" t="e">
        <f t="shared" si="45"/>
        <v>#N/A</v>
      </c>
      <c r="U472" t="s">
        <v>245</v>
      </c>
      <c r="V472">
        <v>26</v>
      </c>
      <c r="W472">
        <v>6</v>
      </c>
      <c r="X472">
        <v>2018</v>
      </c>
      <c r="Y472" t="str">
        <f t="shared" si="46"/>
        <v>ASJP5-26-2018</v>
      </c>
      <c r="Z472">
        <v>14360</v>
      </c>
    </row>
    <row r="473" spans="1:26" x14ac:dyDescent="0.25">
      <c r="A473" t="s">
        <v>242</v>
      </c>
      <c r="B473">
        <v>8</v>
      </c>
      <c r="C473">
        <v>2</v>
      </c>
      <c r="D473">
        <v>2018</v>
      </c>
      <c r="E473" t="str">
        <f t="shared" si="42"/>
        <v>ASJP2-8-2018</v>
      </c>
      <c r="F473">
        <v>12580</v>
      </c>
      <c r="G473" t="e">
        <f t="shared" si="43"/>
        <v>#N/A</v>
      </c>
      <c r="J473" t="s">
        <v>242</v>
      </c>
      <c r="K473">
        <v>7</v>
      </c>
      <c r="L473">
        <v>2</v>
      </c>
      <c r="M473">
        <v>2018</v>
      </c>
      <c r="N473" t="str">
        <f t="shared" si="44"/>
        <v>ASJP2-7-2018</v>
      </c>
      <c r="O473">
        <v>0</v>
      </c>
      <c r="P473">
        <f t="shared" si="47"/>
        <v>24153</v>
      </c>
      <c r="Q473" t="e">
        <f t="shared" si="45"/>
        <v>#N/A</v>
      </c>
      <c r="U473" t="s">
        <v>245</v>
      </c>
      <c r="V473">
        <v>31</v>
      </c>
      <c r="W473">
        <v>7</v>
      </c>
      <c r="X473">
        <v>2018</v>
      </c>
      <c r="Y473" t="str">
        <f t="shared" si="46"/>
        <v>ASJP5-31-2018</v>
      </c>
      <c r="Z473">
        <v>14240</v>
      </c>
    </row>
    <row r="474" spans="1:26" x14ac:dyDescent="0.25">
      <c r="A474" t="s">
        <v>242</v>
      </c>
      <c r="B474">
        <v>9</v>
      </c>
      <c r="C474">
        <v>2</v>
      </c>
      <c r="D474">
        <v>2018</v>
      </c>
      <c r="E474" t="str">
        <f t="shared" si="42"/>
        <v>ASJP2-9-2018</v>
      </c>
      <c r="F474">
        <v>12190</v>
      </c>
      <c r="G474">
        <f t="shared" si="43"/>
        <v>13015</v>
      </c>
      <c r="J474" t="s">
        <v>242</v>
      </c>
      <c r="K474">
        <v>8</v>
      </c>
      <c r="L474">
        <v>2</v>
      </c>
      <c r="M474">
        <v>2018</v>
      </c>
      <c r="N474" t="str">
        <f t="shared" si="44"/>
        <v>ASJP2-8-2018</v>
      </c>
      <c r="O474">
        <v>0</v>
      </c>
      <c r="P474">
        <f t="shared" si="47"/>
        <v>24153</v>
      </c>
      <c r="Q474" t="e">
        <f t="shared" si="45"/>
        <v>#N/A</v>
      </c>
      <c r="U474" t="s">
        <v>245</v>
      </c>
      <c r="V474">
        <v>35</v>
      </c>
      <c r="W474">
        <v>8</v>
      </c>
      <c r="X474">
        <v>2018</v>
      </c>
      <c r="Y474" t="str">
        <f t="shared" si="46"/>
        <v>ASJP5-35-2018</v>
      </c>
      <c r="Z474">
        <v>14085</v>
      </c>
    </row>
    <row r="475" spans="1:26" x14ac:dyDescent="0.25">
      <c r="A475" t="s">
        <v>242</v>
      </c>
      <c r="B475">
        <v>9</v>
      </c>
      <c r="C475">
        <v>3</v>
      </c>
      <c r="D475">
        <v>2018</v>
      </c>
      <c r="E475" t="str">
        <f t="shared" si="42"/>
        <v>ASJP2-9-2018</v>
      </c>
      <c r="F475">
        <v>12190</v>
      </c>
      <c r="G475">
        <f t="shared" si="43"/>
        <v>13015</v>
      </c>
      <c r="J475" t="s">
        <v>242</v>
      </c>
      <c r="K475">
        <v>9</v>
      </c>
      <c r="L475">
        <v>2</v>
      </c>
      <c r="M475">
        <v>2018</v>
      </c>
      <c r="N475" t="str">
        <f t="shared" si="44"/>
        <v>ASJP2-9-2018</v>
      </c>
      <c r="O475">
        <v>-195</v>
      </c>
      <c r="P475">
        <f t="shared" si="47"/>
        <v>23958</v>
      </c>
      <c r="Q475">
        <f t="shared" si="45"/>
        <v>13015</v>
      </c>
      <c r="U475" t="s">
        <v>245</v>
      </c>
      <c r="V475">
        <v>39</v>
      </c>
      <c r="W475">
        <v>9</v>
      </c>
      <c r="X475">
        <v>2018</v>
      </c>
      <c r="Y475" t="str">
        <f t="shared" si="46"/>
        <v>ASJP5-39-2018</v>
      </c>
      <c r="Z475">
        <v>14000</v>
      </c>
    </row>
    <row r="476" spans="1:26" x14ac:dyDescent="0.25">
      <c r="A476" t="s">
        <v>242</v>
      </c>
      <c r="B476">
        <v>10</v>
      </c>
      <c r="C476">
        <v>3</v>
      </c>
      <c r="D476">
        <v>2018</v>
      </c>
      <c r="E476" t="str">
        <f t="shared" si="42"/>
        <v>ASJP2-10-2018</v>
      </c>
      <c r="F476">
        <v>12190</v>
      </c>
      <c r="G476" t="e">
        <f t="shared" si="43"/>
        <v>#N/A</v>
      </c>
      <c r="J476" t="s">
        <v>242</v>
      </c>
      <c r="K476">
        <v>9</v>
      </c>
      <c r="L476">
        <v>3</v>
      </c>
      <c r="M476">
        <v>2018</v>
      </c>
      <c r="N476" t="str">
        <f t="shared" si="44"/>
        <v>ASJP2-9-2018</v>
      </c>
      <c r="O476">
        <v>-195</v>
      </c>
      <c r="P476">
        <f t="shared" si="47"/>
        <v>23763</v>
      </c>
      <c r="Q476">
        <f t="shared" si="45"/>
        <v>13015</v>
      </c>
      <c r="U476" t="s">
        <v>245</v>
      </c>
      <c r="V476">
        <v>44</v>
      </c>
      <c r="W476">
        <v>10</v>
      </c>
      <c r="X476">
        <v>2018</v>
      </c>
      <c r="Y476" t="str">
        <f t="shared" si="46"/>
        <v>ASJP5-44-2018</v>
      </c>
      <c r="Z476">
        <v>13890</v>
      </c>
    </row>
    <row r="477" spans="1:26" x14ac:dyDescent="0.25">
      <c r="A477" t="s">
        <v>242</v>
      </c>
      <c r="B477">
        <v>11</v>
      </c>
      <c r="C477">
        <v>3</v>
      </c>
      <c r="D477">
        <v>2018</v>
      </c>
      <c r="E477" t="str">
        <f t="shared" si="42"/>
        <v>ASJP2-11-2018</v>
      </c>
      <c r="F477">
        <v>12190</v>
      </c>
      <c r="G477" t="e">
        <f t="shared" si="43"/>
        <v>#N/A</v>
      </c>
      <c r="J477" t="s">
        <v>242</v>
      </c>
      <c r="K477">
        <v>10</v>
      </c>
      <c r="L477">
        <v>3</v>
      </c>
      <c r="M477">
        <v>2018</v>
      </c>
      <c r="N477" t="str">
        <f t="shared" si="44"/>
        <v>ASJP2-10-2018</v>
      </c>
      <c r="O477">
        <v>0</v>
      </c>
      <c r="P477">
        <f t="shared" si="47"/>
        <v>23763</v>
      </c>
      <c r="Q477" t="e">
        <f t="shared" si="45"/>
        <v>#N/A</v>
      </c>
      <c r="U477" t="s">
        <v>245</v>
      </c>
      <c r="V477">
        <v>48</v>
      </c>
      <c r="W477">
        <v>11</v>
      </c>
      <c r="X477">
        <v>2018</v>
      </c>
      <c r="Y477" t="str">
        <f t="shared" si="46"/>
        <v>ASJP5-48-2018</v>
      </c>
      <c r="Z477">
        <v>13640</v>
      </c>
    </row>
    <row r="478" spans="1:26" x14ac:dyDescent="0.25">
      <c r="A478" t="s">
        <v>242</v>
      </c>
      <c r="B478">
        <v>12</v>
      </c>
      <c r="C478">
        <v>3</v>
      </c>
      <c r="D478">
        <v>2018</v>
      </c>
      <c r="E478" t="str">
        <f t="shared" si="42"/>
        <v>ASJP2-12-2018</v>
      </c>
      <c r="F478">
        <v>12190</v>
      </c>
      <c r="G478" t="e">
        <f t="shared" si="43"/>
        <v>#N/A</v>
      </c>
      <c r="J478" t="s">
        <v>242</v>
      </c>
      <c r="K478">
        <v>11</v>
      </c>
      <c r="L478">
        <v>3</v>
      </c>
      <c r="M478">
        <v>2018</v>
      </c>
      <c r="N478" t="str">
        <f t="shared" si="44"/>
        <v>ASJP2-11-2018</v>
      </c>
      <c r="O478">
        <v>0</v>
      </c>
      <c r="P478">
        <f t="shared" si="47"/>
        <v>23763</v>
      </c>
      <c r="Q478" t="e">
        <f t="shared" si="45"/>
        <v>#N/A</v>
      </c>
      <c r="U478" t="s">
        <v>245</v>
      </c>
      <c r="V478">
        <v>53</v>
      </c>
      <c r="W478">
        <v>12</v>
      </c>
      <c r="X478">
        <v>2018</v>
      </c>
      <c r="Y478" t="str">
        <f t="shared" si="46"/>
        <v>ASJP5-53-2018</v>
      </c>
      <c r="Z478">
        <v>13565</v>
      </c>
    </row>
    <row r="479" spans="1:26" x14ac:dyDescent="0.25">
      <c r="A479" t="s">
        <v>242</v>
      </c>
      <c r="B479">
        <v>13</v>
      </c>
      <c r="C479">
        <v>3</v>
      </c>
      <c r="D479">
        <v>2018</v>
      </c>
      <c r="E479" t="str">
        <f t="shared" si="42"/>
        <v>ASJP2-13-2018</v>
      </c>
      <c r="F479">
        <v>11925</v>
      </c>
      <c r="G479">
        <f t="shared" si="43"/>
        <v>12750</v>
      </c>
      <c r="J479" t="s">
        <v>242</v>
      </c>
      <c r="K479">
        <v>12</v>
      </c>
      <c r="L479">
        <v>3</v>
      </c>
      <c r="M479">
        <v>2018</v>
      </c>
      <c r="N479" t="str">
        <f t="shared" si="44"/>
        <v>ASJP2-12-2018</v>
      </c>
      <c r="O479">
        <v>0</v>
      </c>
      <c r="P479">
        <f t="shared" si="47"/>
        <v>23763</v>
      </c>
      <c r="Q479" t="e">
        <f t="shared" si="45"/>
        <v>#N/A</v>
      </c>
      <c r="U479" t="s">
        <v>245</v>
      </c>
      <c r="V479">
        <v>5</v>
      </c>
      <c r="W479">
        <v>1</v>
      </c>
      <c r="X479">
        <v>2019</v>
      </c>
      <c r="Y479" t="str">
        <f t="shared" si="46"/>
        <v>ASJP5-5-2019</v>
      </c>
      <c r="Z479">
        <v>13490</v>
      </c>
    </row>
    <row r="480" spans="1:26" x14ac:dyDescent="0.25">
      <c r="A480" t="s">
        <v>242</v>
      </c>
      <c r="B480">
        <v>14</v>
      </c>
      <c r="C480">
        <v>4</v>
      </c>
      <c r="D480">
        <v>2018</v>
      </c>
      <c r="E480" t="str">
        <f t="shared" si="42"/>
        <v>ASJP2-14-2018</v>
      </c>
      <c r="F480">
        <v>11925</v>
      </c>
      <c r="G480" t="e">
        <f t="shared" si="43"/>
        <v>#N/A</v>
      </c>
      <c r="J480" t="s">
        <v>242</v>
      </c>
      <c r="K480">
        <v>13</v>
      </c>
      <c r="L480">
        <v>3</v>
      </c>
      <c r="M480">
        <v>2018</v>
      </c>
      <c r="N480" t="str">
        <f t="shared" si="44"/>
        <v>ASJP2-13-2018</v>
      </c>
      <c r="O480">
        <v>-265</v>
      </c>
      <c r="P480">
        <f t="shared" si="47"/>
        <v>23498</v>
      </c>
      <c r="Q480">
        <f t="shared" si="45"/>
        <v>12750</v>
      </c>
      <c r="U480" t="s">
        <v>245</v>
      </c>
      <c r="V480">
        <v>10</v>
      </c>
      <c r="W480">
        <v>3</v>
      </c>
      <c r="X480">
        <v>2019</v>
      </c>
      <c r="Y480" t="str">
        <f t="shared" si="46"/>
        <v>ASJP5-10-2019</v>
      </c>
      <c r="Z480">
        <v>13410</v>
      </c>
    </row>
    <row r="481" spans="1:26" x14ac:dyDescent="0.25">
      <c r="A481" t="s">
        <v>242</v>
      </c>
      <c r="B481">
        <v>15</v>
      </c>
      <c r="C481">
        <v>4</v>
      </c>
      <c r="D481">
        <v>2018</v>
      </c>
      <c r="E481" t="str">
        <f t="shared" si="42"/>
        <v>ASJP2-15-2018</v>
      </c>
      <c r="F481">
        <v>11925</v>
      </c>
      <c r="G481" t="e">
        <f t="shared" si="43"/>
        <v>#N/A</v>
      </c>
      <c r="J481" t="s">
        <v>242</v>
      </c>
      <c r="K481">
        <v>14</v>
      </c>
      <c r="L481">
        <v>4</v>
      </c>
      <c r="M481">
        <v>2018</v>
      </c>
      <c r="N481" t="str">
        <f t="shared" si="44"/>
        <v>ASJP2-14-2018</v>
      </c>
      <c r="O481">
        <v>0</v>
      </c>
      <c r="P481">
        <f t="shared" si="47"/>
        <v>23498</v>
      </c>
      <c r="Q481" t="e">
        <f t="shared" si="45"/>
        <v>#N/A</v>
      </c>
      <c r="U481" t="s">
        <v>245</v>
      </c>
      <c r="V481">
        <v>13</v>
      </c>
      <c r="W481">
        <v>3</v>
      </c>
      <c r="X481">
        <v>2019</v>
      </c>
      <c r="Y481" t="str">
        <f t="shared" si="46"/>
        <v>ASJP5-13-2019</v>
      </c>
      <c r="Z481">
        <v>13315</v>
      </c>
    </row>
    <row r="482" spans="1:26" x14ac:dyDescent="0.25">
      <c r="A482" t="s">
        <v>242</v>
      </c>
      <c r="B482">
        <v>16</v>
      </c>
      <c r="C482">
        <v>4</v>
      </c>
      <c r="D482">
        <v>2018</v>
      </c>
      <c r="E482" t="str">
        <f t="shared" si="42"/>
        <v>ASJP2-16-2018</v>
      </c>
      <c r="F482">
        <v>11925</v>
      </c>
      <c r="G482" t="e">
        <f t="shared" si="43"/>
        <v>#N/A</v>
      </c>
      <c r="J482" t="s">
        <v>242</v>
      </c>
      <c r="K482">
        <v>15</v>
      </c>
      <c r="L482">
        <v>4</v>
      </c>
      <c r="M482">
        <v>2018</v>
      </c>
      <c r="N482" t="str">
        <f t="shared" si="44"/>
        <v>ASJP2-15-2018</v>
      </c>
      <c r="O482">
        <v>0</v>
      </c>
      <c r="P482">
        <f t="shared" si="47"/>
        <v>23498</v>
      </c>
      <c r="Q482" t="e">
        <f t="shared" si="45"/>
        <v>#N/A</v>
      </c>
      <c r="U482" t="s">
        <v>245</v>
      </c>
      <c r="V482">
        <v>18</v>
      </c>
      <c r="W482">
        <v>4</v>
      </c>
      <c r="X482">
        <v>2019</v>
      </c>
      <c r="Y482" t="str">
        <f t="shared" si="46"/>
        <v>ASJP5-18-2019</v>
      </c>
      <c r="Z482">
        <v>13245</v>
      </c>
    </row>
    <row r="483" spans="1:26" x14ac:dyDescent="0.25">
      <c r="A483" t="s">
        <v>242</v>
      </c>
      <c r="B483">
        <v>17</v>
      </c>
      <c r="C483">
        <v>4</v>
      </c>
      <c r="D483">
        <v>2018</v>
      </c>
      <c r="E483" t="str">
        <f t="shared" si="42"/>
        <v>ASJP2-17-2018</v>
      </c>
      <c r="F483">
        <v>11925</v>
      </c>
      <c r="G483" t="e">
        <f t="shared" si="43"/>
        <v>#N/A</v>
      </c>
      <c r="J483" t="s">
        <v>242</v>
      </c>
      <c r="K483">
        <v>16</v>
      </c>
      <c r="L483">
        <v>4</v>
      </c>
      <c r="M483">
        <v>2018</v>
      </c>
      <c r="N483" t="str">
        <f t="shared" si="44"/>
        <v>ASJP2-16-2018</v>
      </c>
      <c r="O483">
        <v>0</v>
      </c>
      <c r="P483">
        <f t="shared" si="47"/>
        <v>23498</v>
      </c>
      <c r="Q483" t="e">
        <f t="shared" si="45"/>
        <v>#N/A</v>
      </c>
      <c r="U483" t="s">
        <v>245</v>
      </c>
      <c r="V483">
        <v>22</v>
      </c>
      <c r="W483">
        <v>5</v>
      </c>
      <c r="X483">
        <v>2019</v>
      </c>
      <c r="Y483" t="str">
        <f t="shared" si="46"/>
        <v>ASJP5-22-2019</v>
      </c>
      <c r="Z483">
        <v>13075</v>
      </c>
    </row>
    <row r="484" spans="1:26" x14ac:dyDescent="0.25">
      <c r="A484" t="s">
        <v>242</v>
      </c>
      <c r="B484">
        <v>18</v>
      </c>
      <c r="C484">
        <v>4</v>
      </c>
      <c r="D484">
        <v>2018</v>
      </c>
      <c r="E484" t="str">
        <f t="shared" si="42"/>
        <v>ASJP2-18-2018</v>
      </c>
      <c r="F484">
        <v>11925</v>
      </c>
      <c r="G484" t="e">
        <f t="shared" si="43"/>
        <v>#N/A</v>
      </c>
      <c r="J484" t="s">
        <v>242</v>
      </c>
      <c r="K484">
        <v>17</v>
      </c>
      <c r="L484">
        <v>4</v>
      </c>
      <c r="M484">
        <v>2018</v>
      </c>
      <c r="N484" t="str">
        <f t="shared" si="44"/>
        <v>ASJP2-17-2018</v>
      </c>
      <c r="O484">
        <v>0</v>
      </c>
      <c r="P484">
        <f t="shared" si="47"/>
        <v>23498</v>
      </c>
      <c r="Q484" t="e">
        <f t="shared" si="45"/>
        <v>#N/A</v>
      </c>
      <c r="U484" t="s">
        <v>245</v>
      </c>
      <c r="V484">
        <v>26</v>
      </c>
      <c r="W484">
        <v>6</v>
      </c>
      <c r="X484">
        <v>2019</v>
      </c>
      <c r="Y484" t="str">
        <f t="shared" si="46"/>
        <v>ASJP5-26-2019</v>
      </c>
      <c r="Z484">
        <v>12950</v>
      </c>
    </row>
    <row r="485" spans="1:26" x14ac:dyDescent="0.25">
      <c r="A485" t="s">
        <v>242</v>
      </c>
      <c r="B485">
        <v>18</v>
      </c>
      <c r="C485">
        <v>5</v>
      </c>
      <c r="D485">
        <v>2018</v>
      </c>
      <c r="E485" t="str">
        <f t="shared" si="42"/>
        <v>ASJP2-18-2018</v>
      </c>
      <c r="F485">
        <v>11925</v>
      </c>
      <c r="G485" t="e">
        <f t="shared" si="43"/>
        <v>#N/A</v>
      </c>
      <c r="J485" t="s">
        <v>242</v>
      </c>
      <c r="K485">
        <v>18</v>
      </c>
      <c r="L485">
        <v>4</v>
      </c>
      <c r="M485">
        <v>2018</v>
      </c>
      <c r="N485" t="str">
        <f t="shared" si="44"/>
        <v>ASJP2-18-2018</v>
      </c>
      <c r="O485">
        <v>0</v>
      </c>
      <c r="P485">
        <f t="shared" si="47"/>
        <v>23498</v>
      </c>
      <c r="Q485" t="e">
        <f t="shared" si="45"/>
        <v>#N/A</v>
      </c>
      <c r="U485" t="s">
        <v>245</v>
      </c>
      <c r="V485">
        <v>31</v>
      </c>
      <c r="W485">
        <v>7</v>
      </c>
      <c r="X485">
        <v>2019</v>
      </c>
      <c r="Y485" t="str">
        <f t="shared" si="46"/>
        <v>ASJP5-31-2019</v>
      </c>
      <c r="Z485">
        <v>12850</v>
      </c>
    </row>
    <row r="486" spans="1:26" x14ac:dyDescent="0.25">
      <c r="A486" t="s">
        <v>242</v>
      </c>
      <c r="B486">
        <v>19</v>
      </c>
      <c r="C486">
        <v>5</v>
      </c>
      <c r="D486">
        <v>2018</v>
      </c>
      <c r="E486" t="str">
        <f t="shared" si="42"/>
        <v>ASJP2-19-2018</v>
      </c>
      <c r="F486">
        <v>11925</v>
      </c>
      <c r="G486" t="e">
        <f t="shared" si="43"/>
        <v>#N/A</v>
      </c>
      <c r="J486" t="s">
        <v>242</v>
      </c>
      <c r="K486">
        <v>18</v>
      </c>
      <c r="L486">
        <v>5</v>
      </c>
      <c r="M486">
        <v>2018</v>
      </c>
      <c r="N486" t="str">
        <f t="shared" si="44"/>
        <v>ASJP2-18-2018</v>
      </c>
      <c r="O486">
        <v>0</v>
      </c>
      <c r="P486">
        <f t="shared" si="47"/>
        <v>23498</v>
      </c>
      <c r="Q486" t="e">
        <f t="shared" si="45"/>
        <v>#N/A</v>
      </c>
      <c r="U486" t="s">
        <v>245</v>
      </c>
      <c r="V486">
        <v>35</v>
      </c>
      <c r="W486">
        <v>8</v>
      </c>
      <c r="X486">
        <v>2019</v>
      </c>
      <c r="Y486" t="str">
        <f t="shared" si="46"/>
        <v>ASJP5-35-2019</v>
      </c>
      <c r="Z486">
        <v>12849</v>
      </c>
    </row>
    <row r="487" spans="1:26" x14ac:dyDescent="0.25">
      <c r="A487" t="s">
        <v>242</v>
      </c>
      <c r="B487">
        <v>20</v>
      </c>
      <c r="C487">
        <v>5</v>
      </c>
      <c r="D487">
        <v>2018</v>
      </c>
      <c r="E487" t="str">
        <f t="shared" si="42"/>
        <v>ASJP2-20-2018</v>
      </c>
      <c r="F487">
        <v>11925</v>
      </c>
      <c r="G487" t="e">
        <f t="shared" si="43"/>
        <v>#N/A</v>
      </c>
      <c r="J487" t="s">
        <v>242</v>
      </c>
      <c r="K487">
        <v>19</v>
      </c>
      <c r="L487">
        <v>5</v>
      </c>
      <c r="M487">
        <v>2018</v>
      </c>
      <c r="N487" t="str">
        <f t="shared" si="44"/>
        <v>ASJP2-19-2018</v>
      </c>
      <c r="O487">
        <v>0</v>
      </c>
      <c r="P487">
        <f t="shared" si="47"/>
        <v>23498</v>
      </c>
      <c r="Q487" t="e">
        <f t="shared" si="45"/>
        <v>#N/A</v>
      </c>
      <c r="U487" t="s">
        <v>245</v>
      </c>
      <c r="V487">
        <v>36</v>
      </c>
      <c r="W487">
        <v>9</v>
      </c>
      <c r="X487">
        <v>2019</v>
      </c>
      <c r="Y487" t="str">
        <f t="shared" si="46"/>
        <v>ASJP5-36-2019</v>
      </c>
      <c r="Z487">
        <v>12725</v>
      </c>
    </row>
    <row r="488" spans="1:26" x14ac:dyDescent="0.25">
      <c r="A488" t="s">
        <v>242</v>
      </c>
      <c r="B488">
        <v>21</v>
      </c>
      <c r="C488">
        <v>5</v>
      </c>
      <c r="D488">
        <v>2018</v>
      </c>
      <c r="E488" t="str">
        <f t="shared" si="42"/>
        <v>ASJP2-21-2018</v>
      </c>
      <c r="F488">
        <v>11925</v>
      </c>
      <c r="G488" t="e">
        <f t="shared" si="43"/>
        <v>#N/A</v>
      </c>
      <c r="J488" t="s">
        <v>242</v>
      </c>
      <c r="K488">
        <v>20</v>
      </c>
      <c r="L488">
        <v>5</v>
      </c>
      <c r="M488">
        <v>2018</v>
      </c>
      <c r="N488" t="str">
        <f t="shared" si="44"/>
        <v>ASJP2-20-2018</v>
      </c>
      <c r="O488">
        <v>0</v>
      </c>
      <c r="P488">
        <f t="shared" si="47"/>
        <v>23498</v>
      </c>
      <c r="Q488" t="e">
        <f t="shared" si="45"/>
        <v>#N/A</v>
      </c>
      <c r="U488" t="s">
        <v>245</v>
      </c>
      <c r="V488">
        <v>40</v>
      </c>
      <c r="W488">
        <v>10</v>
      </c>
      <c r="X488">
        <v>2019</v>
      </c>
      <c r="Y488" t="str">
        <f t="shared" si="46"/>
        <v>ASJP5-40-2019</v>
      </c>
      <c r="Z488">
        <v>12525</v>
      </c>
    </row>
    <row r="489" spans="1:26" x14ac:dyDescent="0.25">
      <c r="A489" t="s">
        <v>242</v>
      </c>
      <c r="B489">
        <v>22</v>
      </c>
      <c r="C489">
        <v>5</v>
      </c>
      <c r="D489">
        <v>2018</v>
      </c>
      <c r="E489" t="str">
        <f t="shared" si="42"/>
        <v>ASJP2-22-2018</v>
      </c>
      <c r="F489">
        <v>11545</v>
      </c>
      <c r="G489">
        <f t="shared" si="43"/>
        <v>12560</v>
      </c>
      <c r="J489" t="s">
        <v>242</v>
      </c>
      <c r="K489">
        <v>21</v>
      </c>
      <c r="L489">
        <v>5</v>
      </c>
      <c r="M489">
        <v>2018</v>
      </c>
      <c r="N489" t="str">
        <f t="shared" si="44"/>
        <v>ASJP2-21-2018</v>
      </c>
      <c r="O489">
        <v>0</v>
      </c>
      <c r="P489">
        <f t="shared" si="47"/>
        <v>23498</v>
      </c>
      <c r="Q489" t="e">
        <f t="shared" si="45"/>
        <v>#N/A</v>
      </c>
      <c r="U489" t="s">
        <v>245</v>
      </c>
      <c r="V489">
        <v>48</v>
      </c>
      <c r="W489">
        <v>11</v>
      </c>
      <c r="X489">
        <v>2019</v>
      </c>
      <c r="Y489" t="str">
        <f t="shared" si="46"/>
        <v>ASJP5-48-2019</v>
      </c>
      <c r="Z489">
        <v>0</v>
      </c>
    </row>
    <row r="490" spans="1:26" x14ac:dyDescent="0.25">
      <c r="A490" t="s">
        <v>242</v>
      </c>
      <c r="B490">
        <v>22</v>
      </c>
      <c r="C490">
        <v>6</v>
      </c>
      <c r="D490">
        <v>2018</v>
      </c>
      <c r="E490" t="str">
        <f t="shared" si="42"/>
        <v>ASJP2-22-2018</v>
      </c>
      <c r="F490">
        <v>11545</v>
      </c>
      <c r="G490">
        <f t="shared" si="43"/>
        <v>12560</v>
      </c>
      <c r="J490" t="s">
        <v>242</v>
      </c>
      <c r="K490">
        <v>22</v>
      </c>
      <c r="L490">
        <v>5</v>
      </c>
      <c r="M490">
        <v>2018</v>
      </c>
      <c r="N490" t="str">
        <f t="shared" si="44"/>
        <v>ASJP2-22-2018</v>
      </c>
      <c r="O490">
        <v>-190</v>
      </c>
      <c r="P490">
        <f t="shared" si="47"/>
        <v>23308</v>
      </c>
      <c r="Q490">
        <f t="shared" si="45"/>
        <v>12560</v>
      </c>
      <c r="U490" t="s">
        <v>245</v>
      </c>
      <c r="V490">
        <v>2</v>
      </c>
      <c r="W490">
        <v>1</v>
      </c>
      <c r="X490">
        <v>2020</v>
      </c>
      <c r="Y490" t="str">
        <f t="shared" si="46"/>
        <v>ASJP5-2-2020</v>
      </c>
      <c r="Z490">
        <v>14830</v>
      </c>
    </row>
    <row r="491" spans="1:26" x14ac:dyDescent="0.25">
      <c r="A491" t="s">
        <v>242</v>
      </c>
      <c r="B491">
        <v>23</v>
      </c>
      <c r="C491">
        <v>6</v>
      </c>
      <c r="D491">
        <v>2018</v>
      </c>
      <c r="E491" t="str">
        <f t="shared" si="42"/>
        <v>ASJP2-23-2018</v>
      </c>
      <c r="F491">
        <v>11545</v>
      </c>
      <c r="G491" t="e">
        <f t="shared" si="43"/>
        <v>#N/A</v>
      </c>
      <c r="J491" t="s">
        <v>242</v>
      </c>
      <c r="K491">
        <v>22</v>
      </c>
      <c r="L491">
        <v>6</v>
      </c>
      <c r="M491">
        <v>2018</v>
      </c>
      <c r="N491" t="str">
        <f t="shared" si="44"/>
        <v>ASJP2-22-2018</v>
      </c>
      <c r="O491">
        <v>-190</v>
      </c>
      <c r="P491">
        <f t="shared" si="47"/>
        <v>23118</v>
      </c>
      <c r="Q491">
        <f t="shared" si="45"/>
        <v>12560</v>
      </c>
      <c r="U491" t="s">
        <v>245</v>
      </c>
      <c r="V491">
        <v>6</v>
      </c>
      <c r="W491">
        <v>2</v>
      </c>
      <c r="X491">
        <v>2020</v>
      </c>
      <c r="Y491" t="str">
        <f t="shared" si="46"/>
        <v>ASJP5-6-2020</v>
      </c>
      <c r="Z491">
        <v>14829</v>
      </c>
    </row>
    <row r="492" spans="1:26" x14ac:dyDescent="0.25">
      <c r="A492" t="s">
        <v>242</v>
      </c>
      <c r="B492">
        <v>24</v>
      </c>
      <c r="C492">
        <v>6</v>
      </c>
      <c r="D492">
        <v>2018</v>
      </c>
      <c r="E492" t="str">
        <f t="shared" si="42"/>
        <v>ASJP2-24-2018</v>
      </c>
      <c r="F492">
        <v>11545</v>
      </c>
      <c r="G492" t="e">
        <f t="shared" si="43"/>
        <v>#N/A</v>
      </c>
      <c r="J492" t="s">
        <v>242</v>
      </c>
      <c r="K492">
        <v>23</v>
      </c>
      <c r="L492">
        <v>6</v>
      </c>
      <c r="M492">
        <v>2018</v>
      </c>
      <c r="N492" t="str">
        <f t="shared" si="44"/>
        <v>ASJP2-23-2018</v>
      </c>
      <c r="O492">
        <v>0</v>
      </c>
      <c r="P492">
        <f t="shared" si="47"/>
        <v>23118</v>
      </c>
      <c r="Q492" t="e">
        <f t="shared" si="45"/>
        <v>#N/A</v>
      </c>
      <c r="U492" t="s">
        <v>245</v>
      </c>
      <c r="V492">
        <v>7</v>
      </c>
      <c r="W492">
        <v>2</v>
      </c>
      <c r="X492">
        <v>2020</v>
      </c>
      <c r="Y492" t="str">
        <f t="shared" si="46"/>
        <v>ASJP5-7-2020</v>
      </c>
      <c r="Z492">
        <v>14828</v>
      </c>
    </row>
    <row r="493" spans="1:26" x14ac:dyDescent="0.25">
      <c r="A493" t="s">
        <v>242</v>
      </c>
      <c r="B493">
        <v>25</v>
      </c>
      <c r="C493">
        <v>6</v>
      </c>
      <c r="D493">
        <v>2018</v>
      </c>
      <c r="E493" t="str">
        <f t="shared" si="42"/>
        <v>ASJP2-25-2018</v>
      </c>
      <c r="F493">
        <v>11545</v>
      </c>
      <c r="G493" t="e">
        <f t="shared" si="43"/>
        <v>#N/A</v>
      </c>
      <c r="J493" t="s">
        <v>242</v>
      </c>
      <c r="K493">
        <v>24</v>
      </c>
      <c r="L493">
        <v>6</v>
      </c>
      <c r="M493">
        <v>2018</v>
      </c>
      <c r="N493" t="str">
        <f t="shared" si="44"/>
        <v>ASJP2-24-2018</v>
      </c>
      <c r="O493">
        <v>0</v>
      </c>
      <c r="P493">
        <f t="shared" si="47"/>
        <v>23118</v>
      </c>
      <c r="Q493" t="e">
        <f t="shared" si="45"/>
        <v>#N/A</v>
      </c>
      <c r="U493" t="s">
        <v>245</v>
      </c>
      <c r="V493">
        <v>8</v>
      </c>
      <c r="W493">
        <v>2</v>
      </c>
      <c r="X493">
        <v>2020</v>
      </c>
      <c r="Y493" t="str">
        <f t="shared" si="46"/>
        <v>ASJP5-8-2020</v>
      </c>
      <c r="Z493">
        <v>14827</v>
      </c>
    </row>
    <row r="494" spans="1:26" x14ac:dyDescent="0.25">
      <c r="A494" t="s">
        <v>242</v>
      </c>
      <c r="B494">
        <v>26</v>
      </c>
      <c r="C494">
        <v>6</v>
      </c>
      <c r="D494">
        <v>2018</v>
      </c>
      <c r="E494" t="str">
        <f t="shared" si="42"/>
        <v>ASJP2-26-2018</v>
      </c>
      <c r="F494">
        <v>11330</v>
      </c>
      <c r="G494">
        <f t="shared" si="43"/>
        <v>12345</v>
      </c>
      <c r="J494" t="s">
        <v>242</v>
      </c>
      <c r="K494">
        <v>25</v>
      </c>
      <c r="L494">
        <v>6</v>
      </c>
      <c r="M494">
        <v>2018</v>
      </c>
      <c r="N494" t="str">
        <f t="shared" si="44"/>
        <v>ASJP2-25-2018</v>
      </c>
      <c r="O494">
        <v>0</v>
      </c>
      <c r="P494">
        <f t="shared" si="47"/>
        <v>23118</v>
      </c>
      <c r="Q494" t="e">
        <f t="shared" si="45"/>
        <v>#N/A</v>
      </c>
      <c r="U494" t="s">
        <v>245</v>
      </c>
      <c r="V494">
        <v>9</v>
      </c>
      <c r="W494">
        <v>2</v>
      </c>
      <c r="X494">
        <v>2020</v>
      </c>
      <c r="Y494" t="str">
        <f t="shared" si="46"/>
        <v>ASJP5-9-2020</v>
      </c>
      <c r="Z494">
        <v>14826</v>
      </c>
    </row>
    <row r="495" spans="1:26" x14ac:dyDescent="0.25">
      <c r="A495" t="s">
        <v>242</v>
      </c>
      <c r="B495">
        <v>27</v>
      </c>
      <c r="C495">
        <v>7</v>
      </c>
      <c r="D495">
        <v>2018</v>
      </c>
      <c r="E495" t="str">
        <f t="shared" si="42"/>
        <v>ASJP2-27-2018</v>
      </c>
      <c r="F495">
        <v>11330</v>
      </c>
      <c r="G495" t="e">
        <f t="shared" si="43"/>
        <v>#N/A</v>
      </c>
      <c r="J495" t="s">
        <v>242</v>
      </c>
      <c r="K495">
        <v>26</v>
      </c>
      <c r="L495">
        <v>6</v>
      </c>
      <c r="M495">
        <v>2018</v>
      </c>
      <c r="N495" t="str">
        <f t="shared" si="44"/>
        <v>ASJP2-26-2018</v>
      </c>
      <c r="O495">
        <v>-215</v>
      </c>
      <c r="P495">
        <f t="shared" si="47"/>
        <v>22903</v>
      </c>
      <c r="Q495">
        <f t="shared" si="45"/>
        <v>12345</v>
      </c>
      <c r="U495" t="s">
        <v>245</v>
      </c>
      <c r="V495">
        <v>10</v>
      </c>
      <c r="W495">
        <v>3</v>
      </c>
      <c r="X495">
        <v>2020</v>
      </c>
      <c r="Y495" t="str">
        <f t="shared" si="46"/>
        <v>ASJP5-10-2020</v>
      </c>
      <c r="Z495">
        <v>14454</v>
      </c>
    </row>
    <row r="496" spans="1:26" x14ac:dyDescent="0.25">
      <c r="A496" t="s">
        <v>242</v>
      </c>
      <c r="B496">
        <v>28</v>
      </c>
      <c r="C496">
        <v>7</v>
      </c>
      <c r="D496">
        <v>2018</v>
      </c>
      <c r="E496" t="str">
        <f t="shared" si="42"/>
        <v>ASJP2-28-2018</v>
      </c>
      <c r="F496">
        <v>11330</v>
      </c>
      <c r="G496" t="e">
        <f t="shared" si="43"/>
        <v>#N/A</v>
      </c>
      <c r="J496" t="s">
        <v>242</v>
      </c>
      <c r="K496">
        <v>27</v>
      </c>
      <c r="L496">
        <v>7</v>
      </c>
      <c r="M496">
        <v>2018</v>
      </c>
      <c r="N496" t="str">
        <f t="shared" si="44"/>
        <v>ASJP2-27-2018</v>
      </c>
      <c r="O496">
        <v>0</v>
      </c>
      <c r="P496">
        <f t="shared" si="47"/>
        <v>22903</v>
      </c>
      <c r="Q496" t="e">
        <f t="shared" si="45"/>
        <v>#N/A</v>
      </c>
      <c r="U496" t="s">
        <v>245</v>
      </c>
      <c r="V496">
        <v>11</v>
      </c>
      <c r="W496">
        <v>3</v>
      </c>
      <c r="X496">
        <v>2020</v>
      </c>
      <c r="Y496" t="str">
        <f t="shared" si="46"/>
        <v>ASJP5-11-2020</v>
      </c>
      <c r="Z496">
        <v>14453</v>
      </c>
    </row>
    <row r="497" spans="1:26" x14ac:dyDescent="0.25">
      <c r="A497" t="s">
        <v>242</v>
      </c>
      <c r="B497">
        <v>29</v>
      </c>
      <c r="C497">
        <v>7</v>
      </c>
      <c r="D497">
        <v>2018</v>
      </c>
      <c r="E497" t="str">
        <f t="shared" si="42"/>
        <v>ASJP2-29-2018</v>
      </c>
      <c r="F497">
        <v>11330</v>
      </c>
      <c r="G497" t="e">
        <f t="shared" si="43"/>
        <v>#N/A</v>
      </c>
      <c r="J497" t="s">
        <v>242</v>
      </c>
      <c r="K497">
        <v>28</v>
      </c>
      <c r="L497">
        <v>7</v>
      </c>
      <c r="M497">
        <v>2018</v>
      </c>
      <c r="N497" t="str">
        <f t="shared" si="44"/>
        <v>ASJP2-28-2018</v>
      </c>
      <c r="O497">
        <v>0</v>
      </c>
      <c r="P497">
        <f t="shared" si="47"/>
        <v>22903</v>
      </c>
      <c r="Q497" t="e">
        <f t="shared" si="45"/>
        <v>#N/A</v>
      </c>
      <c r="U497" t="s">
        <v>245</v>
      </c>
      <c r="V497">
        <v>12</v>
      </c>
      <c r="W497">
        <v>3</v>
      </c>
      <c r="X497">
        <v>2020</v>
      </c>
      <c r="Y497" t="str">
        <f t="shared" si="46"/>
        <v>ASJP5-12-2020</v>
      </c>
      <c r="Z497">
        <v>14452</v>
      </c>
    </row>
    <row r="498" spans="1:26" x14ac:dyDescent="0.25">
      <c r="A498" t="s">
        <v>242</v>
      </c>
      <c r="B498">
        <v>30</v>
      </c>
      <c r="C498">
        <v>7</v>
      </c>
      <c r="D498">
        <v>2018</v>
      </c>
      <c r="E498" t="str">
        <f t="shared" si="42"/>
        <v>ASJP2-30-2018</v>
      </c>
      <c r="F498">
        <v>11330</v>
      </c>
      <c r="G498" t="e">
        <f t="shared" si="43"/>
        <v>#N/A</v>
      </c>
      <c r="J498" t="s">
        <v>242</v>
      </c>
      <c r="K498">
        <v>29</v>
      </c>
      <c r="L498">
        <v>7</v>
      </c>
      <c r="M498">
        <v>2018</v>
      </c>
      <c r="N498" t="str">
        <f t="shared" si="44"/>
        <v>ASJP2-29-2018</v>
      </c>
      <c r="O498">
        <v>0</v>
      </c>
      <c r="P498">
        <f t="shared" si="47"/>
        <v>22903</v>
      </c>
      <c r="Q498" t="e">
        <f t="shared" si="45"/>
        <v>#N/A</v>
      </c>
      <c r="U498" t="s">
        <v>245</v>
      </c>
      <c r="V498">
        <v>13</v>
      </c>
      <c r="W498">
        <v>3</v>
      </c>
      <c r="X498">
        <v>2020</v>
      </c>
      <c r="Y498" t="str">
        <f t="shared" si="46"/>
        <v>ASJP5-13-2020</v>
      </c>
      <c r="Z498">
        <v>14451</v>
      </c>
    </row>
    <row r="499" spans="1:26" x14ac:dyDescent="0.25">
      <c r="A499" t="s">
        <v>242</v>
      </c>
      <c r="B499">
        <v>31</v>
      </c>
      <c r="C499">
        <v>7</v>
      </c>
      <c r="D499">
        <v>2018</v>
      </c>
      <c r="E499" t="str">
        <f t="shared" si="42"/>
        <v>ASJP2-31-2018</v>
      </c>
      <c r="F499">
        <v>11010</v>
      </c>
      <c r="G499">
        <f t="shared" si="43"/>
        <v>12185</v>
      </c>
      <c r="J499" t="s">
        <v>242</v>
      </c>
      <c r="K499">
        <v>30</v>
      </c>
      <c r="L499">
        <v>7</v>
      </c>
      <c r="M499">
        <v>2018</v>
      </c>
      <c r="N499" t="str">
        <f t="shared" si="44"/>
        <v>ASJP2-30-2018</v>
      </c>
      <c r="O499">
        <v>0</v>
      </c>
      <c r="P499">
        <f t="shared" si="47"/>
        <v>22903</v>
      </c>
      <c r="Q499" t="e">
        <f t="shared" si="45"/>
        <v>#N/A</v>
      </c>
      <c r="U499" t="s">
        <v>245</v>
      </c>
      <c r="V499">
        <v>14</v>
      </c>
      <c r="W499">
        <v>4</v>
      </c>
      <c r="X499">
        <v>2020</v>
      </c>
      <c r="Y499" t="str">
        <f t="shared" si="46"/>
        <v>ASJP5-14-2020</v>
      </c>
      <c r="Z499">
        <v>13519</v>
      </c>
    </row>
    <row r="500" spans="1:26" x14ac:dyDescent="0.25">
      <c r="A500" t="s">
        <v>242</v>
      </c>
      <c r="B500">
        <v>31</v>
      </c>
      <c r="C500">
        <v>8</v>
      </c>
      <c r="D500">
        <v>2018</v>
      </c>
      <c r="E500" t="str">
        <f t="shared" si="42"/>
        <v>ASJP2-31-2018</v>
      </c>
      <c r="F500">
        <v>11010</v>
      </c>
      <c r="G500">
        <f t="shared" si="43"/>
        <v>12185</v>
      </c>
      <c r="J500" t="s">
        <v>242</v>
      </c>
      <c r="K500">
        <v>31</v>
      </c>
      <c r="L500">
        <v>7</v>
      </c>
      <c r="M500">
        <v>2018</v>
      </c>
      <c r="N500" t="str">
        <f t="shared" si="44"/>
        <v>ASJP2-31-2018</v>
      </c>
      <c r="O500">
        <v>-160</v>
      </c>
      <c r="P500">
        <f t="shared" si="47"/>
        <v>22743</v>
      </c>
      <c r="Q500">
        <f t="shared" si="45"/>
        <v>12185</v>
      </c>
      <c r="U500" t="s">
        <v>245</v>
      </c>
      <c r="V500">
        <v>15</v>
      </c>
      <c r="W500">
        <v>4</v>
      </c>
      <c r="X500">
        <v>2020</v>
      </c>
      <c r="Y500" t="str">
        <f t="shared" si="46"/>
        <v>ASJP5-15-2020</v>
      </c>
      <c r="Z500">
        <v>13518</v>
      </c>
    </row>
    <row r="501" spans="1:26" x14ac:dyDescent="0.25">
      <c r="A501" t="s">
        <v>242</v>
      </c>
      <c r="B501">
        <v>32</v>
      </c>
      <c r="C501">
        <v>8</v>
      </c>
      <c r="D501">
        <v>2018</v>
      </c>
      <c r="E501" t="str">
        <f t="shared" si="42"/>
        <v>ASJP2-32-2018</v>
      </c>
      <c r="F501">
        <v>11010</v>
      </c>
      <c r="G501" t="e">
        <f t="shared" si="43"/>
        <v>#N/A</v>
      </c>
      <c r="J501" t="s">
        <v>242</v>
      </c>
      <c r="K501">
        <v>31</v>
      </c>
      <c r="L501">
        <v>8</v>
      </c>
      <c r="M501">
        <v>2018</v>
      </c>
      <c r="N501" t="str">
        <f t="shared" si="44"/>
        <v>ASJP2-31-2018</v>
      </c>
      <c r="O501">
        <v>-160</v>
      </c>
      <c r="P501">
        <f t="shared" si="47"/>
        <v>22583</v>
      </c>
      <c r="Q501">
        <f t="shared" si="45"/>
        <v>12185</v>
      </c>
      <c r="U501" t="s">
        <v>245</v>
      </c>
      <c r="V501">
        <v>16</v>
      </c>
      <c r="W501">
        <v>4</v>
      </c>
      <c r="X501">
        <v>2020</v>
      </c>
      <c r="Y501" t="str">
        <f t="shared" si="46"/>
        <v>ASJP5-16-2020</v>
      </c>
      <c r="Z501">
        <v>13517</v>
      </c>
    </row>
    <row r="502" spans="1:26" x14ac:dyDescent="0.25">
      <c r="A502" t="s">
        <v>242</v>
      </c>
      <c r="B502">
        <v>33</v>
      </c>
      <c r="C502">
        <v>8</v>
      </c>
      <c r="D502">
        <v>2018</v>
      </c>
      <c r="E502" t="str">
        <f t="shared" si="42"/>
        <v>ASJP2-33-2018</v>
      </c>
      <c r="F502">
        <v>11010</v>
      </c>
      <c r="G502" t="e">
        <f t="shared" si="43"/>
        <v>#N/A</v>
      </c>
      <c r="J502" t="s">
        <v>242</v>
      </c>
      <c r="K502">
        <v>32</v>
      </c>
      <c r="L502">
        <v>8</v>
      </c>
      <c r="M502">
        <v>2018</v>
      </c>
      <c r="N502" t="str">
        <f t="shared" si="44"/>
        <v>ASJP2-32-2018</v>
      </c>
      <c r="O502">
        <v>0</v>
      </c>
      <c r="P502">
        <f t="shared" si="47"/>
        <v>22583</v>
      </c>
      <c r="Q502" t="e">
        <f t="shared" si="45"/>
        <v>#N/A</v>
      </c>
      <c r="U502" t="s">
        <v>245</v>
      </c>
      <c r="V502">
        <v>17</v>
      </c>
      <c r="W502">
        <v>4</v>
      </c>
      <c r="X502">
        <v>2020</v>
      </c>
      <c r="Y502" t="str">
        <f t="shared" si="46"/>
        <v>ASJP5-17-2020</v>
      </c>
      <c r="Z502">
        <v>13516</v>
      </c>
    </row>
    <row r="503" spans="1:26" x14ac:dyDescent="0.25">
      <c r="A503" t="s">
        <v>242</v>
      </c>
      <c r="B503">
        <v>34</v>
      </c>
      <c r="C503">
        <v>8</v>
      </c>
      <c r="D503">
        <v>2018</v>
      </c>
      <c r="E503" t="str">
        <f t="shared" si="42"/>
        <v>ASJP2-34-2018</v>
      </c>
      <c r="F503">
        <v>11010</v>
      </c>
      <c r="G503" t="e">
        <f t="shared" si="43"/>
        <v>#N/A</v>
      </c>
      <c r="J503" t="s">
        <v>242</v>
      </c>
      <c r="K503">
        <v>33</v>
      </c>
      <c r="L503">
        <v>8</v>
      </c>
      <c r="M503">
        <v>2018</v>
      </c>
      <c r="N503" t="str">
        <f t="shared" si="44"/>
        <v>ASJP2-33-2018</v>
      </c>
      <c r="O503">
        <v>0</v>
      </c>
      <c r="P503">
        <f t="shared" si="47"/>
        <v>22583</v>
      </c>
      <c r="Q503" t="e">
        <f t="shared" si="45"/>
        <v>#N/A</v>
      </c>
      <c r="U503" t="s">
        <v>245</v>
      </c>
      <c r="V503">
        <v>18</v>
      </c>
      <c r="W503">
        <v>4</v>
      </c>
      <c r="X503">
        <v>2020</v>
      </c>
      <c r="Y503" t="str">
        <f t="shared" si="46"/>
        <v>ASJP5-18-2020</v>
      </c>
      <c r="Z503">
        <v>13515</v>
      </c>
    </row>
    <row r="504" spans="1:26" x14ac:dyDescent="0.25">
      <c r="A504" t="s">
        <v>242</v>
      </c>
      <c r="B504">
        <v>35</v>
      </c>
      <c r="C504">
        <v>8</v>
      </c>
      <c r="D504">
        <v>2018</v>
      </c>
      <c r="E504" t="str">
        <f t="shared" si="42"/>
        <v>ASJP2-35-2018</v>
      </c>
      <c r="F504">
        <v>10865</v>
      </c>
      <c r="G504">
        <f t="shared" si="43"/>
        <v>12040</v>
      </c>
      <c r="J504" t="s">
        <v>242</v>
      </c>
      <c r="K504">
        <v>34</v>
      </c>
      <c r="L504">
        <v>8</v>
      </c>
      <c r="M504">
        <v>2018</v>
      </c>
      <c r="N504" t="str">
        <f t="shared" si="44"/>
        <v>ASJP2-34-2018</v>
      </c>
      <c r="O504">
        <v>0</v>
      </c>
      <c r="P504">
        <f t="shared" si="47"/>
        <v>22583</v>
      </c>
      <c r="Q504" t="e">
        <f t="shared" si="45"/>
        <v>#N/A</v>
      </c>
      <c r="U504" t="s">
        <v>245</v>
      </c>
      <c r="V504">
        <v>19</v>
      </c>
      <c r="W504">
        <v>5</v>
      </c>
      <c r="X504">
        <v>2020</v>
      </c>
      <c r="Y504" t="str">
        <f t="shared" si="46"/>
        <v>ASJP5-19-2020</v>
      </c>
      <c r="Z504">
        <v>13354</v>
      </c>
    </row>
    <row r="505" spans="1:26" x14ac:dyDescent="0.25">
      <c r="A505" t="s">
        <v>242</v>
      </c>
      <c r="B505">
        <v>36</v>
      </c>
      <c r="C505">
        <v>9</v>
      </c>
      <c r="D505">
        <v>2018</v>
      </c>
      <c r="E505" t="str">
        <f t="shared" si="42"/>
        <v>ASJP2-36-2018</v>
      </c>
      <c r="F505">
        <v>10865</v>
      </c>
      <c r="G505" t="e">
        <f t="shared" si="43"/>
        <v>#N/A</v>
      </c>
      <c r="J505" t="s">
        <v>242</v>
      </c>
      <c r="K505">
        <v>35</v>
      </c>
      <c r="L505">
        <v>8</v>
      </c>
      <c r="M505">
        <v>2018</v>
      </c>
      <c r="N505" t="str">
        <f t="shared" si="44"/>
        <v>ASJP2-35-2018</v>
      </c>
      <c r="O505">
        <v>-145</v>
      </c>
      <c r="P505">
        <f t="shared" si="47"/>
        <v>22438</v>
      </c>
      <c r="Q505">
        <f t="shared" si="45"/>
        <v>12040</v>
      </c>
      <c r="U505" t="s">
        <v>245</v>
      </c>
      <c r="V505">
        <v>20</v>
      </c>
      <c r="W505">
        <v>5</v>
      </c>
      <c r="X505">
        <v>2020</v>
      </c>
      <c r="Y505" t="str">
        <f t="shared" si="46"/>
        <v>ASJP5-20-2020</v>
      </c>
      <c r="Z505">
        <v>13353</v>
      </c>
    </row>
    <row r="506" spans="1:26" x14ac:dyDescent="0.25">
      <c r="A506" t="s">
        <v>242</v>
      </c>
      <c r="B506">
        <v>37</v>
      </c>
      <c r="C506">
        <v>9</v>
      </c>
      <c r="D506">
        <v>2018</v>
      </c>
      <c r="E506" t="str">
        <f t="shared" si="42"/>
        <v>ASJP2-37-2018</v>
      </c>
      <c r="F506">
        <v>10865</v>
      </c>
      <c r="G506" t="e">
        <f t="shared" si="43"/>
        <v>#N/A</v>
      </c>
      <c r="J506" t="s">
        <v>242</v>
      </c>
      <c r="K506">
        <v>36</v>
      </c>
      <c r="L506">
        <v>9</v>
      </c>
      <c r="M506">
        <v>2018</v>
      </c>
      <c r="N506" t="str">
        <f t="shared" si="44"/>
        <v>ASJP2-36-2018</v>
      </c>
      <c r="O506">
        <v>0</v>
      </c>
      <c r="P506">
        <f t="shared" si="47"/>
        <v>22438</v>
      </c>
      <c r="Q506" t="e">
        <f t="shared" si="45"/>
        <v>#N/A</v>
      </c>
      <c r="U506" t="s">
        <v>245</v>
      </c>
      <c r="V506">
        <v>21</v>
      </c>
      <c r="W506">
        <v>5</v>
      </c>
      <c r="X506">
        <v>2020</v>
      </c>
      <c r="Y506" t="str">
        <f t="shared" si="46"/>
        <v>ASJP5-21-2020</v>
      </c>
      <c r="Z506">
        <v>13352</v>
      </c>
    </row>
    <row r="507" spans="1:26" x14ac:dyDescent="0.25">
      <c r="A507" t="s">
        <v>242</v>
      </c>
      <c r="B507">
        <v>38</v>
      </c>
      <c r="C507">
        <v>9</v>
      </c>
      <c r="D507">
        <v>2018</v>
      </c>
      <c r="E507" t="str">
        <f t="shared" si="42"/>
        <v>ASJP2-38-2018</v>
      </c>
      <c r="F507">
        <v>-1175</v>
      </c>
      <c r="G507">
        <f t="shared" si="43"/>
        <v>0</v>
      </c>
      <c r="J507" t="s">
        <v>242</v>
      </c>
      <c r="K507">
        <v>37</v>
      </c>
      <c r="L507">
        <v>9</v>
      </c>
      <c r="M507">
        <v>2018</v>
      </c>
      <c r="N507" t="str">
        <f t="shared" si="44"/>
        <v>ASJP2-37-2018</v>
      </c>
      <c r="O507">
        <v>0</v>
      </c>
      <c r="P507">
        <f t="shared" si="47"/>
        <v>22438</v>
      </c>
      <c r="Q507" t="e">
        <f t="shared" si="45"/>
        <v>#N/A</v>
      </c>
      <c r="U507" t="s">
        <v>245</v>
      </c>
      <c r="V507">
        <v>22</v>
      </c>
      <c r="W507">
        <v>5</v>
      </c>
      <c r="X507">
        <v>2020</v>
      </c>
      <c r="Y507" t="str">
        <f t="shared" si="46"/>
        <v>ASJP5-22-2020</v>
      </c>
      <c r="Z507">
        <v>13351</v>
      </c>
    </row>
    <row r="508" spans="1:26" x14ac:dyDescent="0.25">
      <c r="A508" t="s">
        <v>242</v>
      </c>
      <c r="B508">
        <v>42</v>
      </c>
      <c r="C508">
        <v>10</v>
      </c>
      <c r="D508">
        <v>2018</v>
      </c>
      <c r="E508" t="str">
        <f t="shared" si="42"/>
        <v>ASJP2-42-2018</v>
      </c>
      <c r="F508">
        <v>14225</v>
      </c>
      <c r="G508">
        <f t="shared" si="43"/>
        <v>15400</v>
      </c>
      <c r="J508" t="s">
        <v>242</v>
      </c>
      <c r="K508">
        <v>38</v>
      </c>
      <c r="L508">
        <v>9</v>
      </c>
      <c r="M508">
        <v>2018</v>
      </c>
      <c r="N508" t="str">
        <f t="shared" si="44"/>
        <v>ASJP2-38-2018</v>
      </c>
      <c r="O508">
        <v>-12040</v>
      </c>
      <c r="P508">
        <f t="shared" si="47"/>
        <v>10398</v>
      </c>
      <c r="Q508">
        <f t="shared" si="45"/>
        <v>0</v>
      </c>
      <c r="U508" t="s">
        <v>245</v>
      </c>
      <c r="V508">
        <v>23</v>
      </c>
      <c r="W508">
        <v>6</v>
      </c>
      <c r="X508">
        <v>2020</v>
      </c>
      <c r="Y508" t="str">
        <f t="shared" si="46"/>
        <v>ASJP5-23-2020</v>
      </c>
      <c r="Z508">
        <v>13198</v>
      </c>
    </row>
    <row r="509" spans="1:26" x14ac:dyDescent="0.25">
      <c r="A509" t="s">
        <v>242</v>
      </c>
      <c r="B509">
        <v>43</v>
      </c>
      <c r="C509">
        <v>10</v>
      </c>
      <c r="D509">
        <v>2018</v>
      </c>
      <c r="E509" t="str">
        <f t="shared" si="42"/>
        <v>ASJP2-43-2018</v>
      </c>
      <c r="F509">
        <v>14225</v>
      </c>
      <c r="G509" t="e">
        <f t="shared" si="43"/>
        <v>#N/A</v>
      </c>
      <c r="J509" t="s">
        <v>242</v>
      </c>
      <c r="K509">
        <v>42</v>
      </c>
      <c r="L509">
        <v>10</v>
      </c>
      <c r="M509">
        <v>2018</v>
      </c>
      <c r="N509" t="str">
        <f t="shared" si="44"/>
        <v>ASJP2-42-2018</v>
      </c>
      <c r="O509">
        <v>15400</v>
      </c>
      <c r="P509">
        <f t="shared" si="47"/>
        <v>25798</v>
      </c>
      <c r="Q509">
        <f t="shared" si="45"/>
        <v>15400</v>
      </c>
      <c r="U509" t="s">
        <v>245</v>
      </c>
      <c r="V509">
        <v>24</v>
      </c>
      <c r="W509">
        <v>6</v>
      </c>
      <c r="X509">
        <v>2020</v>
      </c>
      <c r="Y509" t="str">
        <f t="shared" si="46"/>
        <v>ASJP5-24-2020</v>
      </c>
      <c r="Z509">
        <v>13197</v>
      </c>
    </row>
    <row r="510" spans="1:26" x14ac:dyDescent="0.25">
      <c r="A510" t="s">
        <v>242</v>
      </c>
      <c r="B510">
        <v>44</v>
      </c>
      <c r="C510">
        <v>10</v>
      </c>
      <c r="D510">
        <v>2018</v>
      </c>
      <c r="E510" t="str">
        <f t="shared" si="42"/>
        <v>ASJP2-44-2018</v>
      </c>
      <c r="F510">
        <v>14185</v>
      </c>
      <c r="G510">
        <f t="shared" si="43"/>
        <v>15380</v>
      </c>
      <c r="J510" t="s">
        <v>242</v>
      </c>
      <c r="K510">
        <v>43</v>
      </c>
      <c r="L510">
        <v>10</v>
      </c>
      <c r="M510">
        <v>2018</v>
      </c>
      <c r="N510" t="str">
        <f t="shared" si="44"/>
        <v>ASJP2-43-2018</v>
      </c>
      <c r="O510">
        <v>0</v>
      </c>
      <c r="P510">
        <f t="shared" si="47"/>
        <v>25798</v>
      </c>
      <c r="Q510" t="e">
        <f t="shared" si="45"/>
        <v>#N/A</v>
      </c>
      <c r="U510" t="s">
        <v>245</v>
      </c>
      <c r="V510">
        <v>25</v>
      </c>
      <c r="W510">
        <v>6</v>
      </c>
      <c r="X510">
        <v>2020</v>
      </c>
      <c r="Y510" t="str">
        <f t="shared" si="46"/>
        <v>ASJP5-25-2020</v>
      </c>
      <c r="Z510">
        <v>13196</v>
      </c>
    </row>
    <row r="511" spans="1:26" x14ac:dyDescent="0.25">
      <c r="A511" t="s">
        <v>242</v>
      </c>
      <c r="B511">
        <v>44</v>
      </c>
      <c r="C511">
        <v>11</v>
      </c>
      <c r="D511">
        <v>2018</v>
      </c>
      <c r="E511" t="str">
        <f t="shared" si="42"/>
        <v>ASJP2-44-2018</v>
      </c>
      <c r="F511">
        <v>14185</v>
      </c>
      <c r="G511">
        <f t="shared" si="43"/>
        <v>15380</v>
      </c>
      <c r="J511" t="s">
        <v>242</v>
      </c>
      <c r="K511">
        <v>44</v>
      </c>
      <c r="L511">
        <v>10</v>
      </c>
      <c r="M511">
        <v>2018</v>
      </c>
      <c r="N511" t="str">
        <f t="shared" si="44"/>
        <v>ASJP2-44-2018</v>
      </c>
      <c r="O511">
        <v>-20</v>
      </c>
      <c r="P511">
        <f t="shared" si="47"/>
        <v>25778</v>
      </c>
      <c r="Q511">
        <f t="shared" si="45"/>
        <v>15380</v>
      </c>
      <c r="U511" t="s">
        <v>245</v>
      </c>
      <c r="V511">
        <v>26</v>
      </c>
      <c r="W511">
        <v>6</v>
      </c>
      <c r="X511">
        <v>2020</v>
      </c>
      <c r="Y511" t="str">
        <f t="shared" si="46"/>
        <v>ASJP5-26-2020</v>
      </c>
      <c r="Z511">
        <v>13195</v>
      </c>
    </row>
    <row r="512" spans="1:26" x14ac:dyDescent="0.25">
      <c r="A512" t="s">
        <v>242</v>
      </c>
      <c r="B512">
        <v>45</v>
      </c>
      <c r="C512">
        <v>11</v>
      </c>
      <c r="D512">
        <v>2018</v>
      </c>
      <c r="E512" t="str">
        <f t="shared" si="42"/>
        <v>ASJP2-45-2018</v>
      </c>
      <c r="F512">
        <v>14185</v>
      </c>
      <c r="G512" t="e">
        <f t="shared" si="43"/>
        <v>#N/A</v>
      </c>
      <c r="J512" t="s">
        <v>242</v>
      </c>
      <c r="K512">
        <v>44</v>
      </c>
      <c r="L512">
        <v>11</v>
      </c>
      <c r="M512">
        <v>2018</v>
      </c>
      <c r="N512" t="str">
        <f t="shared" si="44"/>
        <v>ASJP2-44-2018</v>
      </c>
      <c r="O512">
        <v>-20</v>
      </c>
      <c r="P512">
        <f t="shared" si="47"/>
        <v>25758</v>
      </c>
      <c r="Q512">
        <f t="shared" si="45"/>
        <v>15380</v>
      </c>
      <c r="U512" t="s">
        <v>245</v>
      </c>
      <c r="V512">
        <v>27</v>
      </c>
      <c r="W512">
        <v>6</v>
      </c>
      <c r="X512">
        <v>2020</v>
      </c>
      <c r="Y512" t="str">
        <f t="shared" si="46"/>
        <v>ASJP5-27-2020</v>
      </c>
      <c r="Z512">
        <v>13014</v>
      </c>
    </row>
    <row r="513" spans="1:26" x14ac:dyDescent="0.25">
      <c r="A513" t="s">
        <v>242</v>
      </c>
      <c r="B513">
        <v>46</v>
      </c>
      <c r="C513">
        <v>11</v>
      </c>
      <c r="D513">
        <v>2018</v>
      </c>
      <c r="E513" t="str">
        <f t="shared" si="42"/>
        <v>ASJP2-46-2018</v>
      </c>
      <c r="F513">
        <v>14185</v>
      </c>
      <c r="G513" t="e">
        <f t="shared" si="43"/>
        <v>#N/A</v>
      </c>
      <c r="J513" t="s">
        <v>242</v>
      </c>
      <c r="K513">
        <v>45</v>
      </c>
      <c r="L513">
        <v>11</v>
      </c>
      <c r="M513">
        <v>2018</v>
      </c>
      <c r="N513" t="str">
        <f t="shared" si="44"/>
        <v>ASJP2-45-2018</v>
      </c>
      <c r="O513">
        <v>0</v>
      </c>
      <c r="P513">
        <f t="shared" si="47"/>
        <v>25758</v>
      </c>
      <c r="Q513" t="e">
        <f t="shared" si="45"/>
        <v>#N/A</v>
      </c>
      <c r="U513" t="s">
        <v>245</v>
      </c>
      <c r="V513">
        <v>27</v>
      </c>
      <c r="W513">
        <v>7</v>
      </c>
      <c r="X513">
        <v>2020</v>
      </c>
      <c r="Y513" t="str">
        <f t="shared" si="46"/>
        <v>ASJP5-27-2020</v>
      </c>
      <c r="Z513">
        <v>13014</v>
      </c>
    </row>
    <row r="514" spans="1:26" x14ac:dyDescent="0.25">
      <c r="A514" t="s">
        <v>242</v>
      </c>
      <c r="B514">
        <v>47</v>
      </c>
      <c r="C514">
        <v>11</v>
      </c>
      <c r="D514">
        <v>2018</v>
      </c>
      <c r="E514" t="str">
        <f t="shared" si="42"/>
        <v>ASJP2-47-2018</v>
      </c>
      <c r="F514">
        <v>14185</v>
      </c>
      <c r="G514" t="e">
        <f t="shared" si="43"/>
        <v>#N/A</v>
      </c>
      <c r="J514" t="s">
        <v>242</v>
      </c>
      <c r="K514">
        <v>46</v>
      </c>
      <c r="L514">
        <v>11</v>
      </c>
      <c r="M514">
        <v>2018</v>
      </c>
      <c r="N514" t="str">
        <f t="shared" si="44"/>
        <v>ASJP2-46-2018</v>
      </c>
      <c r="O514">
        <v>0</v>
      </c>
      <c r="P514">
        <f t="shared" si="47"/>
        <v>25758</v>
      </c>
      <c r="Q514" t="e">
        <f t="shared" si="45"/>
        <v>#N/A</v>
      </c>
      <c r="U514" t="s">
        <v>245</v>
      </c>
      <c r="V514">
        <v>28</v>
      </c>
      <c r="W514">
        <v>7</v>
      </c>
      <c r="X514">
        <v>2020</v>
      </c>
      <c r="Y514" t="str">
        <f t="shared" si="46"/>
        <v>ASJP5-28-2020</v>
      </c>
      <c r="Z514">
        <v>13013</v>
      </c>
    </row>
    <row r="515" spans="1:26" x14ac:dyDescent="0.25">
      <c r="A515" t="s">
        <v>242</v>
      </c>
      <c r="B515">
        <v>48</v>
      </c>
      <c r="C515">
        <v>11</v>
      </c>
      <c r="D515">
        <v>2018</v>
      </c>
      <c r="E515" t="str">
        <f t="shared" ref="E515:E578" si="48">CONCATENATE(A515,"-",B515,"-",D515)</f>
        <v>ASJP2-48-2018</v>
      </c>
      <c r="F515">
        <v>14117</v>
      </c>
      <c r="G515">
        <f t="shared" ref="G515:G578" si="49">+VLOOKUP(E515,$Y$1:$Z$732,2,FALSE)</f>
        <v>15312</v>
      </c>
      <c r="J515" t="s">
        <v>242</v>
      </c>
      <c r="K515">
        <v>47</v>
      </c>
      <c r="L515">
        <v>11</v>
      </c>
      <c r="M515">
        <v>2018</v>
      </c>
      <c r="N515" t="str">
        <f t="shared" ref="N515:N578" si="50">CONCATENATE(J515,"-",K515,"-",M515)</f>
        <v>ASJP2-47-2018</v>
      </c>
      <c r="O515">
        <v>0</v>
      </c>
      <c r="P515">
        <f t="shared" si="47"/>
        <v>25758</v>
      </c>
      <c r="Q515" t="e">
        <f t="shared" ref="Q515:Q578" si="51">+VLOOKUP(N515,$Y$1:$Z$732,2,FALSE)</f>
        <v>#N/A</v>
      </c>
      <c r="U515" t="s">
        <v>245</v>
      </c>
      <c r="V515">
        <v>29</v>
      </c>
      <c r="W515">
        <v>7</v>
      </c>
      <c r="X515">
        <v>2020</v>
      </c>
      <c r="Y515" t="str">
        <f t="shared" ref="Y515:Y578" si="52">CONCATENATE(U515,"-",V515,"-",X515)</f>
        <v>ASJP5-29-2020</v>
      </c>
      <c r="Z515">
        <v>13012</v>
      </c>
    </row>
    <row r="516" spans="1:26" x14ac:dyDescent="0.25">
      <c r="A516" t="s">
        <v>242</v>
      </c>
      <c r="B516">
        <v>49</v>
      </c>
      <c r="C516">
        <v>12</v>
      </c>
      <c r="D516">
        <v>2018</v>
      </c>
      <c r="E516" t="str">
        <f t="shared" si="48"/>
        <v>ASJP2-49-2018</v>
      </c>
      <c r="F516">
        <v>14117</v>
      </c>
      <c r="G516" t="e">
        <f t="shared" si="49"/>
        <v>#N/A</v>
      </c>
      <c r="J516" t="s">
        <v>242</v>
      </c>
      <c r="K516">
        <v>48</v>
      </c>
      <c r="L516">
        <v>11</v>
      </c>
      <c r="M516">
        <v>2018</v>
      </c>
      <c r="N516" t="str">
        <f t="shared" si="50"/>
        <v>ASJP2-48-2018</v>
      </c>
      <c r="O516">
        <v>-68</v>
      </c>
      <c r="P516">
        <f t="shared" ref="P516:P579" si="53">O516+P515</f>
        <v>25690</v>
      </c>
      <c r="Q516">
        <f t="shared" si="51"/>
        <v>15312</v>
      </c>
      <c r="U516" t="s">
        <v>245</v>
      </c>
      <c r="V516">
        <v>30</v>
      </c>
      <c r="W516">
        <v>7</v>
      </c>
      <c r="X516">
        <v>2020</v>
      </c>
      <c r="Y516" t="str">
        <f t="shared" si="52"/>
        <v>ASJP5-30-2020</v>
      </c>
      <c r="Z516">
        <v>13011</v>
      </c>
    </row>
    <row r="517" spans="1:26" x14ac:dyDescent="0.25">
      <c r="A517" t="s">
        <v>242</v>
      </c>
      <c r="B517">
        <v>50</v>
      </c>
      <c r="C517">
        <v>12</v>
      </c>
      <c r="D517">
        <v>2018</v>
      </c>
      <c r="E517" t="str">
        <f t="shared" si="48"/>
        <v>ASJP2-50-2018</v>
      </c>
      <c r="F517">
        <v>14117</v>
      </c>
      <c r="G517" t="e">
        <f t="shared" si="49"/>
        <v>#N/A</v>
      </c>
      <c r="J517" t="s">
        <v>242</v>
      </c>
      <c r="K517">
        <v>49</v>
      </c>
      <c r="L517">
        <v>12</v>
      </c>
      <c r="M517">
        <v>2018</v>
      </c>
      <c r="N517" t="str">
        <f t="shared" si="50"/>
        <v>ASJP2-49-2018</v>
      </c>
      <c r="O517">
        <v>0</v>
      </c>
      <c r="P517">
        <f t="shared" si="53"/>
        <v>25690</v>
      </c>
      <c r="Q517" t="e">
        <f t="shared" si="51"/>
        <v>#N/A</v>
      </c>
      <c r="U517" t="s">
        <v>245</v>
      </c>
      <c r="V517">
        <v>31</v>
      </c>
      <c r="W517">
        <v>7</v>
      </c>
      <c r="X517">
        <v>2020</v>
      </c>
      <c r="Y517" t="str">
        <f t="shared" si="52"/>
        <v>ASJP5-31-2020</v>
      </c>
      <c r="Z517">
        <v>13010</v>
      </c>
    </row>
    <row r="518" spans="1:26" x14ac:dyDescent="0.25">
      <c r="A518" t="s">
        <v>242</v>
      </c>
      <c r="B518">
        <v>51</v>
      </c>
      <c r="C518">
        <v>12</v>
      </c>
      <c r="D518">
        <v>2018</v>
      </c>
      <c r="E518" t="str">
        <f t="shared" si="48"/>
        <v>ASJP2-51-2018</v>
      </c>
      <c r="F518">
        <v>14117</v>
      </c>
      <c r="G518" t="e">
        <f t="shared" si="49"/>
        <v>#N/A</v>
      </c>
      <c r="J518" t="s">
        <v>242</v>
      </c>
      <c r="K518">
        <v>50</v>
      </c>
      <c r="L518">
        <v>12</v>
      </c>
      <c r="M518">
        <v>2018</v>
      </c>
      <c r="N518" t="str">
        <f t="shared" si="50"/>
        <v>ASJP2-50-2018</v>
      </c>
      <c r="O518">
        <v>0</v>
      </c>
      <c r="P518">
        <f t="shared" si="53"/>
        <v>25690</v>
      </c>
      <c r="Q518" t="e">
        <f t="shared" si="51"/>
        <v>#N/A</v>
      </c>
      <c r="U518" t="s">
        <v>245</v>
      </c>
      <c r="V518">
        <v>32</v>
      </c>
      <c r="W518">
        <v>8</v>
      </c>
      <c r="X518">
        <v>2020</v>
      </c>
      <c r="Y518" t="str">
        <f t="shared" si="52"/>
        <v>ASJP5-32-2020</v>
      </c>
      <c r="Z518">
        <v>13009</v>
      </c>
    </row>
    <row r="519" spans="1:26" x14ac:dyDescent="0.25">
      <c r="A519" t="s">
        <v>242</v>
      </c>
      <c r="B519">
        <v>52</v>
      </c>
      <c r="C519">
        <v>12</v>
      </c>
      <c r="D519">
        <v>2018</v>
      </c>
      <c r="E519" t="str">
        <f t="shared" si="48"/>
        <v>ASJP2-52-2018</v>
      </c>
      <c r="F519">
        <v>14117</v>
      </c>
      <c r="G519" t="e">
        <f t="shared" si="49"/>
        <v>#N/A</v>
      </c>
      <c r="J519" t="s">
        <v>242</v>
      </c>
      <c r="K519">
        <v>51</v>
      </c>
      <c r="L519">
        <v>12</v>
      </c>
      <c r="M519">
        <v>2018</v>
      </c>
      <c r="N519" t="str">
        <f t="shared" si="50"/>
        <v>ASJP2-51-2018</v>
      </c>
      <c r="O519">
        <v>0</v>
      </c>
      <c r="P519">
        <f t="shared" si="53"/>
        <v>25690</v>
      </c>
      <c r="Q519" t="e">
        <f t="shared" si="51"/>
        <v>#N/A</v>
      </c>
      <c r="U519" t="s">
        <v>245</v>
      </c>
      <c r="V519">
        <v>33</v>
      </c>
      <c r="W519">
        <v>8</v>
      </c>
      <c r="X519">
        <v>2020</v>
      </c>
      <c r="Y519" t="str">
        <f t="shared" si="52"/>
        <v>ASJP5-33-2020</v>
      </c>
      <c r="Z519">
        <v>12965</v>
      </c>
    </row>
    <row r="520" spans="1:26" x14ac:dyDescent="0.25">
      <c r="A520" t="s">
        <v>242</v>
      </c>
      <c r="B520">
        <v>53</v>
      </c>
      <c r="C520">
        <v>12</v>
      </c>
      <c r="D520">
        <v>2018</v>
      </c>
      <c r="E520" t="str">
        <f t="shared" si="48"/>
        <v>ASJP2-53-2018</v>
      </c>
      <c r="F520">
        <v>14040</v>
      </c>
      <c r="G520">
        <f t="shared" si="49"/>
        <v>15235</v>
      </c>
      <c r="J520" t="s">
        <v>242</v>
      </c>
      <c r="K520">
        <v>52</v>
      </c>
      <c r="L520">
        <v>12</v>
      </c>
      <c r="M520">
        <v>2018</v>
      </c>
      <c r="N520" t="str">
        <f t="shared" si="50"/>
        <v>ASJP2-52-2018</v>
      </c>
      <c r="O520">
        <v>0</v>
      </c>
      <c r="P520">
        <f t="shared" si="53"/>
        <v>25690</v>
      </c>
      <c r="Q520" t="e">
        <f t="shared" si="51"/>
        <v>#N/A</v>
      </c>
      <c r="U520" t="s">
        <v>245</v>
      </c>
      <c r="V520">
        <v>34</v>
      </c>
      <c r="W520">
        <v>8</v>
      </c>
      <c r="X520">
        <v>2020</v>
      </c>
      <c r="Y520" t="str">
        <f t="shared" si="52"/>
        <v>ASJP5-34-2020</v>
      </c>
      <c r="Z520">
        <v>12906</v>
      </c>
    </row>
    <row r="521" spans="1:26" x14ac:dyDescent="0.25">
      <c r="A521" t="s">
        <v>242</v>
      </c>
      <c r="B521">
        <v>1</v>
      </c>
      <c r="C521">
        <v>1</v>
      </c>
      <c r="D521">
        <v>2019</v>
      </c>
      <c r="E521" t="str">
        <f t="shared" si="48"/>
        <v>ASJP2-1-2019</v>
      </c>
      <c r="F521">
        <v>14040</v>
      </c>
      <c r="G521" t="e">
        <f t="shared" si="49"/>
        <v>#N/A</v>
      </c>
      <c r="J521" t="s">
        <v>242</v>
      </c>
      <c r="K521">
        <v>53</v>
      </c>
      <c r="L521">
        <v>12</v>
      </c>
      <c r="M521">
        <v>2018</v>
      </c>
      <c r="N521" t="str">
        <f t="shared" si="50"/>
        <v>ASJP2-53-2018</v>
      </c>
      <c r="O521">
        <v>-77</v>
      </c>
      <c r="P521">
        <f t="shared" si="53"/>
        <v>25613</v>
      </c>
      <c r="Q521">
        <f t="shared" si="51"/>
        <v>15235</v>
      </c>
      <c r="U521" t="s">
        <v>245</v>
      </c>
      <c r="V521">
        <v>35</v>
      </c>
      <c r="W521">
        <v>8</v>
      </c>
      <c r="X521">
        <v>2020</v>
      </c>
      <c r="Y521" t="str">
        <f t="shared" si="52"/>
        <v>ASJP5-35-2020</v>
      </c>
      <c r="Z521">
        <v>12817</v>
      </c>
    </row>
    <row r="522" spans="1:26" x14ac:dyDescent="0.25">
      <c r="A522" t="s">
        <v>242</v>
      </c>
      <c r="B522">
        <v>2</v>
      </c>
      <c r="C522">
        <v>1</v>
      </c>
      <c r="D522">
        <v>2019</v>
      </c>
      <c r="E522" t="str">
        <f t="shared" si="48"/>
        <v>ASJP2-2-2019</v>
      </c>
      <c r="F522">
        <v>14040</v>
      </c>
      <c r="G522" t="e">
        <f t="shared" si="49"/>
        <v>#N/A</v>
      </c>
      <c r="J522" t="s">
        <v>242</v>
      </c>
      <c r="K522">
        <v>1</v>
      </c>
      <c r="L522">
        <v>1</v>
      </c>
      <c r="M522">
        <v>2019</v>
      </c>
      <c r="N522" t="str">
        <f t="shared" si="50"/>
        <v>ASJP2-1-2019</v>
      </c>
      <c r="O522">
        <v>0</v>
      </c>
      <c r="P522">
        <f t="shared" si="53"/>
        <v>25613</v>
      </c>
      <c r="Q522" t="e">
        <f t="shared" si="51"/>
        <v>#N/A</v>
      </c>
      <c r="U522" t="s">
        <v>245</v>
      </c>
      <c r="V522">
        <v>36</v>
      </c>
      <c r="W522">
        <v>8</v>
      </c>
      <c r="X522">
        <v>2020</v>
      </c>
      <c r="Y522" t="str">
        <f t="shared" si="52"/>
        <v>ASJP5-36-2020</v>
      </c>
      <c r="Z522">
        <v>12730</v>
      </c>
    </row>
    <row r="523" spans="1:26" x14ac:dyDescent="0.25">
      <c r="A523" t="s">
        <v>242</v>
      </c>
      <c r="B523">
        <v>3</v>
      </c>
      <c r="C523">
        <v>1</v>
      </c>
      <c r="D523">
        <v>2019</v>
      </c>
      <c r="E523" t="str">
        <f t="shared" si="48"/>
        <v>ASJP2-3-2019</v>
      </c>
      <c r="F523">
        <v>14040</v>
      </c>
      <c r="G523" t="e">
        <f t="shared" si="49"/>
        <v>#N/A</v>
      </c>
      <c r="J523" t="s">
        <v>242</v>
      </c>
      <c r="K523">
        <v>2</v>
      </c>
      <c r="L523">
        <v>1</v>
      </c>
      <c r="M523">
        <v>2019</v>
      </c>
      <c r="N523" t="str">
        <f t="shared" si="50"/>
        <v>ASJP2-2-2019</v>
      </c>
      <c r="O523">
        <v>0</v>
      </c>
      <c r="P523">
        <f t="shared" si="53"/>
        <v>25613</v>
      </c>
      <c r="Q523" t="e">
        <f t="shared" si="51"/>
        <v>#N/A</v>
      </c>
      <c r="U523" t="s">
        <v>245</v>
      </c>
      <c r="V523">
        <v>36</v>
      </c>
      <c r="W523">
        <v>9</v>
      </c>
      <c r="X523">
        <v>2020</v>
      </c>
      <c r="Y523" t="str">
        <f t="shared" si="52"/>
        <v>ASJP5-36-2020</v>
      </c>
      <c r="Z523">
        <v>12730</v>
      </c>
    </row>
    <row r="524" spans="1:26" x14ac:dyDescent="0.25">
      <c r="A524" t="s">
        <v>242</v>
      </c>
      <c r="B524">
        <v>4</v>
      </c>
      <c r="C524">
        <v>1</v>
      </c>
      <c r="D524">
        <v>2019</v>
      </c>
      <c r="E524" t="str">
        <f t="shared" si="48"/>
        <v>ASJP2-4-2019</v>
      </c>
      <c r="F524">
        <v>14040</v>
      </c>
      <c r="G524" t="e">
        <f t="shared" si="49"/>
        <v>#N/A</v>
      </c>
      <c r="J524" t="s">
        <v>242</v>
      </c>
      <c r="K524">
        <v>3</v>
      </c>
      <c r="L524">
        <v>1</v>
      </c>
      <c r="M524">
        <v>2019</v>
      </c>
      <c r="N524" t="str">
        <f t="shared" si="50"/>
        <v>ASJP2-3-2019</v>
      </c>
      <c r="O524">
        <v>0</v>
      </c>
      <c r="P524">
        <f t="shared" si="53"/>
        <v>25613</v>
      </c>
      <c r="Q524" t="e">
        <f t="shared" si="51"/>
        <v>#N/A</v>
      </c>
      <c r="U524" t="s">
        <v>245</v>
      </c>
      <c r="V524">
        <v>37</v>
      </c>
      <c r="W524">
        <v>9</v>
      </c>
      <c r="X524">
        <v>2020</v>
      </c>
      <c r="Y524" t="str">
        <f t="shared" si="52"/>
        <v>ASJP5-37-2020</v>
      </c>
      <c r="Z524">
        <v>12716</v>
      </c>
    </row>
    <row r="525" spans="1:26" x14ac:dyDescent="0.25">
      <c r="A525" t="s">
        <v>242</v>
      </c>
      <c r="B525">
        <v>5</v>
      </c>
      <c r="C525">
        <v>1</v>
      </c>
      <c r="D525">
        <v>2019</v>
      </c>
      <c r="E525" t="str">
        <f t="shared" si="48"/>
        <v>ASJP2-5-2019</v>
      </c>
      <c r="F525">
        <v>13890</v>
      </c>
      <c r="G525">
        <f t="shared" si="49"/>
        <v>15160</v>
      </c>
      <c r="J525" t="s">
        <v>242</v>
      </c>
      <c r="K525">
        <v>4</v>
      </c>
      <c r="L525">
        <v>1</v>
      </c>
      <c r="M525">
        <v>2019</v>
      </c>
      <c r="N525" t="str">
        <f t="shared" si="50"/>
        <v>ASJP2-4-2019</v>
      </c>
      <c r="O525">
        <v>0</v>
      </c>
      <c r="P525">
        <f t="shared" si="53"/>
        <v>25613</v>
      </c>
      <c r="Q525" t="e">
        <f t="shared" si="51"/>
        <v>#N/A</v>
      </c>
      <c r="U525" t="s">
        <v>245</v>
      </c>
      <c r="V525">
        <v>38</v>
      </c>
      <c r="W525">
        <v>9</v>
      </c>
      <c r="X525">
        <v>2020</v>
      </c>
      <c r="Y525" t="str">
        <f t="shared" si="52"/>
        <v>ASJP5-38-2020</v>
      </c>
      <c r="Z525">
        <v>12666</v>
      </c>
    </row>
    <row r="526" spans="1:26" x14ac:dyDescent="0.25">
      <c r="A526" t="s">
        <v>242</v>
      </c>
      <c r="B526">
        <v>5</v>
      </c>
      <c r="C526">
        <v>2</v>
      </c>
      <c r="D526">
        <v>2019</v>
      </c>
      <c r="E526" t="str">
        <f t="shared" si="48"/>
        <v>ASJP2-5-2019</v>
      </c>
      <c r="F526">
        <v>13890</v>
      </c>
      <c r="G526">
        <f t="shared" si="49"/>
        <v>15160</v>
      </c>
      <c r="J526" t="s">
        <v>242</v>
      </c>
      <c r="K526">
        <v>5</v>
      </c>
      <c r="L526">
        <v>1</v>
      </c>
      <c r="M526">
        <v>2019</v>
      </c>
      <c r="N526" t="str">
        <f t="shared" si="50"/>
        <v>ASJP2-5-2019</v>
      </c>
      <c r="O526">
        <v>-75</v>
      </c>
      <c r="P526">
        <f t="shared" si="53"/>
        <v>25538</v>
      </c>
      <c r="Q526">
        <f t="shared" si="51"/>
        <v>15160</v>
      </c>
      <c r="U526" t="s">
        <v>245</v>
      </c>
      <c r="V526">
        <v>39</v>
      </c>
      <c r="W526">
        <v>9</v>
      </c>
      <c r="X526">
        <v>2020</v>
      </c>
      <c r="Y526" t="str">
        <f t="shared" si="52"/>
        <v>ASJP5-39-2020</v>
      </c>
      <c r="Z526">
        <v>12613</v>
      </c>
    </row>
    <row r="527" spans="1:26" x14ac:dyDescent="0.25">
      <c r="A527" t="s">
        <v>242</v>
      </c>
      <c r="B527">
        <v>6</v>
      </c>
      <c r="C527">
        <v>2</v>
      </c>
      <c r="D527">
        <v>2019</v>
      </c>
      <c r="E527" t="str">
        <f t="shared" si="48"/>
        <v>ASJP2-6-2019</v>
      </c>
      <c r="F527">
        <v>13890</v>
      </c>
      <c r="G527" t="e">
        <f t="shared" si="49"/>
        <v>#N/A</v>
      </c>
      <c r="J527" t="s">
        <v>242</v>
      </c>
      <c r="K527">
        <v>5</v>
      </c>
      <c r="L527">
        <v>2</v>
      </c>
      <c r="M527">
        <v>2019</v>
      </c>
      <c r="N527" t="str">
        <f t="shared" si="50"/>
        <v>ASJP2-5-2019</v>
      </c>
      <c r="O527">
        <v>-75</v>
      </c>
      <c r="P527">
        <f t="shared" si="53"/>
        <v>25463</v>
      </c>
      <c r="Q527">
        <f t="shared" si="51"/>
        <v>15160</v>
      </c>
      <c r="U527" t="s">
        <v>245</v>
      </c>
      <c r="V527">
        <v>40</v>
      </c>
      <c r="W527">
        <v>9</v>
      </c>
      <c r="X527">
        <v>2020</v>
      </c>
      <c r="Y527" t="str">
        <f t="shared" si="52"/>
        <v>ASJP5-40-2020</v>
      </c>
      <c r="Z527">
        <v>12576</v>
      </c>
    </row>
    <row r="528" spans="1:26" x14ac:dyDescent="0.25">
      <c r="A528" t="s">
        <v>242</v>
      </c>
      <c r="B528">
        <v>7</v>
      </c>
      <c r="C528">
        <v>2</v>
      </c>
      <c r="D528">
        <v>2019</v>
      </c>
      <c r="E528" t="str">
        <f t="shared" si="48"/>
        <v>ASJP2-7-2019</v>
      </c>
      <c r="F528">
        <v>13890</v>
      </c>
      <c r="G528" t="e">
        <f t="shared" si="49"/>
        <v>#N/A</v>
      </c>
      <c r="J528" t="s">
        <v>242</v>
      </c>
      <c r="K528">
        <v>6</v>
      </c>
      <c r="L528">
        <v>2</v>
      </c>
      <c r="M528">
        <v>2019</v>
      </c>
      <c r="N528" t="str">
        <f t="shared" si="50"/>
        <v>ASJP2-6-2019</v>
      </c>
      <c r="O528">
        <v>0</v>
      </c>
      <c r="P528">
        <f t="shared" si="53"/>
        <v>25463</v>
      </c>
      <c r="Q528" t="e">
        <f t="shared" si="51"/>
        <v>#N/A</v>
      </c>
      <c r="U528" t="s">
        <v>245</v>
      </c>
      <c r="V528">
        <v>41</v>
      </c>
      <c r="W528">
        <v>10</v>
      </c>
      <c r="X528">
        <v>2020</v>
      </c>
      <c r="Y528" t="str">
        <f t="shared" si="52"/>
        <v>ASJP5-41-2020</v>
      </c>
      <c r="Z528">
        <v>12537</v>
      </c>
    </row>
    <row r="529" spans="1:26" x14ac:dyDescent="0.25">
      <c r="A529" t="s">
        <v>242</v>
      </c>
      <c r="B529">
        <v>8</v>
      </c>
      <c r="C529">
        <v>2</v>
      </c>
      <c r="D529">
        <v>2019</v>
      </c>
      <c r="E529" t="str">
        <f t="shared" si="48"/>
        <v>ASJP2-8-2019</v>
      </c>
      <c r="F529">
        <v>13890</v>
      </c>
      <c r="G529" t="e">
        <f t="shared" si="49"/>
        <v>#N/A</v>
      </c>
      <c r="J529" t="s">
        <v>242</v>
      </c>
      <c r="K529">
        <v>7</v>
      </c>
      <c r="L529">
        <v>2</v>
      </c>
      <c r="M529">
        <v>2019</v>
      </c>
      <c r="N529" t="str">
        <f t="shared" si="50"/>
        <v>ASJP2-7-2019</v>
      </c>
      <c r="O529">
        <v>0</v>
      </c>
      <c r="P529">
        <f t="shared" si="53"/>
        <v>25463</v>
      </c>
      <c r="Q529" t="e">
        <f t="shared" si="51"/>
        <v>#N/A</v>
      </c>
      <c r="U529" t="s">
        <v>245</v>
      </c>
      <c r="V529">
        <v>42</v>
      </c>
      <c r="W529">
        <v>10</v>
      </c>
      <c r="X529">
        <v>2020</v>
      </c>
      <c r="Y529" t="str">
        <f t="shared" si="52"/>
        <v>ASJP5-42-2020</v>
      </c>
      <c r="Z529">
        <v>12490</v>
      </c>
    </row>
    <row r="530" spans="1:26" x14ac:dyDescent="0.25">
      <c r="A530" t="s">
        <v>242</v>
      </c>
      <c r="B530">
        <v>9</v>
      </c>
      <c r="C530">
        <v>2</v>
      </c>
      <c r="D530">
        <v>2019</v>
      </c>
      <c r="E530" t="str">
        <f t="shared" si="48"/>
        <v>ASJP2-9-2019</v>
      </c>
      <c r="F530">
        <v>13890</v>
      </c>
      <c r="G530" t="e">
        <f t="shared" si="49"/>
        <v>#N/A</v>
      </c>
      <c r="J530" t="s">
        <v>242</v>
      </c>
      <c r="K530">
        <v>8</v>
      </c>
      <c r="L530">
        <v>2</v>
      </c>
      <c r="M530">
        <v>2019</v>
      </c>
      <c r="N530" t="str">
        <f t="shared" si="50"/>
        <v>ASJP2-8-2019</v>
      </c>
      <c r="O530">
        <v>0</v>
      </c>
      <c r="P530">
        <f t="shared" si="53"/>
        <v>25463</v>
      </c>
      <c r="Q530" t="e">
        <f t="shared" si="51"/>
        <v>#N/A</v>
      </c>
      <c r="U530" t="s">
        <v>245</v>
      </c>
      <c r="V530">
        <v>43</v>
      </c>
      <c r="W530">
        <v>10</v>
      </c>
      <c r="X530">
        <v>2020</v>
      </c>
      <c r="Y530" t="str">
        <f t="shared" si="52"/>
        <v>ASJP5-43-2020</v>
      </c>
      <c r="Z530">
        <v>12443</v>
      </c>
    </row>
    <row r="531" spans="1:26" x14ac:dyDescent="0.25">
      <c r="A531" t="s">
        <v>242</v>
      </c>
      <c r="B531">
        <v>10</v>
      </c>
      <c r="C531">
        <v>3</v>
      </c>
      <c r="D531">
        <v>2019</v>
      </c>
      <c r="E531" t="str">
        <f t="shared" si="48"/>
        <v>ASJP2-10-2019</v>
      </c>
      <c r="F531">
        <v>13770</v>
      </c>
      <c r="G531">
        <f t="shared" si="49"/>
        <v>15040</v>
      </c>
      <c r="J531" t="s">
        <v>242</v>
      </c>
      <c r="K531">
        <v>9</v>
      </c>
      <c r="L531">
        <v>2</v>
      </c>
      <c r="M531">
        <v>2019</v>
      </c>
      <c r="N531" t="str">
        <f t="shared" si="50"/>
        <v>ASJP2-9-2019</v>
      </c>
      <c r="O531">
        <v>0</v>
      </c>
      <c r="P531">
        <f t="shared" si="53"/>
        <v>25463</v>
      </c>
      <c r="Q531" t="e">
        <f t="shared" si="51"/>
        <v>#N/A</v>
      </c>
      <c r="U531" t="s">
        <v>245</v>
      </c>
      <c r="V531">
        <v>44</v>
      </c>
      <c r="W531">
        <v>10</v>
      </c>
      <c r="X531">
        <v>2020</v>
      </c>
      <c r="Y531" t="str">
        <f t="shared" si="52"/>
        <v>ASJP5-44-2020</v>
      </c>
      <c r="Z531">
        <v>12390</v>
      </c>
    </row>
    <row r="532" spans="1:26" x14ac:dyDescent="0.25">
      <c r="A532" t="s">
        <v>242</v>
      </c>
      <c r="B532">
        <v>11</v>
      </c>
      <c r="C532">
        <v>3</v>
      </c>
      <c r="D532">
        <v>2019</v>
      </c>
      <c r="E532" t="str">
        <f t="shared" si="48"/>
        <v>ASJP2-11-2019</v>
      </c>
      <c r="F532">
        <v>13770</v>
      </c>
      <c r="G532" t="e">
        <f t="shared" si="49"/>
        <v>#N/A</v>
      </c>
      <c r="J532" t="s">
        <v>242</v>
      </c>
      <c r="K532">
        <v>10</v>
      </c>
      <c r="L532">
        <v>3</v>
      </c>
      <c r="M532">
        <v>2019</v>
      </c>
      <c r="N532" t="str">
        <f t="shared" si="50"/>
        <v>ASJP2-10-2019</v>
      </c>
      <c r="O532">
        <v>-120</v>
      </c>
      <c r="P532">
        <f t="shared" si="53"/>
        <v>25343</v>
      </c>
      <c r="Q532">
        <f t="shared" si="51"/>
        <v>15040</v>
      </c>
      <c r="U532" t="s">
        <v>245</v>
      </c>
      <c r="V532">
        <v>45</v>
      </c>
      <c r="W532">
        <v>11</v>
      </c>
      <c r="X532">
        <v>2020</v>
      </c>
      <c r="Y532" t="str">
        <f t="shared" si="52"/>
        <v>ASJP5-45-2020</v>
      </c>
      <c r="Z532">
        <v>12353</v>
      </c>
    </row>
    <row r="533" spans="1:26" x14ac:dyDescent="0.25">
      <c r="A533" t="s">
        <v>242</v>
      </c>
      <c r="B533">
        <v>12</v>
      </c>
      <c r="C533">
        <v>3</v>
      </c>
      <c r="D533">
        <v>2019</v>
      </c>
      <c r="E533" t="str">
        <f t="shared" si="48"/>
        <v>ASJP2-12-2019</v>
      </c>
      <c r="F533">
        <v>13770</v>
      </c>
      <c r="G533" t="e">
        <f t="shared" si="49"/>
        <v>#N/A</v>
      </c>
      <c r="J533" t="s">
        <v>242</v>
      </c>
      <c r="K533">
        <v>11</v>
      </c>
      <c r="L533">
        <v>3</v>
      </c>
      <c r="M533">
        <v>2019</v>
      </c>
      <c r="N533" t="str">
        <f t="shared" si="50"/>
        <v>ASJP2-11-2019</v>
      </c>
      <c r="O533">
        <v>0</v>
      </c>
      <c r="P533">
        <f t="shared" si="53"/>
        <v>25343</v>
      </c>
      <c r="Q533" t="e">
        <f t="shared" si="51"/>
        <v>#N/A</v>
      </c>
      <c r="U533" t="s">
        <v>245</v>
      </c>
      <c r="V533">
        <v>46</v>
      </c>
      <c r="W533">
        <v>11</v>
      </c>
      <c r="X533">
        <v>2020</v>
      </c>
      <c r="Y533" t="str">
        <f t="shared" si="52"/>
        <v>ASJP5-46-2020</v>
      </c>
      <c r="Z533">
        <v>12320</v>
      </c>
    </row>
    <row r="534" spans="1:26" x14ac:dyDescent="0.25">
      <c r="A534" t="s">
        <v>242</v>
      </c>
      <c r="B534">
        <v>13</v>
      </c>
      <c r="C534">
        <v>3</v>
      </c>
      <c r="D534">
        <v>2019</v>
      </c>
      <c r="E534" t="str">
        <f t="shared" si="48"/>
        <v>ASJP2-13-2019</v>
      </c>
      <c r="F534">
        <v>13630</v>
      </c>
      <c r="G534">
        <f t="shared" si="49"/>
        <v>14900</v>
      </c>
      <c r="J534" t="s">
        <v>242</v>
      </c>
      <c r="K534">
        <v>12</v>
      </c>
      <c r="L534">
        <v>3</v>
      </c>
      <c r="M534">
        <v>2019</v>
      </c>
      <c r="N534" t="str">
        <f t="shared" si="50"/>
        <v>ASJP2-12-2019</v>
      </c>
      <c r="O534">
        <v>0</v>
      </c>
      <c r="P534">
        <f t="shared" si="53"/>
        <v>25343</v>
      </c>
      <c r="Q534" t="e">
        <f t="shared" si="51"/>
        <v>#N/A</v>
      </c>
      <c r="U534" t="s">
        <v>245</v>
      </c>
      <c r="V534">
        <v>47</v>
      </c>
      <c r="W534">
        <v>11</v>
      </c>
      <c r="X534">
        <v>2020</v>
      </c>
      <c r="Y534" t="str">
        <f t="shared" si="52"/>
        <v>ASJP5-47-2020</v>
      </c>
      <c r="Z534">
        <v>12286</v>
      </c>
    </row>
    <row r="535" spans="1:26" x14ac:dyDescent="0.25">
      <c r="A535" t="s">
        <v>242</v>
      </c>
      <c r="B535">
        <v>14</v>
      </c>
      <c r="C535">
        <v>4</v>
      </c>
      <c r="D535">
        <v>2019</v>
      </c>
      <c r="E535" t="str">
        <f t="shared" si="48"/>
        <v>ASJP2-14-2019</v>
      </c>
      <c r="F535">
        <v>13630</v>
      </c>
      <c r="G535" t="e">
        <f t="shared" si="49"/>
        <v>#N/A</v>
      </c>
      <c r="J535" t="s">
        <v>242</v>
      </c>
      <c r="K535">
        <v>13</v>
      </c>
      <c r="L535">
        <v>3</v>
      </c>
      <c r="M535">
        <v>2019</v>
      </c>
      <c r="N535" t="str">
        <f t="shared" si="50"/>
        <v>ASJP2-13-2019</v>
      </c>
      <c r="O535">
        <v>-140</v>
      </c>
      <c r="P535">
        <f t="shared" si="53"/>
        <v>25203</v>
      </c>
      <c r="Q535">
        <f t="shared" si="51"/>
        <v>14900</v>
      </c>
      <c r="U535" t="s">
        <v>245</v>
      </c>
      <c r="V535">
        <v>48</v>
      </c>
      <c r="W535">
        <v>11</v>
      </c>
      <c r="X535">
        <v>2020</v>
      </c>
      <c r="Y535" t="str">
        <f t="shared" si="52"/>
        <v>ASJP5-48-2020</v>
      </c>
      <c r="Z535">
        <v>12237</v>
      </c>
    </row>
    <row r="536" spans="1:26" x14ac:dyDescent="0.25">
      <c r="A536" t="s">
        <v>242</v>
      </c>
      <c r="B536">
        <v>15</v>
      </c>
      <c r="C536">
        <v>4</v>
      </c>
      <c r="D536">
        <v>2019</v>
      </c>
      <c r="E536" t="str">
        <f t="shared" si="48"/>
        <v>ASJP2-15-2019</v>
      </c>
      <c r="F536">
        <v>13630</v>
      </c>
      <c r="G536" t="e">
        <f t="shared" si="49"/>
        <v>#N/A</v>
      </c>
      <c r="J536" t="s">
        <v>242</v>
      </c>
      <c r="K536">
        <v>14</v>
      </c>
      <c r="L536">
        <v>4</v>
      </c>
      <c r="M536">
        <v>2019</v>
      </c>
      <c r="N536" t="str">
        <f t="shared" si="50"/>
        <v>ASJP2-14-2019</v>
      </c>
      <c r="O536">
        <v>0</v>
      </c>
      <c r="P536">
        <f t="shared" si="53"/>
        <v>25203</v>
      </c>
      <c r="Q536" t="e">
        <f t="shared" si="51"/>
        <v>#N/A</v>
      </c>
      <c r="U536" t="s">
        <v>245</v>
      </c>
      <c r="V536">
        <v>49</v>
      </c>
      <c r="W536">
        <v>12</v>
      </c>
      <c r="X536">
        <v>2020</v>
      </c>
      <c r="Y536" t="str">
        <f t="shared" si="52"/>
        <v>ASJP5-49-2020</v>
      </c>
      <c r="Z536">
        <v>12186</v>
      </c>
    </row>
    <row r="537" spans="1:26" x14ac:dyDescent="0.25">
      <c r="A537" t="s">
        <v>242</v>
      </c>
      <c r="B537">
        <v>16</v>
      </c>
      <c r="C537">
        <v>4</v>
      </c>
      <c r="D537">
        <v>2019</v>
      </c>
      <c r="E537" t="str">
        <f t="shared" si="48"/>
        <v>ASJP2-16-2019</v>
      </c>
      <c r="F537">
        <v>13630</v>
      </c>
      <c r="G537" t="e">
        <f t="shared" si="49"/>
        <v>#N/A</v>
      </c>
      <c r="J537" t="s">
        <v>242</v>
      </c>
      <c r="K537">
        <v>15</v>
      </c>
      <c r="L537">
        <v>4</v>
      </c>
      <c r="M537">
        <v>2019</v>
      </c>
      <c r="N537" t="str">
        <f t="shared" si="50"/>
        <v>ASJP2-15-2019</v>
      </c>
      <c r="O537">
        <v>0</v>
      </c>
      <c r="P537">
        <f t="shared" si="53"/>
        <v>25203</v>
      </c>
      <c r="Q537" t="e">
        <f t="shared" si="51"/>
        <v>#N/A</v>
      </c>
      <c r="U537" t="s">
        <v>245</v>
      </c>
      <c r="V537">
        <v>50</v>
      </c>
      <c r="W537">
        <v>12</v>
      </c>
      <c r="X537">
        <v>2020</v>
      </c>
      <c r="Y537" t="str">
        <f t="shared" si="52"/>
        <v>ASJP5-50-2020</v>
      </c>
      <c r="Z537">
        <v>12139</v>
      </c>
    </row>
    <row r="538" spans="1:26" x14ac:dyDescent="0.25">
      <c r="A538" t="s">
        <v>242</v>
      </c>
      <c r="B538">
        <v>17</v>
      </c>
      <c r="C538">
        <v>4</v>
      </c>
      <c r="D538">
        <v>2019</v>
      </c>
      <c r="E538" t="str">
        <f t="shared" si="48"/>
        <v>ASJP2-17-2019</v>
      </c>
      <c r="F538">
        <v>13630</v>
      </c>
      <c r="G538" t="e">
        <f t="shared" si="49"/>
        <v>#N/A</v>
      </c>
      <c r="J538" t="s">
        <v>242</v>
      </c>
      <c r="K538">
        <v>16</v>
      </c>
      <c r="L538">
        <v>4</v>
      </c>
      <c r="M538">
        <v>2019</v>
      </c>
      <c r="N538" t="str">
        <f t="shared" si="50"/>
        <v>ASJP2-16-2019</v>
      </c>
      <c r="O538">
        <v>0</v>
      </c>
      <c r="P538">
        <f t="shared" si="53"/>
        <v>25203</v>
      </c>
      <c r="Q538" t="e">
        <f t="shared" si="51"/>
        <v>#N/A</v>
      </c>
      <c r="U538" t="s">
        <v>245</v>
      </c>
      <c r="V538">
        <v>51</v>
      </c>
      <c r="W538">
        <v>12</v>
      </c>
      <c r="X538">
        <v>2020</v>
      </c>
      <c r="Y538" t="str">
        <f t="shared" si="52"/>
        <v>ASJP5-51-2020</v>
      </c>
      <c r="Z538">
        <v>12089</v>
      </c>
    </row>
    <row r="539" spans="1:26" x14ac:dyDescent="0.25">
      <c r="A539" t="s">
        <v>242</v>
      </c>
      <c r="B539">
        <v>18</v>
      </c>
      <c r="C539">
        <v>4</v>
      </c>
      <c r="D539">
        <v>2019</v>
      </c>
      <c r="E539" t="str">
        <f t="shared" si="48"/>
        <v>ASJP2-18-2019</v>
      </c>
      <c r="F539">
        <v>13330</v>
      </c>
      <c r="G539">
        <f t="shared" si="49"/>
        <v>14750</v>
      </c>
      <c r="J539" t="s">
        <v>242</v>
      </c>
      <c r="K539">
        <v>17</v>
      </c>
      <c r="L539">
        <v>4</v>
      </c>
      <c r="M539">
        <v>2019</v>
      </c>
      <c r="N539" t="str">
        <f t="shared" si="50"/>
        <v>ASJP2-17-2019</v>
      </c>
      <c r="O539">
        <v>0</v>
      </c>
      <c r="P539">
        <f t="shared" si="53"/>
        <v>25203</v>
      </c>
      <c r="Q539" t="e">
        <f t="shared" si="51"/>
        <v>#N/A</v>
      </c>
      <c r="U539" t="s">
        <v>245</v>
      </c>
      <c r="V539">
        <v>52</v>
      </c>
      <c r="W539">
        <v>12</v>
      </c>
      <c r="X539">
        <v>2020</v>
      </c>
      <c r="Y539" t="str">
        <f t="shared" si="52"/>
        <v>ASJP5-52-2020</v>
      </c>
      <c r="Z539">
        <v>12030</v>
      </c>
    </row>
    <row r="540" spans="1:26" x14ac:dyDescent="0.25">
      <c r="A540" t="s">
        <v>242</v>
      </c>
      <c r="B540">
        <v>18</v>
      </c>
      <c r="C540">
        <v>5</v>
      </c>
      <c r="D540">
        <v>2019</v>
      </c>
      <c r="E540" t="str">
        <f t="shared" si="48"/>
        <v>ASJP2-18-2019</v>
      </c>
      <c r="F540">
        <v>13330</v>
      </c>
      <c r="G540">
        <f t="shared" si="49"/>
        <v>14750</v>
      </c>
      <c r="J540" t="s">
        <v>242</v>
      </c>
      <c r="K540">
        <v>18</v>
      </c>
      <c r="L540">
        <v>4</v>
      </c>
      <c r="M540">
        <v>2019</v>
      </c>
      <c r="N540" t="str">
        <f t="shared" si="50"/>
        <v>ASJP2-18-2019</v>
      </c>
      <c r="O540">
        <v>-150</v>
      </c>
      <c r="P540">
        <f t="shared" si="53"/>
        <v>25053</v>
      </c>
      <c r="Q540">
        <f t="shared" si="51"/>
        <v>14750</v>
      </c>
      <c r="U540" t="s">
        <v>245</v>
      </c>
      <c r="V540">
        <v>53</v>
      </c>
      <c r="W540">
        <v>12</v>
      </c>
      <c r="X540">
        <v>2020</v>
      </c>
      <c r="Y540" t="str">
        <f t="shared" si="52"/>
        <v>ASJP5-53-2020</v>
      </c>
      <c r="Z540">
        <v>11976</v>
      </c>
    </row>
    <row r="541" spans="1:26" x14ac:dyDescent="0.25">
      <c r="A541" t="s">
        <v>242</v>
      </c>
      <c r="B541">
        <v>19</v>
      </c>
      <c r="C541">
        <v>5</v>
      </c>
      <c r="D541">
        <v>2019</v>
      </c>
      <c r="E541" t="str">
        <f t="shared" si="48"/>
        <v>ASJP2-19-2019</v>
      </c>
      <c r="F541">
        <v>13330</v>
      </c>
      <c r="G541" t="e">
        <f t="shared" si="49"/>
        <v>#N/A</v>
      </c>
      <c r="J541" t="s">
        <v>242</v>
      </c>
      <c r="K541">
        <v>18</v>
      </c>
      <c r="L541">
        <v>5</v>
      </c>
      <c r="M541">
        <v>2019</v>
      </c>
      <c r="N541" t="str">
        <f t="shared" si="50"/>
        <v>ASJP2-18-2019</v>
      </c>
      <c r="O541">
        <v>-150</v>
      </c>
      <c r="P541">
        <f t="shared" si="53"/>
        <v>24903</v>
      </c>
      <c r="Q541">
        <f t="shared" si="51"/>
        <v>14750</v>
      </c>
      <c r="U541" t="s">
        <v>245</v>
      </c>
      <c r="V541">
        <v>2</v>
      </c>
      <c r="W541">
        <v>1</v>
      </c>
      <c r="X541">
        <v>2021</v>
      </c>
      <c r="Y541" t="str">
        <f t="shared" si="52"/>
        <v>ASJP5-2-2021</v>
      </c>
      <c r="Z541">
        <v>11907</v>
      </c>
    </row>
    <row r="542" spans="1:26" x14ac:dyDescent="0.25">
      <c r="A542" t="s">
        <v>242</v>
      </c>
      <c r="B542">
        <v>20</v>
      </c>
      <c r="C542">
        <v>5</v>
      </c>
      <c r="D542">
        <v>2019</v>
      </c>
      <c r="E542" t="str">
        <f t="shared" si="48"/>
        <v>ASJP2-20-2019</v>
      </c>
      <c r="F542">
        <v>13330</v>
      </c>
      <c r="G542" t="e">
        <f t="shared" si="49"/>
        <v>#N/A</v>
      </c>
      <c r="J542" t="s">
        <v>242</v>
      </c>
      <c r="K542">
        <v>19</v>
      </c>
      <c r="L542">
        <v>5</v>
      </c>
      <c r="M542">
        <v>2019</v>
      </c>
      <c r="N542" t="str">
        <f t="shared" si="50"/>
        <v>ASJP2-19-2019</v>
      </c>
      <c r="O542">
        <v>0</v>
      </c>
      <c r="P542">
        <f t="shared" si="53"/>
        <v>24903</v>
      </c>
      <c r="Q542" t="e">
        <f t="shared" si="51"/>
        <v>#N/A</v>
      </c>
      <c r="U542" t="s">
        <v>245</v>
      </c>
      <c r="V542">
        <v>3</v>
      </c>
      <c r="W542">
        <v>1</v>
      </c>
      <c r="X542">
        <v>2021</v>
      </c>
      <c r="Y542" t="str">
        <f t="shared" si="52"/>
        <v>ASJP5-3-2021</v>
      </c>
      <c r="Z542">
        <v>11856</v>
      </c>
    </row>
    <row r="543" spans="1:26" x14ac:dyDescent="0.25">
      <c r="A543" t="s">
        <v>242</v>
      </c>
      <c r="B543">
        <v>21</v>
      </c>
      <c r="C543">
        <v>5</v>
      </c>
      <c r="D543">
        <v>2019</v>
      </c>
      <c r="E543" t="str">
        <f t="shared" si="48"/>
        <v>ASJP2-21-2019</v>
      </c>
      <c r="F543">
        <v>13330</v>
      </c>
      <c r="G543" t="e">
        <f t="shared" si="49"/>
        <v>#N/A</v>
      </c>
      <c r="J543" t="s">
        <v>242</v>
      </c>
      <c r="K543">
        <v>20</v>
      </c>
      <c r="L543">
        <v>5</v>
      </c>
      <c r="M543">
        <v>2019</v>
      </c>
      <c r="N543" t="str">
        <f t="shared" si="50"/>
        <v>ASJP2-20-2019</v>
      </c>
      <c r="O543">
        <v>0</v>
      </c>
      <c r="P543">
        <f t="shared" si="53"/>
        <v>24903</v>
      </c>
      <c r="Q543" t="e">
        <f t="shared" si="51"/>
        <v>#N/A</v>
      </c>
      <c r="U543" t="s">
        <v>245</v>
      </c>
      <c r="V543">
        <v>4</v>
      </c>
      <c r="W543">
        <v>1</v>
      </c>
      <c r="X543">
        <v>2021</v>
      </c>
      <c r="Y543" t="str">
        <f t="shared" si="52"/>
        <v>ASJP5-4-2021</v>
      </c>
      <c r="Z543">
        <v>11797</v>
      </c>
    </row>
    <row r="544" spans="1:26" x14ac:dyDescent="0.25">
      <c r="A544" t="s">
        <v>242</v>
      </c>
      <c r="B544">
        <v>22</v>
      </c>
      <c r="C544">
        <v>5</v>
      </c>
      <c r="D544">
        <v>2019</v>
      </c>
      <c r="E544" t="str">
        <f t="shared" si="48"/>
        <v>ASJP2-22-2019</v>
      </c>
      <c r="F544">
        <v>13060</v>
      </c>
      <c r="G544">
        <f t="shared" si="49"/>
        <v>14480</v>
      </c>
      <c r="J544" t="s">
        <v>242</v>
      </c>
      <c r="K544">
        <v>21</v>
      </c>
      <c r="L544">
        <v>5</v>
      </c>
      <c r="M544">
        <v>2019</v>
      </c>
      <c r="N544" t="str">
        <f t="shared" si="50"/>
        <v>ASJP2-21-2019</v>
      </c>
      <c r="O544">
        <v>0</v>
      </c>
      <c r="P544">
        <f t="shared" si="53"/>
        <v>24903</v>
      </c>
      <c r="Q544" t="e">
        <f t="shared" si="51"/>
        <v>#N/A</v>
      </c>
      <c r="U544" t="s">
        <v>245</v>
      </c>
      <c r="V544">
        <v>5</v>
      </c>
      <c r="W544">
        <v>1</v>
      </c>
      <c r="X544">
        <v>2021</v>
      </c>
      <c r="Y544" t="str">
        <f t="shared" si="52"/>
        <v>ASJP5-5-2021</v>
      </c>
      <c r="Z544">
        <v>11747</v>
      </c>
    </row>
    <row r="545" spans="1:26" x14ac:dyDescent="0.25">
      <c r="A545" t="s">
        <v>242</v>
      </c>
      <c r="B545">
        <v>23</v>
      </c>
      <c r="C545">
        <v>6</v>
      </c>
      <c r="D545">
        <v>2019</v>
      </c>
      <c r="E545" t="str">
        <f t="shared" si="48"/>
        <v>ASJP2-23-2019</v>
      </c>
      <c r="F545">
        <v>13060</v>
      </c>
      <c r="G545" t="e">
        <f t="shared" si="49"/>
        <v>#N/A</v>
      </c>
      <c r="J545" t="s">
        <v>242</v>
      </c>
      <c r="K545">
        <v>22</v>
      </c>
      <c r="L545">
        <v>5</v>
      </c>
      <c r="M545">
        <v>2019</v>
      </c>
      <c r="N545" t="str">
        <f t="shared" si="50"/>
        <v>ASJP2-22-2019</v>
      </c>
      <c r="O545">
        <v>-270</v>
      </c>
      <c r="P545">
        <f t="shared" si="53"/>
        <v>24633</v>
      </c>
      <c r="Q545">
        <f t="shared" si="51"/>
        <v>14480</v>
      </c>
      <c r="U545" t="s">
        <v>245</v>
      </c>
      <c r="V545">
        <v>6</v>
      </c>
      <c r="W545">
        <v>2</v>
      </c>
      <c r="X545">
        <v>2021</v>
      </c>
      <c r="Y545" t="str">
        <f t="shared" si="52"/>
        <v>ASJP5-6-2021</v>
      </c>
      <c r="Z545">
        <v>11700</v>
      </c>
    </row>
    <row r="546" spans="1:26" x14ac:dyDescent="0.25">
      <c r="A546" t="s">
        <v>242</v>
      </c>
      <c r="B546">
        <v>24</v>
      </c>
      <c r="C546">
        <v>6</v>
      </c>
      <c r="D546">
        <v>2019</v>
      </c>
      <c r="E546" t="str">
        <f t="shared" si="48"/>
        <v>ASJP2-24-2019</v>
      </c>
      <c r="F546">
        <v>13060</v>
      </c>
      <c r="G546" t="e">
        <f t="shared" si="49"/>
        <v>#N/A</v>
      </c>
      <c r="J546" t="s">
        <v>242</v>
      </c>
      <c r="K546">
        <v>23</v>
      </c>
      <c r="L546">
        <v>6</v>
      </c>
      <c r="M546">
        <v>2019</v>
      </c>
      <c r="N546" t="str">
        <f t="shared" si="50"/>
        <v>ASJP2-23-2019</v>
      </c>
      <c r="O546">
        <v>0</v>
      </c>
      <c r="P546">
        <f t="shared" si="53"/>
        <v>24633</v>
      </c>
      <c r="Q546" t="e">
        <f t="shared" si="51"/>
        <v>#N/A</v>
      </c>
      <c r="U546" t="s">
        <v>245</v>
      </c>
      <c r="V546">
        <v>7</v>
      </c>
      <c r="W546">
        <v>2</v>
      </c>
      <c r="X546">
        <v>2021</v>
      </c>
      <c r="Y546" t="str">
        <f t="shared" si="52"/>
        <v>ASJP5-7-2021</v>
      </c>
      <c r="Z546">
        <v>11661</v>
      </c>
    </row>
    <row r="547" spans="1:26" x14ac:dyDescent="0.25">
      <c r="A547" t="s">
        <v>242</v>
      </c>
      <c r="B547">
        <v>25</v>
      </c>
      <c r="C547">
        <v>6</v>
      </c>
      <c r="D547">
        <v>2019</v>
      </c>
      <c r="E547" t="str">
        <f t="shared" si="48"/>
        <v>ASJP2-25-2019</v>
      </c>
      <c r="F547">
        <v>13060</v>
      </c>
      <c r="G547" t="e">
        <f t="shared" si="49"/>
        <v>#N/A</v>
      </c>
      <c r="J547" t="s">
        <v>242</v>
      </c>
      <c r="K547">
        <v>24</v>
      </c>
      <c r="L547">
        <v>6</v>
      </c>
      <c r="M547">
        <v>2019</v>
      </c>
      <c r="N547" t="str">
        <f t="shared" si="50"/>
        <v>ASJP2-24-2019</v>
      </c>
      <c r="O547">
        <v>0</v>
      </c>
      <c r="P547">
        <f t="shared" si="53"/>
        <v>24633</v>
      </c>
      <c r="Q547" t="e">
        <f t="shared" si="51"/>
        <v>#N/A</v>
      </c>
      <c r="U547" t="s">
        <v>245</v>
      </c>
      <c r="V547">
        <v>8</v>
      </c>
      <c r="W547">
        <v>2</v>
      </c>
      <c r="X547">
        <v>2021</v>
      </c>
      <c r="Y547" t="str">
        <f t="shared" si="52"/>
        <v>ASJP5-8-2021</v>
      </c>
      <c r="Z547">
        <v>11610</v>
      </c>
    </row>
    <row r="548" spans="1:26" x14ac:dyDescent="0.25">
      <c r="A548" t="s">
        <v>242</v>
      </c>
      <c r="B548">
        <v>26</v>
      </c>
      <c r="C548">
        <v>6</v>
      </c>
      <c r="D548">
        <v>2019</v>
      </c>
      <c r="E548" t="str">
        <f t="shared" si="48"/>
        <v>ASJP2-26-2019</v>
      </c>
      <c r="F548">
        <v>12695</v>
      </c>
      <c r="G548">
        <f t="shared" si="49"/>
        <v>14115</v>
      </c>
      <c r="J548" t="s">
        <v>242</v>
      </c>
      <c r="K548">
        <v>25</v>
      </c>
      <c r="L548">
        <v>6</v>
      </c>
      <c r="M548">
        <v>2019</v>
      </c>
      <c r="N548" t="str">
        <f t="shared" si="50"/>
        <v>ASJP2-25-2019</v>
      </c>
      <c r="O548">
        <v>0</v>
      </c>
      <c r="P548">
        <f t="shared" si="53"/>
        <v>24633</v>
      </c>
      <c r="Q548" t="e">
        <f t="shared" si="51"/>
        <v>#N/A</v>
      </c>
      <c r="U548" t="s">
        <v>245</v>
      </c>
      <c r="V548">
        <v>9</v>
      </c>
      <c r="W548">
        <v>2</v>
      </c>
      <c r="X548">
        <v>2021</v>
      </c>
      <c r="Y548" t="str">
        <f t="shared" si="52"/>
        <v>ASJP5-9-2021</v>
      </c>
      <c r="Z548">
        <v>11575</v>
      </c>
    </row>
    <row r="549" spans="1:26" x14ac:dyDescent="0.25">
      <c r="A549" t="s">
        <v>242</v>
      </c>
      <c r="B549">
        <v>27</v>
      </c>
      <c r="C549">
        <v>7</v>
      </c>
      <c r="D549">
        <v>2019</v>
      </c>
      <c r="E549" t="str">
        <f t="shared" si="48"/>
        <v>ASJP2-27-2019</v>
      </c>
      <c r="F549">
        <v>12695</v>
      </c>
      <c r="G549" t="e">
        <f t="shared" si="49"/>
        <v>#N/A</v>
      </c>
      <c r="J549" t="s">
        <v>242</v>
      </c>
      <c r="K549">
        <v>26</v>
      </c>
      <c r="L549">
        <v>6</v>
      </c>
      <c r="M549">
        <v>2019</v>
      </c>
      <c r="N549" t="str">
        <f t="shared" si="50"/>
        <v>ASJP2-26-2019</v>
      </c>
      <c r="O549">
        <v>-365</v>
      </c>
      <c r="P549">
        <f t="shared" si="53"/>
        <v>24268</v>
      </c>
      <c r="Q549">
        <f t="shared" si="51"/>
        <v>14115</v>
      </c>
      <c r="U549" t="s">
        <v>245</v>
      </c>
      <c r="V549">
        <v>10</v>
      </c>
      <c r="W549">
        <v>3</v>
      </c>
      <c r="X549">
        <v>2021</v>
      </c>
      <c r="Y549" t="str">
        <f t="shared" si="52"/>
        <v>ASJP5-10-2021</v>
      </c>
      <c r="Z549">
        <v>11530</v>
      </c>
    </row>
    <row r="550" spans="1:26" x14ac:dyDescent="0.25">
      <c r="A550" t="s">
        <v>242</v>
      </c>
      <c r="B550">
        <v>28</v>
      </c>
      <c r="C550">
        <v>7</v>
      </c>
      <c r="D550">
        <v>2019</v>
      </c>
      <c r="E550" t="str">
        <f t="shared" si="48"/>
        <v>ASJP2-28-2019</v>
      </c>
      <c r="F550">
        <v>12695</v>
      </c>
      <c r="G550" t="e">
        <f t="shared" si="49"/>
        <v>#N/A</v>
      </c>
      <c r="J550" t="s">
        <v>242</v>
      </c>
      <c r="K550">
        <v>27</v>
      </c>
      <c r="L550">
        <v>7</v>
      </c>
      <c r="M550">
        <v>2019</v>
      </c>
      <c r="N550" t="str">
        <f t="shared" si="50"/>
        <v>ASJP2-27-2019</v>
      </c>
      <c r="O550">
        <v>0</v>
      </c>
      <c r="P550">
        <f t="shared" si="53"/>
        <v>24268</v>
      </c>
      <c r="Q550" t="e">
        <f t="shared" si="51"/>
        <v>#N/A</v>
      </c>
      <c r="U550" t="s">
        <v>245</v>
      </c>
      <c r="V550">
        <v>11</v>
      </c>
      <c r="W550">
        <v>3</v>
      </c>
      <c r="X550">
        <v>2021</v>
      </c>
      <c r="Y550" t="str">
        <f t="shared" si="52"/>
        <v>ASJP5-11-2021</v>
      </c>
      <c r="Z550">
        <v>11493</v>
      </c>
    </row>
    <row r="551" spans="1:26" x14ac:dyDescent="0.25">
      <c r="A551" t="s">
        <v>242</v>
      </c>
      <c r="B551">
        <v>29</v>
      </c>
      <c r="C551">
        <v>7</v>
      </c>
      <c r="D551">
        <v>2019</v>
      </c>
      <c r="E551" t="str">
        <f t="shared" si="48"/>
        <v>ASJP2-29-2019</v>
      </c>
      <c r="F551">
        <v>12695</v>
      </c>
      <c r="G551" t="e">
        <f t="shared" si="49"/>
        <v>#N/A</v>
      </c>
      <c r="J551" t="s">
        <v>242</v>
      </c>
      <c r="K551">
        <v>28</v>
      </c>
      <c r="L551">
        <v>7</v>
      </c>
      <c r="M551">
        <v>2019</v>
      </c>
      <c r="N551" t="str">
        <f t="shared" si="50"/>
        <v>ASJP2-28-2019</v>
      </c>
      <c r="O551">
        <v>0</v>
      </c>
      <c r="P551">
        <f t="shared" si="53"/>
        <v>24268</v>
      </c>
      <c r="Q551" t="e">
        <f t="shared" si="51"/>
        <v>#N/A</v>
      </c>
      <c r="U551" t="s">
        <v>245</v>
      </c>
      <c r="V551">
        <v>12</v>
      </c>
      <c r="W551">
        <v>3</v>
      </c>
      <c r="X551">
        <v>2021</v>
      </c>
      <c r="Y551" t="str">
        <f t="shared" si="52"/>
        <v>ASJP5-12-2021</v>
      </c>
      <c r="Z551">
        <v>11444</v>
      </c>
    </row>
    <row r="552" spans="1:26" x14ac:dyDescent="0.25">
      <c r="A552" t="s">
        <v>242</v>
      </c>
      <c r="B552">
        <v>30</v>
      </c>
      <c r="C552">
        <v>7</v>
      </c>
      <c r="D552">
        <v>2019</v>
      </c>
      <c r="E552" t="str">
        <f t="shared" si="48"/>
        <v>ASJP2-30-2019</v>
      </c>
      <c r="F552">
        <v>12695</v>
      </c>
      <c r="G552" t="e">
        <f t="shared" si="49"/>
        <v>#N/A</v>
      </c>
      <c r="J552" t="s">
        <v>242</v>
      </c>
      <c r="K552">
        <v>29</v>
      </c>
      <c r="L552">
        <v>7</v>
      </c>
      <c r="M552">
        <v>2019</v>
      </c>
      <c r="N552" t="str">
        <f t="shared" si="50"/>
        <v>ASJP2-29-2019</v>
      </c>
      <c r="O552">
        <v>0</v>
      </c>
      <c r="P552">
        <f t="shared" si="53"/>
        <v>24268</v>
      </c>
      <c r="Q552" t="e">
        <f t="shared" si="51"/>
        <v>#N/A</v>
      </c>
      <c r="U552" t="s">
        <v>245</v>
      </c>
      <c r="V552">
        <v>13</v>
      </c>
      <c r="W552">
        <v>3</v>
      </c>
      <c r="X552">
        <v>2021</v>
      </c>
      <c r="Y552" t="str">
        <f t="shared" si="52"/>
        <v>ASJP5-13-2021</v>
      </c>
      <c r="Z552">
        <v>11385</v>
      </c>
    </row>
    <row r="553" spans="1:26" x14ac:dyDescent="0.25">
      <c r="A553" t="s">
        <v>242</v>
      </c>
      <c r="B553">
        <v>31</v>
      </c>
      <c r="C553">
        <v>7</v>
      </c>
      <c r="D553">
        <v>2019</v>
      </c>
      <c r="E553" t="str">
        <f t="shared" si="48"/>
        <v>ASJP2-31-2019</v>
      </c>
      <c r="F553">
        <v>12145</v>
      </c>
      <c r="G553">
        <f t="shared" si="49"/>
        <v>13840</v>
      </c>
      <c r="J553" t="s">
        <v>242</v>
      </c>
      <c r="K553">
        <v>30</v>
      </c>
      <c r="L553">
        <v>7</v>
      </c>
      <c r="M553">
        <v>2019</v>
      </c>
      <c r="N553" t="str">
        <f t="shared" si="50"/>
        <v>ASJP2-30-2019</v>
      </c>
      <c r="O553">
        <v>0</v>
      </c>
      <c r="P553">
        <f t="shared" si="53"/>
        <v>24268</v>
      </c>
      <c r="Q553" t="e">
        <f t="shared" si="51"/>
        <v>#N/A</v>
      </c>
      <c r="U553" t="s">
        <v>245</v>
      </c>
      <c r="V553">
        <v>14</v>
      </c>
      <c r="W553">
        <v>3</v>
      </c>
      <c r="X553">
        <v>2021</v>
      </c>
      <c r="Y553" t="str">
        <f t="shared" si="52"/>
        <v>ASJP5-14-2021</v>
      </c>
      <c r="Z553">
        <v>11331</v>
      </c>
    </row>
    <row r="554" spans="1:26" x14ac:dyDescent="0.25">
      <c r="A554" t="s">
        <v>242</v>
      </c>
      <c r="B554">
        <v>31</v>
      </c>
      <c r="C554">
        <v>8</v>
      </c>
      <c r="D554">
        <v>2019</v>
      </c>
      <c r="E554" t="str">
        <f t="shared" si="48"/>
        <v>ASJP2-31-2019</v>
      </c>
      <c r="F554">
        <v>12145</v>
      </c>
      <c r="G554">
        <f t="shared" si="49"/>
        <v>13840</v>
      </c>
      <c r="J554" t="s">
        <v>242</v>
      </c>
      <c r="K554">
        <v>31</v>
      </c>
      <c r="L554">
        <v>7</v>
      </c>
      <c r="M554">
        <v>2019</v>
      </c>
      <c r="N554" t="str">
        <f t="shared" si="50"/>
        <v>ASJP2-31-2019</v>
      </c>
      <c r="O554">
        <v>-275</v>
      </c>
      <c r="P554">
        <f t="shared" si="53"/>
        <v>23993</v>
      </c>
      <c r="Q554">
        <f t="shared" si="51"/>
        <v>13840</v>
      </c>
      <c r="U554" t="s">
        <v>245</v>
      </c>
      <c r="V554">
        <v>15</v>
      </c>
      <c r="W554">
        <v>4</v>
      </c>
      <c r="X554">
        <v>2021</v>
      </c>
      <c r="Y554" t="str">
        <f t="shared" si="52"/>
        <v>ASJP5-15-2021</v>
      </c>
      <c r="Z554">
        <v>11226</v>
      </c>
    </row>
    <row r="555" spans="1:26" x14ac:dyDescent="0.25">
      <c r="A555" t="s">
        <v>242</v>
      </c>
      <c r="B555">
        <v>32</v>
      </c>
      <c r="C555">
        <v>8</v>
      </c>
      <c r="D555">
        <v>2019</v>
      </c>
      <c r="E555" t="str">
        <f t="shared" si="48"/>
        <v>ASJP2-32-2019</v>
      </c>
      <c r="F555">
        <v>12145</v>
      </c>
      <c r="G555" t="e">
        <f t="shared" si="49"/>
        <v>#N/A</v>
      </c>
      <c r="J555" t="s">
        <v>242</v>
      </c>
      <c r="K555">
        <v>31</v>
      </c>
      <c r="L555">
        <v>8</v>
      </c>
      <c r="M555">
        <v>2019</v>
      </c>
      <c r="N555" t="str">
        <f t="shared" si="50"/>
        <v>ASJP2-31-2019</v>
      </c>
      <c r="O555">
        <v>-275</v>
      </c>
      <c r="P555">
        <f t="shared" si="53"/>
        <v>23718</v>
      </c>
      <c r="Q555">
        <f t="shared" si="51"/>
        <v>13840</v>
      </c>
      <c r="U555" t="s">
        <v>245</v>
      </c>
      <c r="V555">
        <v>16</v>
      </c>
      <c r="W555">
        <v>4</v>
      </c>
      <c r="X555">
        <v>2021</v>
      </c>
      <c r="Y555" t="str">
        <f t="shared" si="52"/>
        <v>ASJP5-16-2021</v>
      </c>
      <c r="Z555">
        <v>11074</v>
      </c>
    </row>
    <row r="556" spans="1:26" x14ac:dyDescent="0.25">
      <c r="A556" t="s">
        <v>242</v>
      </c>
      <c r="B556">
        <v>33</v>
      </c>
      <c r="C556">
        <v>8</v>
      </c>
      <c r="D556">
        <v>2019</v>
      </c>
      <c r="E556" t="str">
        <f t="shared" si="48"/>
        <v>ASJP2-33-2019</v>
      </c>
      <c r="F556">
        <v>12145</v>
      </c>
      <c r="G556" t="e">
        <f t="shared" si="49"/>
        <v>#N/A</v>
      </c>
      <c r="J556" t="s">
        <v>242</v>
      </c>
      <c r="K556">
        <v>32</v>
      </c>
      <c r="L556">
        <v>8</v>
      </c>
      <c r="M556">
        <v>2019</v>
      </c>
      <c r="N556" t="str">
        <f t="shared" si="50"/>
        <v>ASJP2-32-2019</v>
      </c>
      <c r="O556">
        <v>0</v>
      </c>
      <c r="P556">
        <f t="shared" si="53"/>
        <v>23718</v>
      </c>
      <c r="Q556" t="e">
        <f t="shared" si="51"/>
        <v>#N/A</v>
      </c>
      <c r="U556" t="s">
        <v>245</v>
      </c>
      <c r="V556">
        <v>17</v>
      </c>
      <c r="W556">
        <v>4</v>
      </c>
      <c r="X556">
        <v>2021</v>
      </c>
      <c r="Y556" t="str">
        <f t="shared" si="52"/>
        <v>ASJP5-17-2021</v>
      </c>
      <c r="Z556">
        <v>11016</v>
      </c>
    </row>
    <row r="557" spans="1:26" x14ac:dyDescent="0.25">
      <c r="A557" t="s">
        <v>242</v>
      </c>
      <c r="B557">
        <v>34</v>
      </c>
      <c r="C557">
        <v>8</v>
      </c>
      <c r="D557">
        <v>2019</v>
      </c>
      <c r="E557" t="str">
        <f t="shared" si="48"/>
        <v>ASJP2-34-2019</v>
      </c>
      <c r="F557">
        <v>12145</v>
      </c>
      <c r="G557" t="e">
        <f t="shared" si="49"/>
        <v>#N/A</v>
      </c>
      <c r="J557" t="s">
        <v>242</v>
      </c>
      <c r="K557">
        <v>33</v>
      </c>
      <c r="L557">
        <v>8</v>
      </c>
      <c r="M557">
        <v>2019</v>
      </c>
      <c r="N557" t="str">
        <f t="shared" si="50"/>
        <v>ASJP2-33-2019</v>
      </c>
      <c r="O557">
        <v>0</v>
      </c>
      <c r="P557">
        <f t="shared" si="53"/>
        <v>23718</v>
      </c>
      <c r="Q557" t="e">
        <f t="shared" si="51"/>
        <v>#N/A</v>
      </c>
      <c r="U557" t="s">
        <v>245</v>
      </c>
      <c r="V557">
        <v>18</v>
      </c>
      <c r="W557">
        <v>4</v>
      </c>
      <c r="X557">
        <v>2021</v>
      </c>
      <c r="Y557" t="str">
        <f t="shared" si="52"/>
        <v>ASJP5-18-2021</v>
      </c>
      <c r="Z557">
        <v>10976</v>
      </c>
    </row>
    <row r="558" spans="1:26" x14ac:dyDescent="0.25">
      <c r="A558" t="s">
        <v>242</v>
      </c>
      <c r="B558">
        <v>35</v>
      </c>
      <c r="C558">
        <v>8</v>
      </c>
      <c r="D558">
        <v>2019</v>
      </c>
      <c r="E558" t="str">
        <f t="shared" si="48"/>
        <v>ASJP2-35-2019</v>
      </c>
      <c r="F558">
        <v>12144</v>
      </c>
      <c r="G558">
        <f t="shared" si="49"/>
        <v>13839</v>
      </c>
      <c r="J558" t="s">
        <v>242</v>
      </c>
      <c r="K558">
        <v>34</v>
      </c>
      <c r="L558">
        <v>8</v>
      </c>
      <c r="M558">
        <v>2019</v>
      </c>
      <c r="N558" t="str">
        <f t="shared" si="50"/>
        <v>ASJP2-34-2019</v>
      </c>
      <c r="O558">
        <v>0</v>
      </c>
      <c r="P558">
        <f t="shared" si="53"/>
        <v>23718</v>
      </c>
      <c r="Q558" t="e">
        <f t="shared" si="51"/>
        <v>#N/A</v>
      </c>
      <c r="U558" t="s">
        <v>245</v>
      </c>
      <c r="V558">
        <v>19</v>
      </c>
      <c r="W558">
        <v>5</v>
      </c>
      <c r="X558">
        <v>2021</v>
      </c>
      <c r="Y558" t="str">
        <f t="shared" si="52"/>
        <v>ASJP5-19-2021</v>
      </c>
      <c r="Z558">
        <v>10955</v>
      </c>
    </row>
    <row r="559" spans="1:26" x14ac:dyDescent="0.25">
      <c r="A559" t="s">
        <v>242</v>
      </c>
      <c r="B559">
        <v>36</v>
      </c>
      <c r="C559">
        <v>9</v>
      </c>
      <c r="D559">
        <v>2019</v>
      </c>
      <c r="E559" t="str">
        <f t="shared" si="48"/>
        <v>ASJP2-36-2019</v>
      </c>
      <c r="F559">
        <v>11905</v>
      </c>
      <c r="G559">
        <f t="shared" si="49"/>
        <v>13600</v>
      </c>
      <c r="J559" t="s">
        <v>242</v>
      </c>
      <c r="K559">
        <v>35</v>
      </c>
      <c r="L559">
        <v>8</v>
      </c>
      <c r="M559">
        <v>2019</v>
      </c>
      <c r="N559" t="str">
        <f t="shared" si="50"/>
        <v>ASJP2-35-2019</v>
      </c>
      <c r="O559">
        <v>-1</v>
      </c>
      <c r="P559">
        <f t="shared" si="53"/>
        <v>23717</v>
      </c>
      <c r="Q559">
        <f t="shared" si="51"/>
        <v>13839</v>
      </c>
      <c r="U559" t="s">
        <v>245</v>
      </c>
      <c r="V559">
        <v>20</v>
      </c>
      <c r="W559">
        <v>5</v>
      </c>
      <c r="X559">
        <v>2021</v>
      </c>
      <c r="Y559" t="str">
        <f t="shared" si="52"/>
        <v>ASJP5-20-2021</v>
      </c>
      <c r="Z559">
        <v>10901</v>
      </c>
    </row>
    <row r="560" spans="1:26" x14ac:dyDescent="0.25">
      <c r="A560" t="s">
        <v>242</v>
      </c>
      <c r="B560">
        <v>37</v>
      </c>
      <c r="C560">
        <v>9</v>
      </c>
      <c r="D560">
        <v>2019</v>
      </c>
      <c r="E560" t="str">
        <f t="shared" si="48"/>
        <v>ASJP2-37-2019</v>
      </c>
      <c r="F560">
        <v>11904</v>
      </c>
      <c r="G560">
        <f t="shared" si="49"/>
        <v>13599</v>
      </c>
      <c r="J560" t="s">
        <v>242</v>
      </c>
      <c r="K560">
        <v>36</v>
      </c>
      <c r="L560">
        <v>9</v>
      </c>
      <c r="M560">
        <v>2019</v>
      </c>
      <c r="N560" t="str">
        <f t="shared" si="50"/>
        <v>ASJP2-36-2019</v>
      </c>
      <c r="O560">
        <v>-239</v>
      </c>
      <c r="P560">
        <f t="shared" si="53"/>
        <v>23478</v>
      </c>
      <c r="Q560">
        <f t="shared" si="51"/>
        <v>13600</v>
      </c>
      <c r="U560" t="s">
        <v>245</v>
      </c>
      <c r="V560">
        <v>21</v>
      </c>
      <c r="W560">
        <v>5</v>
      </c>
      <c r="X560">
        <v>2021</v>
      </c>
      <c r="Y560" t="str">
        <f t="shared" si="52"/>
        <v>ASJP5-21-2021</v>
      </c>
      <c r="Z560">
        <v>10849</v>
      </c>
    </row>
    <row r="561" spans="1:26" x14ac:dyDescent="0.25">
      <c r="A561" t="s">
        <v>242</v>
      </c>
      <c r="B561">
        <v>38</v>
      </c>
      <c r="C561">
        <v>9</v>
      </c>
      <c r="D561">
        <v>2019</v>
      </c>
      <c r="E561" t="str">
        <f t="shared" si="48"/>
        <v>ASJP2-38-2019</v>
      </c>
      <c r="F561">
        <v>11903</v>
      </c>
      <c r="G561">
        <f t="shared" si="49"/>
        <v>13598</v>
      </c>
      <c r="J561" t="s">
        <v>242</v>
      </c>
      <c r="K561">
        <v>37</v>
      </c>
      <c r="L561">
        <v>9</v>
      </c>
      <c r="M561">
        <v>2019</v>
      </c>
      <c r="N561" t="str">
        <f t="shared" si="50"/>
        <v>ASJP2-37-2019</v>
      </c>
      <c r="O561">
        <v>-1</v>
      </c>
      <c r="P561">
        <f t="shared" si="53"/>
        <v>23477</v>
      </c>
      <c r="Q561">
        <f t="shared" si="51"/>
        <v>13599</v>
      </c>
      <c r="U561" t="s">
        <v>245</v>
      </c>
      <c r="V561">
        <v>22</v>
      </c>
      <c r="W561">
        <v>5</v>
      </c>
      <c r="X561">
        <v>2021</v>
      </c>
      <c r="Y561" t="str">
        <f t="shared" si="52"/>
        <v>ASJP5-22-2021</v>
      </c>
      <c r="Z561">
        <v>10803</v>
      </c>
    </row>
    <row r="562" spans="1:26" x14ac:dyDescent="0.25">
      <c r="A562" t="s">
        <v>242</v>
      </c>
      <c r="B562">
        <v>39</v>
      </c>
      <c r="C562">
        <v>9</v>
      </c>
      <c r="D562">
        <v>2019</v>
      </c>
      <c r="E562" t="str">
        <f t="shared" si="48"/>
        <v>ASJP2-39-2019</v>
      </c>
      <c r="F562">
        <v>11902</v>
      </c>
      <c r="G562">
        <f t="shared" si="49"/>
        <v>13597</v>
      </c>
      <c r="J562" t="s">
        <v>242</v>
      </c>
      <c r="K562">
        <v>38</v>
      </c>
      <c r="L562">
        <v>9</v>
      </c>
      <c r="M562">
        <v>2019</v>
      </c>
      <c r="N562" t="str">
        <f t="shared" si="50"/>
        <v>ASJP2-38-2019</v>
      </c>
      <c r="O562">
        <v>-1</v>
      </c>
      <c r="P562">
        <f t="shared" si="53"/>
        <v>23476</v>
      </c>
      <c r="Q562">
        <f t="shared" si="51"/>
        <v>13598</v>
      </c>
      <c r="U562" t="s">
        <v>245</v>
      </c>
      <c r="V562">
        <v>23</v>
      </c>
      <c r="W562">
        <v>5</v>
      </c>
      <c r="X562">
        <v>2021</v>
      </c>
      <c r="Y562" t="str">
        <f t="shared" si="52"/>
        <v>ASJP5-23-2021</v>
      </c>
      <c r="Z562">
        <v>10763</v>
      </c>
    </row>
    <row r="563" spans="1:26" x14ac:dyDescent="0.25">
      <c r="A563" t="s">
        <v>242</v>
      </c>
      <c r="B563">
        <v>40</v>
      </c>
      <c r="C563">
        <v>10</v>
      </c>
      <c r="D563">
        <v>2019</v>
      </c>
      <c r="E563" t="str">
        <f t="shared" si="48"/>
        <v>ASJP2-40-2019</v>
      </c>
      <c r="F563">
        <v>11725</v>
      </c>
      <c r="G563">
        <f t="shared" si="49"/>
        <v>13420</v>
      </c>
      <c r="J563" t="s">
        <v>242</v>
      </c>
      <c r="K563">
        <v>39</v>
      </c>
      <c r="L563">
        <v>9</v>
      </c>
      <c r="M563">
        <v>2019</v>
      </c>
      <c r="N563" t="str">
        <f t="shared" si="50"/>
        <v>ASJP2-39-2019</v>
      </c>
      <c r="O563">
        <v>-1</v>
      </c>
      <c r="P563">
        <f t="shared" si="53"/>
        <v>23475</v>
      </c>
      <c r="Q563">
        <f t="shared" si="51"/>
        <v>13597</v>
      </c>
      <c r="U563" t="s">
        <v>245</v>
      </c>
      <c r="V563">
        <v>24</v>
      </c>
      <c r="W563">
        <v>6</v>
      </c>
      <c r="X563">
        <v>2021</v>
      </c>
      <c r="Y563" t="str">
        <f t="shared" si="52"/>
        <v>ASJP5-24-2021</v>
      </c>
      <c r="Z563">
        <v>10744</v>
      </c>
    </row>
    <row r="564" spans="1:26" x14ac:dyDescent="0.25">
      <c r="A564" t="s">
        <v>242</v>
      </c>
      <c r="B564">
        <v>41</v>
      </c>
      <c r="C564">
        <v>10</v>
      </c>
      <c r="D564">
        <v>2019</v>
      </c>
      <c r="E564" t="str">
        <f t="shared" si="48"/>
        <v>ASJP2-41-2019</v>
      </c>
      <c r="F564">
        <v>11724</v>
      </c>
      <c r="G564">
        <f t="shared" si="49"/>
        <v>13419</v>
      </c>
      <c r="J564" t="s">
        <v>242</v>
      </c>
      <c r="K564">
        <v>40</v>
      </c>
      <c r="L564">
        <v>10</v>
      </c>
      <c r="M564">
        <v>2019</v>
      </c>
      <c r="N564" t="str">
        <f t="shared" si="50"/>
        <v>ASJP2-40-2019</v>
      </c>
      <c r="O564">
        <v>-177</v>
      </c>
      <c r="P564">
        <f t="shared" si="53"/>
        <v>23298</v>
      </c>
      <c r="Q564">
        <f t="shared" si="51"/>
        <v>13420</v>
      </c>
      <c r="U564" t="s">
        <v>245</v>
      </c>
      <c r="V564">
        <v>25</v>
      </c>
      <c r="W564">
        <v>6</v>
      </c>
      <c r="X564">
        <v>2021</v>
      </c>
      <c r="Y564" t="str">
        <f t="shared" si="52"/>
        <v>ASJP5-25-2021</v>
      </c>
      <c r="Z564">
        <v>10720</v>
      </c>
    </row>
    <row r="565" spans="1:26" x14ac:dyDescent="0.25">
      <c r="A565" t="s">
        <v>242</v>
      </c>
      <c r="B565">
        <v>42</v>
      </c>
      <c r="C565">
        <v>10</v>
      </c>
      <c r="D565">
        <v>2019</v>
      </c>
      <c r="E565" t="str">
        <f t="shared" si="48"/>
        <v>ASJP2-42-2019</v>
      </c>
      <c r="F565">
        <v>11723</v>
      </c>
      <c r="G565">
        <f t="shared" si="49"/>
        <v>13418</v>
      </c>
      <c r="J565" t="s">
        <v>242</v>
      </c>
      <c r="K565">
        <v>41</v>
      </c>
      <c r="L565">
        <v>10</v>
      </c>
      <c r="M565">
        <v>2019</v>
      </c>
      <c r="N565" t="str">
        <f t="shared" si="50"/>
        <v>ASJP2-41-2019</v>
      </c>
      <c r="O565">
        <v>-1</v>
      </c>
      <c r="P565">
        <f t="shared" si="53"/>
        <v>23297</v>
      </c>
      <c r="Q565">
        <f t="shared" si="51"/>
        <v>13419</v>
      </c>
      <c r="U565" t="s">
        <v>245</v>
      </c>
      <c r="V565">
        <v>26</v>
      </c>
      <c r="W565">
        <v>6</v>
      </c>
      <c r="X565">
        <v>2021</v>
      </c>
      <c r="Y565" t="str">
        <f t="shared" si="52"/>
        <v>ASJP5-26-2021</v>
      </c>
      <c r="Z565">
        <v>10690</v>
      </c>
    </row>
    <row r="566" spans="1:26" x14ac:dyDescent="0.25">
      <c r="A566" t="s">
        <v>242</v>
      </c>
      <c r="B566">
        <v>43</v>
      </c>
      <c r="C566">
        <v>10</v>
      </c>
      <c r="D566">
        <v>2019</v>
      </c>
      <c r="E566" t="str">
        <f t="shared" si="48"/>
        <v>ASJP2-43-2019</v>
      </c>
      <c r="F566">
        <v>11722</v>
      </c>
      <c r="G566">
        <f t="shared" si="49"/>
        <v>13417</v>
      </c>
      <c r="J566" t="s">
        <v>242</v>
      </c>
      <c r="K566">
        <v>42</v>
      </c>
      <c r="L566">
        <v>10</v>
      </c>
      <c r="M566">
        <v>2019</v>
      </c>
      <c r="N566" t="str">
        <f t="shared" si="50"/>
        <v>ASJP2-42-2019</v>
      </c>
      <c r="O566">
        <v>-1</v>
      </c>
      <c r="P566">
        <f t="shared" si="53"/>
        <v>23296</v>
      </c>
      <c r="Q566">
        <f t="shared" si="51"/>
        <v>13418</v>
      </c>
      <c r="U566" t="s">
        <v>245</v>
      </c>
      <c r="V566">
        <v>27</v>
      </c>
      <c r="W566">
        <v>6</v>
      </c>
      <c r="X566">
        <v>2021</v>
      </c>
      <c r="Y566" t="str">
        <f t="shared" si="52"/>
        <v>ASJP5-27-2021</v>
      </c>
      <c r="Z566">
        <v>10673</v>
      </c>
    </row>
    <row r="567" spans="1:26" x14ac:dyDescent="0.25">
      <c r="A567" t="s">
        <v>242</v>
      </c>
      <c r="B567">
        <v>44</v>
      </c>
      <c r="C567">
        <v>10</v>
      </c>
      <c r="D567">
        <v>2019</v>
      </c>
      <c r="E567" t="str">
        <f t="shared" si="48"/>
        <v>ASJP2-44-2019</v>
      </c>
      <c r="F567">
        <v>11722</v>
      </c>
      <c r="G567">
        <f t="shared" si="49"/>
        <v>13417</v>
      </c>
      <c r="J567" t="s">
        <v>242</v>
      </c>
      <c r="K567">
        <v>43</v>
      </c>
      <c r="L567">
        <v>10</v>
      </c>
      <c r="M567">
        <v>2019</v>
      </c>
      <c r="N567" t="str">
        <f t="shared" si="50"/>
        <v>ASJP2-43-2019</v>
      </c>
      <c r="O567">
        <v>-1</v>
      </c>
      <c r="P567">
        <f t="shared" si="53"/>
        <v>23295</v>
      </c>
      <c r="Q567">
        <f t="shared" si="51"/>
        <v>13417</v>
      </c>
      <c r="U567" t="s">
        <v>246</v>
      </c>
      <c r="V567">
        <v>43</v>
      </c>
      <c r="W567">
        <v>10</v>
      </c>
      <c r="X567">
        <v>2015</v>
      </c>
      <c r="Y567" t="str">
        <f t="shared" si="52"/>
        <v>ASJP6-43-2015</v>
      </c>
      <c r="Z567">
        <v>15250</v>
      </c>
    </row>
    <row r="568" spans="1:26" x14ac:dyDescent="0.25">
      <c r="A568" t="s">
        <v>242</v>
      </c>
      <c r="B568">
        <v>45</v>
      </c>
      <c r="C568">
        <v>11</v>
      </c>
      <c r="D568">
        <v>2019</v>
      </c>
      <c r="E568" t="str">
        <f t="shared" si="48"/>
        <v>ASJP2-45-2019</v>
      </c>
      <c r="F568">
        <v>11305</v>
      </c>
      <c r="G568">
        <f t="shared" si="49"/>
        <v>13000</v>
      </c>
      <c r="J568" t="s">
        <v>242</v>
      </c>
      <c r="K568">
        <v>44</v>
      </c>
      <c r="L568">
        <v>10</v>
      </c>
      <c r="M568">
        <v>2019</v>
      </c>
      <c r="N568" t="str">
        <f t="shared" si="50"/>
        <v>ASJP2-44-2019</v>
      </c>
      <c r="O568">
        <v>0</v>
      </c>
      <c r="P568">
        <f t="shared" si="53"/>
        <v>23295</v>
      </c>
      <c r="Q568">
        <f t="shared" si="51"/>
        <v>13417</v>
      </c>
      <c r="U568" t="s">
        <v>246</v>
      </c>
      <c r="V568">
        <v>5</v>
      </c>
      <c r="W568">
        <v>1</v>
      </c>
      <c r="X568">
        <v>2016</v>
      </c>
      <c r="Y568" t="str">
        <f t="shared" si="52"/>
        <v>ASJP6-5-2016</v>
      </c>
      <c r="Z568">
        <v>15163</v>
      </c>
    </row>
    <row r="569" spans="1:26" x14ac:dyDescent="0.25">
      <c r="A569" t="s">
        <v>242</v>
      </c>
      <c r="B569">
        <v>46</v>
      </c>
      <c r="C569">
        <v>11</v>
      </c>
      <c r="D569">
        <v>2019</v>
      </c>
      <c r="E569" t="str">
        <f t="shared" si="48"/>
        <v>ASJP2-46-2019</v>
      </c>
      <c r="F569">
        <v>11305</v>
      </c>
      <c r="G569" t="e">
        <f t="shared" si="49"/>
        <v>#N/A</v>
      </c>
      <c r="J569" t="s">
        <v>242</v>
      </c>
      <c r="K569">
        <v>45</v>
      </c>
      <c r="L569">
        <v>11</v>
      </c>
      <c r="M569">
        <v>2019</v>
      </c>
      <c r="N569" t="str">
        <f t="shared" si="50"/>
        <v>ASJP2-45-2019</v>
      </c>
      <c r="O569">
        <v>-417</v>
      </c>
      <c r="P569">
        <f t="shared" si="53"/>
        <v>22878</v>
      </c>
      <c r="Q569">
        <f t="shared" si="51"/>
        <v>13000</v>
      </c>
      <c r="U569" t="s">
        <v>246</v>
      </c>
      <c r="V569">
        <v>12</v>
      </c>
      <c r="W569">
        <v>3</v>
      </c>
      <c r="X569">
        <v>2016</v>
      </c>
      <c r="Y569" t="str">
        <f t="shared" si="52"/>
        <v>ASJP6-12-2016</v>
      </c>
      <c r="Z569">
        <v>15150</v>
      </c>
    </row>
    <row r="570" spans="1:26" x14ac:dyDescent="0.25">
      <c r="A570" t="s">
        <v>242</v>
      </c>
      <c r="B570">
        <v>47</v>
      </c>
      <c r="C570">
        <v>11</v>
      </c>
      <c r="D570">
        <v>2019</v>
      </c>
      <c r="E570" t="str">
        <f t="shared" si="48"/>
        <v>ASJP2-47-2019</v>
      </c>
      <c r="F570">
        <v>11305</v>
      </c>
      <c r="G570" t="e">
        <f t="shared" si="49"/>
        <v>#N/A</v>
      </c>
      <c r="J570" t="s">
        <v>242</v>
      </c>
      <c r="K570">
        <v>46</v>
      </c>
      <c r="L570">
        <v>11</v>
      </c>
      <c r="M570">
        <v>2019</v>
      </c>
      <c r="N570" t="str">
        <f t="shared" si="50"/>
        <v>ASJP2-46-2019</v>
      </c>
      <c r="O570">
        <v>0</v>
      </c>
      <c r="P570">
        <f t="shared" si="53"/>
        <v>22878</v>
      </c>
      <c r="Q570" t="e">
        <f t="shared" si="51"/>
        <v>#N/A</v>
      </c>
      <c r="U570" t="s">
        <v>246</v>
      </c>
      <c r="V570">
        <v>19</v>
      </c>
      <c r="W570">
        <v>5</v>
      </c>
      <c r="X570">
        <v>2016</v>
      </c>
      <c r="Y570" t="str">
        <f t="shared" si="52"/>
        <v>ASJP6-19-2016</v>
      </c>
      <c r="Z570">
        <v>15112</v>
      </c>
    </row>
    <row r="571" spans="1:26" x14ac:dyDescent="0.25">
      <c r="A571" t="s">
        <v>242</v>
      </c>
      <c r="B571">
        <v>48</v>
      </c>
      <c r="C571">
        <v>11</v>
      </c>
      <c r="D571">
        <v>2019</v>
      </c>
      <c r="E571" t="str">
        <f t="shared" si="48"/>
        <v>ASJP2-48-2019</v>
      </c>
      <c r="F571">
        <v>11305</v>
      </c>
      <c r="G571" t="e">
        <f t="shared" si="49"/>
        <v>#N/A</v>
      </c>
      <c r="J571" t="s">
        <v>242</v>
      </c>
      <c r="K571">
        <v>47</v>
      </c>
      <c r="L571">
        <v>11</v>
      </c>
      <c r="M571">
        <v>2019</v>
      </c>
      <c r="N571" t="str">
        <f t="shared" si="50"/>
        <v>ASJP2-47-2019</v>
      </c>
      <c r="O571">
        <v>0</v>
      </c>
      <c r="P571">
        <f t="shared" si="53"/>
        <v>22878</v>
      </c>
      <c r="Q571" t="e">
        <f t="shared" si="51"/>
        <v>#N/A</v>
      </c>
      <c r="U571" t="s">
        <v>246</v>
      </c>
      <c r="V571">
        <v>2</v>
      </c>
      <c r="W571">
        <v>1</v>
      </c>
      <c r="X571">
        <v>2017</v>
      </c>
      <c r="Y571" t="str">
        <f t="shared" si="52"/>
        <v>ASJP6-2-2017</v>
      </c>
      <c r="Z571">
        <v>14810</v>
      </c>
    </row>
    <row r="572" spans="1:26" x14ac:dyDescent="0.25">
      <c r="A572" t="s">
        <v>242</v>
      </c>
      <c r="B572">
        <v>49</v>
      </c>
      <c r="C572">
        <v>12</v>
      </c>
      <c r="D572">
        <v>2019</v>
      </c>
      <c r="E572" t="str">
        <f t="shared" si="48"/>
        <v>ASJP2-49-2019</v>
      </c>
      <c r="F572">
        <v>11175</v>
      </c>
      <c r="G572">
        <f t="shared" si="49"/>
        <v>12870</v>
      </c>
      <c r="J572" t="s">
        <v>242</v>
      </c>
      <c r="K572">
        <v>48</v>
      </c>
      <c r="L572">
        <v>11</v>
      </c>
      <c r="M572">
        <v>2019</v>
      </c>
      <c r="N572" t="str">
        <f t="shared" si="50"/>
        <v>ASJP2-48-2019</v>
      </c>
      <c r="O572">
        <v>0</v>
      </c>
      <c r="P572">
        <f t="shared" si="53"/>
        <v>22878</v>
      </c>
      <c r="Q572" t="e">
        <f t="shared" si="51"/>
        <v>#N/A</v>
      </c>
      <c r="U572" t="s">
        <v>246</v>
      </c>
      <c r="V572">
        <v>6</v>
      </c>
      <c r="W572">
        <v>2</v>
      </c>
      <c r="X572">
        <v>2017</v>
      </c>
      <c r="Y572" t="str">
        <f t="shared" si="52"/>
        <v>ASJP6-6-2017</v>
      </c>
      <c r="Z572">
        <v>14730</v>
      </c>
    </row>
    <row r="573" spans="1:26" x14ac:dyDescent="0.25">
      <c r="A573" t="s">
        <v>242</v>
      </c>
      <c r="B573">
        <v>50</v>
      </c>
      <c r="C573">
        <v>12</v>
      </c>
      <c r="D573">
        <v>2019</v>
      </c>
      <c r="E573" t="str">
        <f t="shared" si="48"/>
        <v>ASJP2-50-2019</v>
      </c>
      <c r="F573">
        <v>11174</v>
      </c>
      <c r="G573">
        <f t="shared" si="49"/>
        <v>12869</v>
      </c>
      <c r="J573" t="s">
        <v>242</v>
      </c>
      <c r="K573">
        <v>49</v>
      </c>
      <c r="L573">
        <v>12</v>
      </c>
      <c r="M573">
        <v>2019</v>
      </c>
      <c r="N573" t="str">
        <f t="shared" si="50"/>
        <v>ASJP2-49-2019</v>
      </c>
      <c r="O573">
        <v>-130</v>
      </c>
      <c r="P573">
        <f t="shared" si="53"/>
        <v>22748</v>
      </c>
      <c r="Q573">
        <f t="shared" si="51"/>
        <v>12870</v>
      </c>
      <c r="U573" t="s">
        <v>246</v>
      </c>
      <c r="V573">
        <v>10</v>
      </c>
      <c r="W573">
        <v>3</v>
      </c>
      <c r="X573">
        <v>2017</v>
      </c>
      <c r="Y573" t="str">
        <f t="shared" si="52"/>
        <v>ASJP6-10-2017</v>
      </c>
      <c r="Z573">
        <v>14570</v>
      </c>
    </row>
    <row r="574" spans="1:26" x14ac:dyDescent="0.25">
      <c r="A574" t="s">
        <v>242</v>
      </c>
      <c r="B574">
        <v>51</v>
      </c>
      <c r="C574">
        <v>12</v>
      </c>
      <c r="D574">
        <v>2019</v>
      </c>
      <c r="E574" t="str">
        <f t="shared" si="48"/>
        <v>ASJP2-51-2019</v>
      </c>
      <c r="F574">
        <v>11173</v>
      </c>
      <c r="G574">
        <f t="shared" si="49"/>
        <v>12868</v>
      </c>
      <c r="J574" t="s">
        <v>242</v>
      </c>
      <c r="K574">
        <v>50</v>
      </c>
      <c r="L574">
        <v>12</v>
      </c>
      <c r="M574">
        <v>2019</v>
      </c>
      <c r="N574" t="str">
        <f t="shared" si="50"/>
        <v>ASJP2-50-2019</v>
      </c>
      <c r="O574">
        <v>-1</v>
      </c>
      <c r="P574">
        <f t="shared" si="53"/>
        <v>22747</v>
      </c>
      <c r="Q574">
        <f t="shared" si="51"/>
        <v>12869</v>
      </c>
      <c r="U574" t="s">
        <v>246</v>
      </c>
      <c r="V574">
        <v>15</v>
      </c>
      <c r="W574">
        <v>4</v>
      </c>
      <c r="X574">
        <v>2017</v>
      </c>
      <c r="Y574" t="str">
        <f t="shared" si="52"/>
        <v>ASJP6-15-2017</v>
      </c>
      <c r="Z574">
        <v>14270</v>
      </c>
    </row>
    <row r="575" spans="1:26" x14ac:dyDescent="0.25">
      <c r="A575" t="s">
        <v>242</v>
      </c>
      <c r="B575">
        <v>52</v>
      </c>
      <c r="C575">
        <v>12</v>
      </c>
      <c r="D575">
        <v>2019</v>
      </c>
      <c r="E575" t="str">
        <f t="shared" si="48"/>
        <v>ASJP2-52-2019</v>
      </c>
      <c r="F575">
        <v>11172</v>
      </c>
      <c r="G575">
        <f t="shared" si="49"/>
        <v>12867</v>
      </c>
      <c r="J575" t="s">
        <v>242</v>
      </c>
      <c r="K575">
        <v>51</v>
      </c>
      <c r="L575">
        <v>12</v>
      </c>
      <c r="M575">
        <v>2019</v>
      </c>
      <c r="N575" t="str">
        <f t="shared" si="50"/>
        <v>ASJP2-51-2019</v>
      </c>
      <c r="O575">
        <v>-1</v>
      </c>
      <c r="P575">
        <f t="shared" si="53"/>
        <v>22746</v>
      </c>
      <c r="Q575">
        <f t="shared" si="51"/>
        <v>12868</v>
      </c>
      <c r="U575" t="s">
        <v>246</v>
      </c>
      <c r="V575">
        <v>19</v>
      </c>
      <c r="W575">
        <v>5</v>
      </c>
      <c r="X575">
        <v>2017</v>
      </c>
      <c r="Y575" t="str">
        <f t="shared" si="52"/>
        <v>ASJP6-19-2017</v>
      </c>
      <c r="Z575">
        <v>14255</v>
      </c>
    </row>
    <row r="576" spans="1:26" x14ac:dyDescent="0.25">
      <c r="A576" t="s">
        <v>242</v>
      </c>
      <c r="B576">
        <v>53</v>
      </c>
      <c r="C576">
        <v>12</v>
      </c>
      <c r="D576">
        <v>2019</v>
      </c>
      <c r="E576" t="str">
        <f t="shared" si="48"/>
        <v>ASJP2-53-2019</v>
      </c>
      <c r="F576">
        <v>11172</v>
      </c>
      <c r="G576" t="e">
        <f t="shared" si="49"/>
        <v>#N/A</v>
      </c>
      <c r="J576" t="s">
        <v>242</v>
      </c>
      <c r="K576">
        <v>52</v>
      </c>
      <c r="L576">
        <v>12</v>
      </c>
      <c r="M576">
        <v>2019</v>
      </c>
      <c r="N576" t="str">
        <f t="shared" si="50"/>
        <v>ASJP2-52-2019</v>
      </c>
      <c r="O576">
        <v>-1</v>
      </c>
      <c r="P576">
        <f t="shared" si="53"/>
        <v>22745</v>
      </c>
      <c r="Q576">
        <f t="shared" si="51"/>
        <v>12867</v>
      </c>
      <c r="U576" t="s">
        <v>246</v>
      </c>
      <c r="V576">
        <v>28</v>
      </c>
      <c r="W576">
        <v>7</v>
      </c>
      <c r="X576">
        <v>2017</v>
      </c>
      <c r="Y576" t="str">
        <f t="shared" si="52"/>
        <v>ASJP6-28-2017</v>
      </c>
      <c r="Z576">
        <v>13905</v>
      </c>
    </row>
    <row r="577" spans="1:26" x14ac:dyDescent="0.25">
      <c r="A577" t="s">
        <v>242</v>
      </c>
      <c r="B577">
        <v>1</v>
      </c>
      <c r="C577">
        <v>1</v>
      </c>
      <c r="D577">
        <v>2020</v>
      </c>
      <c r="E577" t="str">
        <f t="shared" si="48"/>
        <v>ASJP2-1-2020</v>
      </c>
      <c r="F577">
        <v>11032</v>
      </c>
      <c r="G577">
        <f t="shared" si="49"/>
        <v>12727</v>
      </c>
      <c r="J577" t="s">
        <v>242</v>
      </c>
      <c r="K577">
        <v>53</v>
      </c>
      <c r="L577">
        <v>12</v>
      </c>
      <c r="M577">
        <v>2019</v>
      </c>
      <c r="N577" t="str">
        <f t="shared" si="50"/>
        <v>ASJP2-53-2019</v>
      </c>
      <c r="O577">
        <v>0</v>
      </c>
      <c r="P577">
        <f t="shared" si="53"/>
        <v>22745</v>
      </c>
      <c r="Q577" t="e">
        <f t="shared" si="51"/>
        <v>#N/A</v>
      </c>
      <c r="U577" t="s">
        <v>246</v>
      </c>
      <c r="V577">
        <v>32</v>
      </c>
      <c r="W577">
        <v>8</v>
      </c>
      <c r="X577">
        <v>2017</v>
      </c>
      <c r="Y577" t="str">
        <f t="shared" si="52"/>
        <v>ASJP6-32-2017</v>
      </c>
      <c r="Z577">
        <v>13685</v>
      </c>
    </row>
    <row r="578" spans="1:26" x14ac:dyDescent="0.25">
      <c r="A578" t="s">
        <v>242</v>
      </c>
      <c r="B578">
        <v>2</v>
      </c>
      <c r="C578">
        <v>1</v>
      </c>
      <c r="D578">
        <v>2020</v>
      </c>
      <c r="E578" t="str">
        <f t="shared" si="48"/>
        <v>ASJP2-2-2020</v>
      </c>
      <c r="F578">
        <v>11031</v>
      </c>
      <c r="G578">
        <f t="shared" si="49"/>
        <v>12726</v>
      </c>
      <c r="J578" t="s">
        <v>242</v>
      </c>
      <c r="K578">
        <v>1</v>
      </c>
      <c r="L578">
        <v>1</v>
      </c>
      <c r="M578">
        <v>2020</v>
      </c>
      <c r="N578" t="str">
        <f t="shared" si="50"/>
        <v>ASJP2-1-2020</v>
      </c>
      <c r="O578">
        <v>-140</v>
      </c>
      <c r="P578">
        <f t="shared" si="53"/>
        <v>22605</v>
      </c>
      <c r="Q578">
        <f t="shared" si="51"/>
        <v>12727</v>
      </c>
      <c r="U578" t="s">
        <v>246</v>
      </c>
      <c r="V578">
        <v>36</v>
      </c>
      <c r="W578">
        <v>9</v>
      </c>
      <c r="X578">
        <v>2017</v>
      </c>
      <c r="Y578" t="str">
        <f t="shared" si="52"/>
        <v>ASJP6-36-2017</v>
      </c>
      <c r="Z578">
        <v>13550</v>
      </c>
    </row>
    <row r="579" spans="1:26" x14ac:dyDescent="0.25">
      <c r="A579" t="s">
        <v>242</v>
      </c>
      <c r="B579">
        <v>3</v>
      </c>
      <c r="C579">
        <v>1</v>
      </c>
      <c r="D579">
        <v>2020</v>
      </c>
      <c r="E579" t="str">
        <f t="shared" ref="E579:E642" si="54">CONCATENATE(A579,"-",B579,"-",D579)</f>
        <v>ASJP2-3-2020</v>
      </c>
      <c r="F579">
        <v>11030</v>
      </c>
      <c r="G579">
        <f t="shared" ref="G579:G642" si="55">+VLOOKUP(E579,$Y$1:$Z$732,2,FALSE)</f>
        <v>12725</v>
      </c>
      <c r="J579" t="s">
        <v>242</v>
      </c>
      <c r="K579">
        <v>2</v>
      </c>
      <c r="L579">
        <v>1</v>
      </c>
      <c r="M579">
        <v>2020</v>
      </c>
      <c r="N579" t="str">
        <f t="shared" ref="N579:N642" si="56">CONCATENATE(J579,"-",K579,"-",M579)</f>
        <v>ASJP2-2-2020</v>
      </c>
      <c r="O579">
        <v>-1</v>
      </c>
      <c r="P579">
        <f t="shared" si="53"/>
        <v>22604</v>
      </c>
      <c r="Q579">
        <f t="shared" ref="Q579:Q642" si="57">+VLOOKUP(N579,$Y$1:$Z$732,2,FALSE)</f>
        <v>12726</v>
      </c>
      <c r="U579" t="s">
        <v>246</v>
      </c>
      <c r="V579">
        <v>40</v>
      </c>
      <c r="W579">
        <v>9</v>
      </c>
      <c r="X579">
        <v>2017</v>
      </c>
      <c r="Y579" t="str">
        <f t="shared" ref="Y579:Y642" si="58">CONCATENATE(U579,"-",V579,"-",X579)</f>
        <v>ASJP6-40-2017</v>
      </c>
      <c r="Z579">
        <v>13440</v>
      </c>
    </row>
    <row r="580" spans="1:26" x14ac:dyDescent="0.25">
      <c r="A580" t="s">
        <v>242</v>
      </c>
      <c r="B580">
        <v>4</v>
      </c>
      <c r="C580">
        <v>1</v>
      </c>
      <c r="D580">
        <v>2020</v>
      </c>
      <c r="E580" t="str">
        <f t="shared" si="54"/>
        <v>ASJP2-4-2020</v>
      </c>
      <c r="F580">
        <v>11030</v>
      </c>
      <c r="G580" t="e">
        <f t="shared" si="55"/>
        <v>#N/A</v>
      </c>
      <c r="J580" t="s">
        <v>242</v>
      </c>
      <c r="K580">
        <v>3</v>
      </c>
      <c r="L580">
        <v>1</v>
      </c>
      <c r="M580">
        <v>2020</v>
      </c>
      <c r="N580" t="str">
        <f t="shared" si="56"/>
        <v>ASJP2-3-2020</v>
      </c>
      <c r="O580">
        <v>-1</v>
      </c>
      <c r="P580">
        <f t="shared" ref="P580:P643" si="59">O580+P579</f>
        <v>22603</v>
      </c>
      <c r="Q580">
        <f t="shared" si="57"/>
        <v>12725</v>
      </c>
      <c r="U580" t="s">
        <v>246</v>
      </c>
      <c r="V580">
        <v>45</v>
      </c>
      <c r="W580">
        <v>10</v>
      </c>
      <c r="X580">
        <v>2017</v>
      </c>
      <c r="Y580" t="str">
        <f t="shared" si="58"/>
        <v>ASJP6-45-2017</v>
      </c>
      <c r="Z580">
        <v>13315</v>
      </c>
    </row>
    <row r="581" spans="1:26" x14ac:dyDescent="0.25">
      <c r="A581" t="s">
        <v>242</v>
      </c>
      <c r="B581">
        <v>5</v>
      </c>
      <c r="C581">
        <v>1</v>
      </c>
      <c r="D581">
        <v>2020</v>
      </c>
      <c r="E581" t="str">
        <f t="shared" si="54"/>
        <v>ASJP2-5-2020</v>
      </c>
      <c r="F581">
        <v>11030</v>
      </c>
      <c r="G581" t="e">
        <f t="shared" si="55"/>
        <v>#N/A</v>
      </c>
      <c r="J581" t="s">
        <v>242</v>
      </c>
      <c r="K581">
        <v>4</v>
      </c>
      <c r="L581">
        <v>1</v>
      </c>
      <c r="M581">
        <v>2020</v>
      </c>
      <c r="N581" t="str">
        <f t="shared" si="56"/>
        <v>ASJP2-4-2020</v>
      </c>
      <c r="O581">
        <v>0</v>
      </c>
      <c r="P581">
        <f t="shared" si="59"/>
        <v>22603</v>
      </c>
      <c r="Q581" t="e">
        <f t="shared" si="57"/>
        <v>#N/A</v>
      </c>
      <c r="U581" t="s">
        <v>246</v>
      </c>
      <c r="V581">
        <v>49</v>
      </c>
      <c r="W581">
        <v>11</v>
      </c>
      <c r="X581">
        <v>2017</v>
      </c>
      <c r="Y581" t="str">
        <f t="shared" si="58"/>
        <v>ASJP6-49-2017</v>
      </c>
      <c r="Z581">
        <v>13200</v>
      </c>
    </row>
    <row r="582" spans="1:26" x14ac:dyDescent="0.25">
      <c r="A582" t="s">
        <v>242</v>
      </c>
      <c r="B582">
        <v>6</v>
      </c>
      <c r="C582">
        <v>2</v>
      </c>
      <c r="D582">
        <v>2020</v>
      </c>
      <c r="E582" t="str">
        <f t="shared" si="54"/>
        <v>ASJP2-6-2020</v>
      </c>
      <c r="F582">
        <v>11030</v>
      </c>
      <c r="G582" t="e">
        <f t="shared" si="55"/>
        <v>#N/A</v>
      </c>
      <c r="J582" t="s">
        <v>242</v>
      </c>
      <c r="K582">
        <v>5</v>
      </c>
      <c r="L582">
        <v>1</v>
      </c>
      <c r="M582">
        <v>2020</v>
      </c>
      <c r="N582" t="str">
        <f t="shared" si="56"/>
        <v>ASJP2-5-2020</v>
      </c>
      <c r="O582">
        <v>0</v>
      </c>
      <c r="P582">
        <f t="shared" si="59"/>
        <v>22603</v>
      </c>
      <c r="Q582" t="e">
        <f t="shared" si="57"/>
        <v>#N/A</v>
      </c>
      <c r="U582" t="s">
        <v>246</v>
      </c>
      <c r="V582">
        <v>53</v>
      </c>
      <c r="W582">
        <v>12</v>
      </c>
      <c r="X582">
        <v>2017</v>
      </c>
      <c r="Y582" t="str">
        <f t="shared" si="58"/>
        <v>ASJP6-53-2017</v>
      </c>
      <c r="Z582">
        <v>13120</v>
      </c>
    </row>
    <row r="583" spans="1:26" x14ac:dyDescent="0.25">
      <c r="A583" t="s">
        <v>242</v>
      </c>
      <c r="B583">
        <v>7</v>
      </c>
      <c r="C583">
        <v>2</v>
      </c>
      <c r="D583">
        <v>2020</v>
      </c>
      <c r="E583" t="str">
        <f t="shared" si="54"/>
        <v>ASJP2-7-2020</v>
      </c>
      <c r="F583">
        <v>11030</v>
      </c>
      <c r="G583" t="e">
        <f t="shared" si="55"/>
        <v>#N/A</v>
      </c>
      <c r="J583" t="s">
        <v>242</v>
      </c>
      <c r="K583">
        <v>6</v>
      </c>
      <c r="L583">
        <v>2</v>
      </c>
      <c r="M583">
        <v>2020</v>
      </c>
      <c r="N583" t="str">
        <f t="shared" si="56"/>
        <v>ASJP2-6-2020</v>
      </c>
      <c r="O583">
        <v>0</v>
      </c>
      <c r="P583">
        <f t="shared" si="59"/>
        <v>22603</v>
      </c>
      <c r="Q583" t="e">
        <f t="shared" si="57"/>
        <v>#N/A</v>
      </c>
      <c r="U583" t="s">
        <v>246</v>
      </c>
      <c r="V583">
        <v>4</v>
      </c>
      <c r="W583">
        <v>1</v>
      </c>
      <c r="X583">
        <v>2018</v>
      </c>
      <c r="Y583" t="str">
        <f t="shared" si="58"/>
        <v>ASJP6-4-2018</v>
      </c>
      <c r="Z583">
        <v>0</v>
      </c>
    </row>
    <row r="584" spans="1:26" x14ac:dyDescent="0.25">
      <c r="A584" t="s">
        <v>242</v>
      </c>
      <c r="B584">
        <v>8</v>
      </c>
      <c r="C584">
        <v>2</v>
      </c>
      <c r="D584">
        <v>2020</v>
      </c>
      <c r="E584" t="str">
        <f t="shared" si="54"/>
        <v>ASJP2-8-2020</v>
      </c>
      <c r="F584">
        <v>11030</v>
      </c>
      <c r="G584" t="e">
        <f t="shared" si="55"/>
        <v>#N/A</v>
      </c>
      <c r="J584" t="s">
        <v>242</v>
      </c>
      <c r="K584">
        <v>7</v>
      </c>
      <c r="L584">
        <v>2</v>
      </c>
      <c r="M584">
        <v>2020</v>
      </c>
      <c r="N584" t="str">
        <f t="shared" si="56"/>
        <v>ASJP2-7-2020</v>
      </c>
      <c r="O584">
        <v>0</v>
      </c>
      <c r="P584">
        <f t="shared" si="59"/>
        <v>22603</v>
      </c>
      <c r="Q584" t="e">
        <f t="shared" si="57"/>
        <v>#N/A</v>
      </c>
      <c r="U584" t="s">
        <v>246</v>
      </c>
      <c r="V584">
        <v>9</v>
      </c>
      <c r="W584">
        <v>2</v>
      </c>
      <c r="X584">
        <v>2018</v>
      </c>
      <c r="Y584" t="str">
        <f t="shared" si="58"/>
        <v>ASJP6-9-2018</v>
      </c>
      <c r="Z584">
        <v>15600</v>
      </c>
    </row>
    <row r="585" spans="1:26" x14ac:dyDescent="0.25">
      <c r="A585" t="s">
        <v>242</v>
      </c>
      <c r="B585">
        <v>9</v>
      </c>
      <c r="C585">
        <v>2</v>
      </c>
      <c r="D585">
        <v>2020</v>
      </c>
      <c r="E585" t="str">
        <f t="shared" si="54"/>
        <v>ASJP2-9-2020</v>
      </c>
      <c r="F585">
        <v>11030</v>
      </c>
      <c r="G585" t="e">
        <f t="shared" si="55"/>
        <v>#N/A</v>
      </c>
      <c r="J585" t="s">
        <v>242</v>
      </c>
      <c r="K585">
        <v>8</v>
      </c>
      <c r="L585">
        <v>2</v>
      </c>
      <c r="M585">
        <v>2020</v>
      </c>
      <c r="N585" t="str">
        <f t="shared" si="56"/>
        <v>ASJP2-8-2020</v>
      </c>
      <c r="O585">
        <v>0</v>
      </c>
      <c r="P585">
        <f t="shared" si="59"/>
        <v>22603</v>
      </c>
      <c r="Q585" t="e">
        <f t="shared" si="57"/>
        <v>#N/A</v>
      </c>
      <c r="U585" t="s">
        <v>246</v>
      </c>
      <c r="V585">
        <v>13</v>
      </c>
      <c r="W585">
        <v>3</v>
      </c>
      <c r="X585">
        <v>2018</v>
      </c>
      <c r="Y585" t="str">
        <f t="shared" si="58"/>
        <v>ASJP6-13-2018</v>
      </c>
      <c r="Z585">
        <v>15520</v>
      </c>
    </row>
    <row r="586" spans="1:26" x14ac:dyDescent="0.25">
      <c r="A586" t="s">
        <v>242</v>
      </c>
      <c r="B586">
        <v>10</v>
      </c>
      <c r="C586">
        <v>3</v>
      </c>
      <c r="D586">
        <v>2020</v>
      </c>
      <c r="E586" t="str">
        <f t="shared" si="54"/>
        <v>ASJP2-10-2020</v>
      </c>
      <c r="F586">
        <v>10942</v>
      </c>
      <c r="G586">
        <f t="shared" si="55"/>
        <v>12637</v>
      </c>
      <c r="J586" t="s">
        <v>242</v>
      </c>
      <c r="K586">
        <v>9</v>
      </c>
      <c r="L586">
        <v>2</v>
      </c>
      <c r="M586">
        <v>2020</v>
      </c>
      <c r="N586" t="str">
        <f t="shared" si="56"/>
        <v>ASJP2-9-2020</v>
      </c>
      <c r="O586">
        <v>0</v>
      </c>
      <c r="P586">
        <f t="shared" si="59"/>
        <v>22603</v>
      </c>
      <c r="Q586" t="e">
        <f t="shared" si="57"/>
        <v>#N/A</v>
      </c>
      <c r="U586" t="s">
        <v>246</v>
      </c>
      <c r="V586">
        <v>18</v>
      </c>
      <c r="W586">
        <v>4</v>
      </c>
      <c r="X586">
        <v>2018</v>
      </c>
      <c r="Y586" t="str">
        <f t="shared" si="58"/>
        <v>ASJP6-18-2018</v>
      </c>
      <c r="Z586">
        <v>15500</v>
      </c>
    </row>
    <row r="587" spans="1:26" x14ac:dyDescent="0.25">
      <c r="A587" t="s">
        <v>242</v>
      </c>
      <c r="B587">
        <v>11</v>
      </c>
      <c r="C587">
        <v>3</v>
      </c>
      <c r="D587">
        <v>2020</v>
      </c>
      <c r="E587" t="str">
        <f t="shared" si="54"/>
        <v>ASJP2-11-2020</v>
      </c>
      <c r="F587">
        <v>10942</v>
      </c>
      <c r="G587" t="e">
        <f t="shared" si="55"/>
        <v>#N/A</v>
      </c>
      <c r="J587" t="s">
        <v>242</v>
      </c>
      <c r="K587">
        <v>10</v>
      </c>
      <c r="L587">
        <v>3</v>
      </c>
      <c r="M587">
        <v>2020</v>
      </c>
      <c r="N587" t="str">
        <f t="shared" si="56"/>
        <v>ASJP2-10-2020</v>
      </c>
      <c r="O587">
        <v>-88</v>
      </c>
      <c r="P587">
        <f t="shared" si="59"/>
        <v>22515</v>
      </c>
      <c r="Q587">
        <f t="shared" si="57"/>
        <v>12637</v>
      </c>
      <c r="U587" t="s">
        <v>246</v>
      </c>
      <c r="V587">
        <v>22</v>
      </c>
      <c r="W587">
        <v>5</v>
      </c>
      <c r="X587">
        <v>2018</v>
      </c>
      <c r="Y587" t="str">
        <f t="shared" si="58"/>
        <v>ASJP6-22-2018</v>
      </c>
      <c r="Z587">
        <v>15440</v>
      </c>
    </row>
    <row r="588" spans="1:26" x14ac:dyDescent="0.25">
      <c r="A588" t="s">
        <v>242</v>
      </c>
      <c r="B588">
        <v>12</v>
      </c>
      <c r="C588">
        <v>3</v>
      </c>
      <c r="D588">
        <v>2020</v>
      </c>
      <c r="E588" t="str">
        <f t="shared" si="54"/>
        <v>ASJP2-12-2020</v>
      </c>
      <c r="F588">
        <v>10942</v>
      </c>
      <c r="G588" t="e">
        <f t="shared" si="55"/>
        <v>#N/A</v>
      </c>
      <c r="J588" t="s">
        <v>242</v>
      </c>
      <c r="K588">
        <v>11</v>
      </c>
      <c r="L588">
        <v>3</v>
      </c>
      <c r="M588">
        <v>2020</v>
      </c>
      <c r="N588" t="str">
        <f t="shared" si="56"/>
        <v>ASJP2-11-2020</v>
      </c>
      <c r="O588">
        <v>0</v>
      </c>
      <c r="P588">
        <f t="shared" si="59"/>
        <v>22515</v>
      </c>
      <c r="Q588" t="e">
        <f t="shared" si="57"/>
        <v>#N/A</v>
      </c>
      <c r="U588" t="s">
        <v>246</v>
      </c>
      <c r="V588">
        <v>26</v>
      </c>
      <c r="W588">
        <v>6</v>
      </c>
      <c r="X588">
        <v>2018</v>
      </c>
      <c r="Y588" t="str">
        <f t="shared" si="58"/>
        <v>ASJP6-26-2018</v>
      </c>
      <c r="Z588">
        <v>15350</v>
      </c>
    </row>
    <row r="589" spans="1:26" x14ac:dyDescent="0.25">
      <c r="A589" t="s">
        <v>242</v>
      </c>
      <c r="B589">
        <v>13</v>
      </c>
      <c r="C589">
        <v>3</v>
      </c>
      <c r="D589">
        <v>2020</v>
      </c>
      <c r="E589" t="str">
        <f t="shared" si="54"/>
        <v>ASJP2-13-2020</v>
      </c>
      <c r="F589">
        <v>10942</v>
      </c>
      <c r="G589" t="e">
        <f t="shared" si="55"/>
        <v>#N/A</v>
      </c>
      <c r="J589" t="s">
        <v>242</v>
      </c>
      <c r="K589">
        <v>12</v>
      </c>
      <c r="L589">
        <v>3</v>
      </c>
      <c r="M589">
        <v>2020</v>
      </c>
      <c r="N589" t="str">
        <f t="shared" si="56"/>
        <v>ASJP2-12-2020</v>
      </c>
      <c r="O589">
        <v>0</v>
      </c>
      <c r="P589">
        <f t="shared" si="59"/>
        <v>22515</v>
      </c>
      <c r="Q589" t="e">
        <f t="shared" si="57"/>
        <v>#N/A</v>
      </c>
      <c r="U589" t="s">
        <v>246</v>
      </c>
      <c r="V589">
        <v>31</v>
      </c>
      <c r="W589">
        <v>7</v>
      </c>
      <c r="X589">
        <v>2018</v>
      </c>
      <c r="Y589" t="str">
        <f t="shared" si="58"/>
        <v>ASJP6-31-2018</v>
      </c>
      <c r="Z589">
        <v>15250</v>
      </c>
    </row>
    <row r="590" spans="1:26" x14ac:dyDescent="0.25">
      <c r="A590" t="s">
        <v>242</v>
      </c>
      <c r="B590">
        <v>14</v>
      </c>
      <c r="C590">
        <v>3</v>
      </c>
      <c r="D590">
        <v>2020</v>
      </c>
      <c r="E590" t="str">
        <f t="shared" si="54"/>
        <v>ASJP2-14-2020</v>
      </c>
      <c r="F590">
        <v>10942</v>
      </c>
      <c r="G590" t="e">
        <f t="shared" si="55"/>
        <v>#N/A</v>
      </c>
      <c r="J590" t="s">
        <v>242</v>
      </c>
      <c r="K590">
        <v>13</v>
      </c>
      <c r="L590">
        <v>3</v>
      </c>
      <c r="M590">
        <v>2020</v>
      </c>
      <c r="N590" t="str">
        <f t="shared" si="56"/>
        <v>ASJP2-13-2020</v>
      </c>
      <c r="O590">
        <v>0</v>
      </c>
      <c r="P590">
        <f t="shared" si="59"/>
        <v>22515</v>
      </c>
      <c r="Q590" t="e">
        <f t="shared" si="57"/>
        <v>#N/A</v>
      </c>
      <c r="U590" t="s">
        <v>246</v>
      </c>
      <c r="V590">
        <v>35</v>
      </c>
      <c r="W590">
        <v>8</v>
      </c>
      <c r="X590">
        <v>2018</v>
      </c>
      <c r="Y590" t="str">
        <f t="shared" si="58"/>
        <v>ASJP6-35-2018</v>
      </c>
      <c r="Z590">
        <v>15140</v>
      </c>
    </row>
    <row r="591" spans="1:26" x14ac:dyDescent="0.25">
      <c r="A591" t="s">
        <v>242</v>
      </c>
      <c r="B591">
        <v>14</v>
      </c>
      <c r="C591">
        <v>4</v>
      </c>
      <c r="D591">
        <v>2020</v>
      </c>
      <c r="E591" t="str">
        <f t="shared" si="54"/>
        <v>ASJP2-14-2020</v>
      </c>
      <c r="F591">
        <v>10942</v>
      </c>
      <c r="G591" t="e">
        <f t="shared" si="55"/>
        <v>#N/A</v>
      </c>
      <c r="J591" t="s">
        <v>242</v>
      </c>
      <c r="K591">
        <v>14</v>
      </c>
      <c r="L591">
        <v>3</v>
      </c>
      <c r="M591">
        <v>2020</v>
      </c>
      <c r="N591" t="str">
        <f t="shared" si="56"/>
        <v>ASJP2-14-2020</v>
      </c>
      <c r="O591">
        <v>0</v>
      </c>
      <c r="P591">
        <f t="shared" si="59"/>
        <v>22515</v>
      </c>
      <c r="Q591" t="e">
        <f t="shared" si="57"/>
        <v>#N/A</v>
      </c>
      <c r="U591" t="s">
        <v>246</v>
      </c>
      <c r="V591">
        <v>39</v>
      </c>
      <c r="W591">
        <v>9</v>
      </c>
      <c r="X591">
        <v>2018</v>
      </c>
      <c r="Y591" t="str">
        <f t="shared" si="58"/>
        <v>ASJP6-39-2018</v>
      </c>
      <c r="Z591">
        <v>15035</v>
      </c>
    </row>
    <row r="592" spans="1:26" x14ac:dyDescent="0.25">
      <c r="A592" t="s">
        <v>242</v>
      </c>
      <c r="B592">
        <v>15</v>
      </c>
      <c r="C592">
        <v>4</v>
      </c>
      <c r="D592">
        <v>2020</v>
      </c>
      <c r="E592" t="str">
        <f t="shared" si="54"/>
        <v>ASJP2-15-2020</v>
      </c>
      <c r="F592">
        <v>10942</v>
      </c>
      <c r="G592" t="e">
        <f t="shared" si="55"/>
        <v>#N/A</v>
      </c>
      <c r="J592" t="s">
        <v>242</v>
      </c>
      <c r="K592">
        <v>14</v>
      </c>
      <c r="L592">
        <v>4</v>
      </c>
      <c r="M592">
        <v>2020</v>
      </c>
      <c r="N592" t="str">
        <f t="shared" si="56"/>
        <v>ASJP2-14-2020</v>
      </c>
      <c r="O592">
        <v>0</v>
      </c>
      <c r="P592">
        <f t="shared" si="59"/>
        <v>22515</v>
      </c>
      <c r="Q592" t="e">
        <f t="shared" si="57"/>
        <v>#N/A</v>
      </c>
      <c r="U592" t="s">
        <v>246</v>
      </c>
      <c r="V592">
        <v>44</v>
      </c>
      <c r="W592">
        <v>10</v>
      </c>
      <c r="X592">
        <v>2018</v>
      </c>
      <c r="Y592" t="str">
        <f t="shared" si="58"/>
        <v>ASJP6-44-2018</v>
      </c>
      <c r="Z592">
        <v>14925</v>
      </c>
    </row>
    <row r="593" spans="1:26" x14ac:dyDescent="0.25">
      <c r="A593" t="s">
        <v>242</v>
      </c>
      <c r="B593">
        <v>16</v>
      </c>
      <c r="C593">
        <v>4</v>
      </c>
      <c r="D593">
        <v>2020</v>
      </c>
      <c r="E593" t="str">
        <f t="shared" si="54"/>
        <v>ASJP2-16-2020</v>
      </c>
      <c r="F593">
        <v>10942</v>
      </c>
      <c r="G593" t="e">
        <f t="shared" si="55"/>
        <v>#N/A</v>
      </c>
      <c r="J593" t="s">
        <v>242</v>
      </c>
      <c r="K593">
        <v>15</v>
      </c>
      <c r="L593">
        <v>4</v>
      </c>
      <c r="M593">
        <v>2020</v>
      </c>
      <c r="N593" t="str">
        <f t="shared" si="56"/>
        <v>ASJP2-15-2020</v>
      </c>
      <c r="O593">
        <v>0</v>
      </c>
      <c r="P593">
        <f t="shared" si="59"/>
        <v>22515</v>
      </c>
      <c r="Q593" t="e">
        <f t="shared" si="57"/>
        <v>#N/A</v>
      </c>
      <c r="U593" t="s">
        <v>246</v>
      </c>
      <c r="V593">
        <v>48</v>
      </c>
      <c r="W593">
        <v>11</v>
      </c>
      <c r="X593">
        <v>2018</v>
      </c>
      <c r="Y593" t="str">
        <f t="shared" si="58"/>
        <v>ASJP6-48-2018</v>
      </c>
      <c r="Z593">
        <v>14820</v>
      </c>
    </row>
    <row r="594" spans="1:26" x14ac:dyDescent="0.25">
      <c r="A594" t="s">
        <v>242</v>
      </c>
      <c r="B594">
        <v>17</v>
      </c>
      <c r="C594">
        <v>4</v>
      </c>
      <c r="D594">
        <v>2020</v>
      </c>
      <c r="E594" t="str">
        <f t="shared" si="54"/>
        <v>ASJP2-17-2020</v>
      </c>
      <c r="F594">
        <v>10942</v>
      </c>
      <c r="G594" t="e">
        <f t="shared" si="55"/>
        <v>#N/A</v>
      </c>
      <c r="J594" t="s">
        <v>242</v>
      </c>
      <c r="K594">
        <v>16</v>
      </c>
      <c r="L594">
        <v>4</v>
      </c>
      <c r="M594">
        <v>2020</v>
      </c>
      <c r="N594" t="str">
        <f t="shared" si="56"/>
        <v>ASJP2-16-2020</v>
      </c>
      <c r="O594">
        <v>0</v>
      </c>
      <c r="P594">
        <f t="shared" si="59"/>
        <v>22515</v>
      </c>
      <c r="Q594" t="e">
        <f t="shared" si="57"/>
        <v>#N/A</v>
      </c>
      <c r="U594" t="s">
        <v>246</v>
      </c>
      <c r="V594">
        <v>53</v>
      </c>
      <c r="W594">
        <v>12</v>
      </c>
      <c r="X594">
        <v>2018</v>
      </c>
      <c r="Y594" t="str">
        <f t="shared" si="58"/>
        <v>ASJP6-53-2018</v>
      </c>
      <c r="Z594">
        <v>14700</v>
      </c>
    </row>
    <row r="595" spans="1:26" x14ac:dyDescent="0.25">
      <c r="A595" t="s">
        <v>242</v>
      </c>
      <c r="B595">
        <v>18</v>
      </c>
      <c r="C595">
        <v>4</v>
      </c>
      <c r="D595">
        <v>2020</v>
      </c>
      <c r="E595" t="str">
        <f t="shared" si="54"/>
        <v>ASJP2-18-2020</v>
      </c>
      <c r="F595">
        <v>10942</v>
      </c>
      <c r="G595" t="e">
        <f t="shared" si="55"/>
        <v>#N/A</v>
      </c>
      <c r="J595" t="s">
        <v>242</v>
      </c>
      <c r="K595">
        <v>17</v>
      </c>
      <c r="L595">
        <v>4</v>
      </c>
      <c r="M595">
        <v>2020</v>
      </c>
      <c r="N595" t="str">
        <f t="shared" si="56"/>
        <v>ASJP2-17-2020</v>
      </c>
      <c r="O595">
        <v>0</v>
      </c>
      <c r="P595">
        <f t="shared" si="59"/>
        <v>22515</v>
      </c>
      <c r="Q595" t="e">
        <f t="shared" si="57"/>
        <v>#N/A</v>
      </c>
      <c r="U595" t="s">
        <v>246</v>
      </c>
      <c r="V595">
        <v>5</v>
      </c>
      <c r="W595">
        <v>1</v>
      </c>
      <c r="X595">
        <v>2019</v>
      </c>
      <c r="Y595" t="str">
        <f t="shared" si="58"/>
        <v>ASJP6-5-2019</v>
      </c>
      <c r="Z595">
        <v>14620</v>
      </c>
    </row>
    <row r="596" spans="1:26" x14ac:dyDescent="0.25">
      <c r="A596" t="s">
        <v>242</v>
      </c>
      <c r="B596">
        <v>19</v>
      </c>
      <c r="C596">
        <v>5</v>
      </c>
      <c r="D596">
        <v>2020</v>
      </c>
      <c r="E596" t="str">
        <f t="shared" si="54"/>
        <v>ASJP2-19-2020</v>
      </c>
      <c r="F596">
        <v>10753</v>
      </c>
      <c r="G596">
        <f t="shared" si="55"/>
        <v>12448</v>
      </c>
      <c r="J596" t="s">
        <v>242</v>
      </c>
      <c r="K596">
        <v>18</v>
      </c>
      <c r="L596">
        <v>4</v>
      </c>
      <c r="M596">
        <v>2020</v>
      </c>
      <c r="N596" t="str">
        <f t="shared" si="56"/>
        <v>ASJP2-18-2020</v>
      </c>
      <c r="O596">
        <v>0</v>
      </c>
      <c r="P596">
        <f t="shared" si="59"/>
        <v>22515</v>
      </c>
      <c r="Q596" t="e">
        <f t="shared" si="57"/>
        <v>#N/A</v>
      </c>
      <c r="U596" t="s">
        <v>246</v>
      </c>
      <c r="V596">
        <v>10</v>
      </c>
      <c r="W596">
        <v>3</v>
      </c>
      <c r="X596">
        <v>2019</v>
      </c>
      <c r="Y596" t="str">
        <f t="shared" si="58"/>
        <v>ASJP6-10-2019</v>
      </c>
      <c r="Z596">
        <v>14490</v>
      </c>
    </row>
    <row r="597" spans="1:26" x14ac:dyDescent="0.25">
      <c r="A597" t="s">
        <v>242</v>
      </c>
      <c r="B597">
        <v>20</v>
      </c>
      <c r="C597">
        <v>5</v>
      </c>
      <c r="D597">
        <v>2020</v>
      </c>
      <c r="E597" t="str">
        <f t="shared" si="54"/>
        <v>ASJP2-20-2020</v>
      </c>
      <c r="F597">
        <v>10753</v>
      </c>
      <c r="G597" t="e">
        <f t="shared" si="55"/>
        <v>#N/A</v>
      </c>
      <c r="J597" t="s">
        <v>242</v>
      </c>
      <c r="K597">
        <v>19</v>
      </c>
      <c r="L597">
        <v>5</v>
      </c>
      <c r="M597">
        <v>2020</v>
      </c>
      <c r="N597" t="str">
        <f t="shared" si="56"/>
        <v>ASJP2-19-2020</v>
      </c>
      <c r="O597">
        <v>-189</v>
      </c>
      <c r="P597">
        <f t="shared" si="59"/>
        <v>22326</v>
      </c>
      <c r="Q597">
        <f t="shared" si="57"/>
        <v>12448</v>
      </c>
      <c r="U597" t="s">
        <v>246</v>
      </c>
      <c r="V597">
        <v>13</v>
      </c>
      <c r="W597">
        <v>3</v>
      </c>
      <c r="X597">
        <v>2019</v>
      </c>
      <c r="Y597" t="str">
        <f t="shared" si="58"/>
        <v>ASJP6-13-2019</v>
      </c>
      <c r="Z597">
        <v>14200</v>
      </c>
    </row>
    <row r="598" spans="1:26" x14ac:dyDescent="0.25">
      <c r="A598" t="s">
        <v>242</v>
      </c>
      <c r="B598">
        <v>21</v>
      </c>
      <c r="C598">
        <v>5</v>
      </c>
      <c r="D598">
        <v>2020</v>
      </c>
      <c r="E598" t="str">
        <f t="shared" si="54"/>
        <v>ASJP2-21-2020</v>
      </c>
      <c r="F598">
        <v>10753</v>
      </c>
      <c r="G598" t="e">
        <f t="shared" si="55"/>
        <v>#N/A</v>
      </c>
      <c r="J598" t="s">
        <v>242</v>
      </c>
      <c r="K598">
        <v>20</v>
      </c>
      <c r="L598">
        <v>5</v>
      </c>
      <c r="M598">
        <v>2020</v>
      </c>
      <c r="N598" t="str">
        <f t="shared" si="56"/>
        <v>ASJP2-20-2020</v>
      </c>
      <c r="O598">
        <v>0</v>
      </c>
      <c r="P598">
        <f t="shared" si="59"/>
        <v>22326</v>
      </c>
      <c r="Q598" t="e">
        <f t="shared" si="57"/>
        <v>#N/A</v>
      </c>
      <c r="U598" t="s">
        <v>246</v>
      </c>
      <c r="V598">
        <v>18</v>
      </c>
      <c r="W598">
        <v>4</v>
      </c>
      <c r="X598">
        <v>2019</v>
      </c>
      <c r="Y598" t="str">
        <f t="shared" si="58"/>
        <v>ASJP6-18-2019</v>
      </c>
      <c r="Z598">
        <v>13830</v>
      </c>
    </row>
    <row r="599" spans="1:26" x14ac:dyDescent="0.25">
      <c r="A599" t="s">
        <v>242</v>
      </c>
      <c r="B599">
        <v>22</v>
      </c>
      <c r="C599">
        <v>5</v>
      </c>
      <c r="D599">
        <v>2020</v>
      </c>
      <c r="E599" t="str">
        <f t="shared" si="54"/>
        <v>ASJP2-22-2020</v>
      </c>
      <c r="F599">
        <v>10753</v>
      </c>
      <c r="G599" t="e">
        <f t="shared" si="55"/>
        <v>#N/A</v>
      </c>
      <c r="J599" t="s">
        <v>242</v>
      </c>
      <c r="K599">
        <v>21</v>
      </c>
      <c r="L599">
        <v>5</v>
      </c>
      <c r="M599">
        <v>2020</v>
      </c>
      <c r="N599" t="str">
        <f t="shared" si="56"/>
        <v>ASJP2-21-2020</v>
      </c>
      <c r="O599">
        <v>0</v>
      </c>
      <c r="P599">
        <f t="shared" si="59"/>
        <v>22326</v>
      </c>
      <c r="Q599" t="e">
        <f t="shared" si="57"/>
        <v>#N/A</v>
      </c>
      <c r="U599" t="s">
        <v>246</v>
      </c>
      <c r="V599">
        <v>22</v>
      </c>
      <c r="W599">
        <v>5</v>
      </c>
      <c r="X599">
        <v>2019</v>
      </c>
      <c r="Y599" t="str">
        <f t="shared" si="58"/>
        <v>ASJP6-22-2019</v>
      </c>
      <c r="Z599">
        <v>13162</v>
      </c>
    </row>
    <row r="600" spans="1:26" x14ac:dyDescent="0.25">
      <c r="A600" t="s">
        <v>242</v>
      </c>
      <c r="B600">
        <v>23</v>
      </c>
      <c r="C600">
        <v>6</v>
      </c>
      <c r="D600">
        <v>2020</v>
      </c>
      <c r="E600" t="str">
        <f t="shared" si="54"/>
        <v>ASJP2-23-2020</v>
      </c>
      <c r="F600">
        <v>10572</v>
      </c>
      <c r="G600">
        <f t="shared" si="55"/>
        <v>12267</v>
      </c>
      <c r="J600" t="s">
        <v>242</v>
      </c>
      <c r="K600">
        <v>22</v>
      </c>
      <c r="L600">
        <v>5</v>
      </c>
      <c r="M600">
        <v>2020</v>
      </c>
      <c r="N600" t="str">
        <f t="shared" si="56"/>
        <v>ASJP2-22-2020</v>
      </c>
      <c r="O600">
        <v>0</v>
      </c>
      <c r="P600">
        <f t="shared" si="59"/>
        <v>22326</v>
      </c>
      <c r="Q600" t="e">
        <f t="shared" si="57"/>
        <v>#N/A</v>
      </c>
      <c r="U600" t="s">
        <v>246</v>
      </c>
      <c r="V600">
        <v>26</v>
      </c>
      <c r="W600">
        <v>6</v>
      </c>
      <c r="X600">
        <v>2019</v>
      </c>
      <c r="Y600" t="str">
        <f t="shared" si="58"/>
        <v>ASJP6-26-2019</v>
      </c>
      <c r="Z600">
        <v>12920</v>
      </c>
    </row>
    <row r="601" spans="1:26" x14ac:dyDescent="0.25">
      <c r="A601" t="s">
        <v>242</v>
      </c>
      <c r="B601">
        <v>24</v>
      </c>
      <c r="C601">
        <v>6</v>
      </c>
      <c r="D601">
        <v>2020</v>
      </c>
      <c r="E601" t="str">
        <f t="shared" si="54"/>
        <v>ASJP2-24-2020</v>
      </c>
      <c r="F601">
        <v>10572</v>
      </c>
      <c r="G601" t="e">
        <f t="shared" si="55"/>
        <v>#N/A</v>
      </c>
      <c r="J601" t="s">
        <v>242</v>
      </c>
      <c r="K601">
        <v>23</v>
      </c>
      <c r="L601">
        <v>6</v>
      </c>
      <c r="M601">
        <v>2020</v>
      </c>
      <c r="N601" t="str">
        <f t="shared" si="56"/>
        <v>ASJP2-23-2020</v>
      </c>
      <c r="O601">
        <v>-181</v>
      </c>
      <c r="P601">
        <f t="shared" si="59"/>
        <v>22145</v>
      </c>
      <c r="Q601">
        <f t="shared" si="57"/>
        <v>12267</v>
      </c>
      <c r="U601" t="s">
        <v>246</v>
      </c>
      <c r="V601">
        <v>31</v>
      </c>
      <c r="W601">
        <v>7</v>
      </c>
      <c r="X601">
        <v>2019</v>
      </c>
      <c r="Y601" t="str">
        <f t="shared" si="58"/>
        <v>ASJP6-31-2019</v>
      </c>
      <c r="Z601">
        <v>12750</v>
      </c>
    </row>
    <row r="602" spans="1:26" x14ac:dyDescent="0.25">
      <c r="A602" t="s">
        <v>242</v>
      </c>
      <c r="B602">
        <v>25</v>
      </c>
      <c r="C602">
        <v>6</v>
      </c>
      <c r="D602">
        <v>2020</v>
      </c>
      <c r="E602" t="str">
        <f t="shared" si="54"/>
        <v>ASJP2-25-2020</v>
      </c>
      <c r="F602">
        <v>10572</v>
      </c>
      <c r="G602" t="e">
        <f t="shared" si="55"/>
        <v>#N/A</v>
      </c>
      <c r="J602" t="s">
        <v>242</v>
      </c>
      <c r="K602">
        <v>24</v>
      </c>
      <c r="L602">
        <v>6</v>
      </c>
      <c r="M602">
        <v>2020</v>
      </c>
      <c r="N602" t="str">
        <f t="shared" si="56"/>
        <v>ASJP2-24-2020</v>
      </c>
      <c r="O602">
        <v>0</v>
      </c>
      <c r="P602">
        <f t="shared" si="59"/>
        <v>22145</v>
      </c>
      <c r="Q602" t="e">
        <f t="shared" si="57"/>
        <v>#N/A</v>
      </c>
      <c r="U602" t="s">
        <v>246</v>
      </c>
      <c r="V602">
        <v>35</v>
      </c>
      <c r="W602">
        <v>8</v>
      </c>
      <c r="X602">
        <v>2019</v>
      </c>
      <c r="Y602" t="str">
        <f t="shared" si="58"/>
        <v>ASJP6-35-2019</v>
      </c>
      <c r="Z602">
        <v>12749</v>
      </c>
    </row>
    <row r="603" spans="1:26" x14ac:dyDescent="0.25">
      <c r="A603" t="s">
        <v>242</v>
      </c>
      <c r="B603">
        <v>26</v>
      </c>
      <c r="C603">
        <v>6</v>
      </c>
      <c r="D603">
        <v>2020</v>
      </c>
      <c r="E603" t="str">
        <f t="shared" si="54"/>
        <v>ASJP2-26-2020</v>
      </c>
      <c r="F603">
        <v>10572</v>
      </c>
      <c r="G603" t="e">
        <f t="shared" si="55"/>
        <v>#N/A</v>
      </c>
      <c r="J603" t="s">
        <v>242</v>
      </c>
      <c r="K603">
        <v>25</v>
      </c>
      <c r="L603">
        <v>6</v>
      </c>
      <c r="M603">
        <v>2020</v>
      </c>
      <c r="N603" t="str">
        <f t="shared" si="56"/>
        <v>ASJP2-25-2020</v>
      </c>
      <c r="O603">
        <v>0</v>
      </c>
      <c r="P603">
        <f t="shared" si="59"/>
        <v>22145</v>
      </c>
      <c r="Q603" t="e">
        <f t="shared" si="57"/>
        <v>#N/A</v>
      </c>
      <c r="U603" t="s">
        <v>246</v>
      </c>
      <c r="V603">
        <v>36</v>
      </c>
      <c r="W603">
        <v>9</v>
      </c>
      <c r="X603">
        <v>2019</v>
      </c>
      <c r="Y603" t="str">
        <f t="shared" si="58"/>
        <v>ASJP6-36-2019</v>
      </c>
      <c r="Z603">
        <v>12625</v>
      </c>
    </row>
    <row r="604" spans="1:26" x14ac:dyDescent="0.25">
      <c r="A604" t="s">
        <v>242</v>
      </c>
      <c r="B604">
        <v>27</v>
      </c>
      <c r="C604">
        <v>6</v>
      </c>
      <c r="D604">
        <v>2020</v>
      </c>
      <c r="E604" t="str">
        <f t="shared" si="54"/>
        <v>ASJP2-27-2020</v>
      </c>
      <c r="F604">
        <v>10008</v>
      </c>
      <c r="G604">
        <f t="shared" si="55"/>
        <v>11985</v>
      </c>
      <c r="J604" t="s">
        <v>242</v>
      </c>
      <c r="K604">
        <v>26</v>
      </c>
      <c r="L604">
        <v>6</v>
      </c>
      <c r="M604">
        <v>2020</v>
      </c>
      <c r="N604" t="str">
        <f t="shared" si="56"/>
        <v>ASJP2-26-2020</v>
      </c>
      <c r="O604">
        <v>0</v>
      </c>
      <c r="P604">
        <f t="shared" si="59"/>
        <v>22145</v>
      </c>
      <c r="Q604" t="e">
        <f t="shared" si="57"/>
        <v>#N/A</v>
      </c>
      <c r="U604" t="s">
        <v>246</v>
      </c>
      <c r="V604">
        <v>40</v>
      </c>
      <c r="W604">
        <v>10</v>
      </c>
      <c r="X604">
        <v>2019</v>
      </c>
      <c r="Y604" t="str">
        <f t="shared" si="58"/>
        <v>ASJP6-40-2019</v>
      </c>
      <c r="Z604">
        <v>12500</v>
      </c>
    </row>
    <row r="605" spans="1:26" x14ac:dyDescent="0.25">
      <c r="A605" t="s">
        <v>242</v>
      </c>
      <c r="B605">
        <v>27</v>
      </c>
      <c r="C605">
        <v>7</v>
      </c>
      <c r="D605">
        <v>2020</v>
      </c>
      <c r="E605" t="str">
        <f t="shared" si="54"/>
        <v>ASJP2-27-2020</v>
      </c>
      <c r="F605">
        <v>10008</v>
      </c>
      <c r="G605">
        <f t="shared" si="55"/>
        <v>11985</v>
      </c>
      <c r="J605" t="s">
        <v>242</v>
      </c>
      <c r="K605">
        <v>27</v>
      </c>
      <c r="L605">
        <v>6</v>
      </c>
      <c r="M605">
        <v>2020</v>
      </c>
      <c r="N605" t="str">
        <f t="shared" si="56"/>
        <v>ASJP2-27-2020</v>
      </c>
      <c r="O605">
        <v>-282</v>
      </c>
      <c r="P605">
        <f t="shared" si="59"/>
        <v>21863</v>
      </c>
      <c r="Q605">
        <f t="shared" si="57"/>
        <v>11985</v>
      </c>
      <c r="U605" t="s">
        <v>246</v>
      </c>
      <c r="V605">
        <v>45</v>
      </c>
      <c r="W605">
        <v>11</v>
      </c>
      <c r="X605">
        <v>2019</v>
      </c>
      <c r="Y605" t="str">
        <f t="shared" si="58"/>
        <v>ASJP6-45-2019</v>
      </c>
      <c r="Z605">
        <v>12340</v>
      </c>
    </row>
    <row r="606" spans="1:26" x14ac:dyDescent="0.25">
      <c r="A606" t="s">
        <v>242</v>
      </c>
      <c r="B606">
        <v>28</v>
      </c>
      <c r="C606">
        <v>7</v>
      </c>
      <c r="D606">
        <v>2020</v>
      </c>
      <c r="E606" t="str">
        <f t="shared" si="54"/>
        <v>ASJP2-28-2020</v>
      </c>
      <c r="F606">
        <v>10008</v>
      </c>
      <c r="G606" t="e">
        <f t="shared" si="55"/>
        <v>#N/A</v>
      </c>
      <c r="J606" t="s">
        <v>242</v>
      </c>
      <c r="K606">
        <v>27</v>
      </c>
      <c r="L606">
        <v>7</v>
      </c>
      <c r="M606">
        <v>2020</v>
      </c>
      <c r="N606" t="str">
        <f t="shared" si="56"/>
        <v>ASJP2-27-2020</v>
      </c>
      <c r="O606">
        <v>-282</v>
      </c>
      <c r="P606">
        <f t="shared" si="59"/>
        <v>21581</v>
      </c>
      <c r="Q606">
        <f t="shared" si="57"/>
        <v>11985</v>
      </c>
      <c r="U606" t="s">
        <v>246</v>
      </c>
      <c r="V606">
        <v>49</v>
      </c>
      <c r="W606">
        <v>12</v>
      </c>
      <c r="X606">
        <v>2019</v>
      </c>
      <c r="Y606" t="str">
        <f t="shared" si="58"/>
        <v>ASJP6-49-2019</v>
      </c>
      <c r="Z606">
        <v>12335</v>
      </c>
    </row>
    <row r="607" spans="1:26" x14ac:dyDescent="0.25">
      <c r="A607" t="s">
        <v>242</v>
      </c>
      <c r="B607">
        <v>29</v>
      </c>
      <c r="C607">
        <v>7</v>
      </c>
      <c r="D607">
        <v>2020</v>
      </c>
      <c r="E607" t="str">
        <f t="shared" si="54"/>
        <v>ASJP2-29-2020</v>
      </c>
      <c r="F607">
        <v>10008</v>
      </c>
      <c r="G607" t="e">
        <f t="shared" si="55"/>
        <v>#N/A</v>
      </c>
      <c r="J607" t="s">
        <v>242</v>
      </c>
      <c r="K607">
        <v>28</v>
      </c>
      <c r="L607">
        <v>7</v>
      </c>
      <c r="M607">
        <v>2020</v>
      </c>
      <c r="N607" t="str">
        <f t="shared" si="56"/>
        <v>ASJP2-28-2020</v>
      </c>
      <c r="O607">
        <v>0</v>
      </c>
      <c r="P607">
        <f t="shared" si="59"/>
        <v>21581</v>
      </c>
      <c r="Q607" t="e">
        <f t="shared" si="57"/>
        <v>#N/A</v>
      </c>
      <c r="U607" t="s">
        <v>246</v>
      </c>
      <c r="V607">
        <v>1</v>
      </c>
      <c r="W607">
        <v>1</v>
      </c>
      <c r="X607">
        <v>2020</v>
      </c>
      <c r="Y607" t="str">
        <f t="shared" si="58"/>
        <v>ASJP6-1-2020</v>
      </c>
      <c r="Z607">
        <v>12162</v>
      </c>
    </row>
    <row r="608" spans="1:26" x14ac:dyDescent="0.25">
      <c r="A608" t="s">
        <v>242</v>
      </c>
      <c r="B608">
        <v>30</v>
      </c>
      <c r="C608">
        <v>7</v>
      </c>
      <c r="D608">
        <v>2020</v>
      </c>
      <c r="E608" t="str">
        <f t="shared" si="54"/>
        <v>ASJP2-30-2020</v>
      </c>
      <c r="F608">
        <v>10008</v>
      </c>
      <c r="G608" t="e">
        <f t="shared" si="55"/>
        <v>#N/A</v>
      </c>
      <c r="J608" t="s">
        <v>242</v>
      </c>
      <c r="K608">
        <v>29</v>
      </c>
      <c r="L608">
        <v>7</v>
      </c>
      <c r="M608">
        <v>2020</v>
      </c>
      <c r="N608" t="str">
        <f t="shared" si="56"/>
        <v>ASJP2-29-2020</v>
      </c>
      <c r="O608">
        <v>0</v>
      </c>
      <c r="P608">
        <f t="shared" si="59"/>
        <v>21581</v>
      </c>
      <c r="Q608" t="e">
        <f t="shared" si="57"/>
        <v>#N/A</v>
      </c>
      <c r="U608" t="s">
        <v>246</v>
      </c>
      <c r="V608">
        <v>10</v>
      </c>
      <c r="W608">
        <v>3</v>
      </c>
      <c r="X608">
        <v>2020</v>
      </c>
      <c r="Y608" t="str">
        <f t="shared" si="58"/>
        <v>ASJP6-10-2020</v>
      </c>
      <c r="Z608">
        <v>12001</v>
      </c>
    </row>
    <row r="609" spans="1:26" x14ac:dyDescent="0.25">
      <c r="A609" t="s">
        <v>242</v>
      </c>
      <c r="B609">
        <v>31</v>
      </c>
      <c r="C609">
        <v>7</v>
      </c>
      <c r="D609">
        <v>2020</v>
      </c>
      <c r="E609" t="str">
        <f t="shared" si="54"/>
        <v>ASJP2-31-2020</v>
      </c>
      <c r="F609">
        <v>10008</v>
      </c>
      <c r="G609" t="e">
        <f t="shared" si="55"/>
        <v>#N/A</v>
      </c>
      <c r="J609" t="s">
        <v>242</v>
      </c>
      <c r="K609">
        <v>30</v>
      </c>
      <c r="L609">
        <v>7</v>
      </c>
      <c r="M609">
        <v>2020</v>
      </c>
      <c r="N609" t="str">
        <f t="shared" si="56"/>
        <v>ASJP2-30-2020</v>
      </c>
      <c r="O609">
        <v>0</v>
      </c>
      <c r="P609">
        <f t="shared" si="59"/>
        <v>21581</v>
      </c>
      <c r="Q609" t="e">
        <f t="shared" si="57"/>
        <v>#N/A</v>
      </c>
      <c r="U609" t="s">
        <v>246</v>
      </c>
      <c r="V609">
        <v>12</v>
      </c>
      <c r="W609">
        <v>3</v>
      </c>
      <c r="X609">
        <v>2020</v>
      </c>
      <c r="Y609" t="str">
        <f t="shared" si="58"/>
        <v>ASJP6-12-2020</v>
      </c>
      <c r="Z609">
        <v>0</v>
      </c>
    </row>
    <row r="610" spans="1:26" x14ac:dyDescent="0.25">
      <c r="A610" t="s">
        <v>242</v>
      </c>
      <c r="B610">
        <v>31</v>
      </c>
      <c r="C610">
        <v>8</v>
      </c>
      <c r="D610">
        <v>2020</v>
      </c>
      <c r="E610" t="str">
        <f t="shared" si="54"/>
        <v>ASJP2-31-2020</v>
      </c>
      <c r="F610">
        <v>10008</v>
      </c>
      <c r="G610" t="e">
        <f t="shared" si="55"/>
        <v>#N/A</v>
      </c>
      <c r="J610" t="s">
        <v>242</v>
      </c>
      <c r="K610">
        <v>31</v>
      </c>
      <c r="L610">
        <v>7</v>
      </c>
      <c r="M610">
        <v>2020</v>
      </c>
      <c r="N610" t="str">
        <f t="shared" si="56"/>
        <v>ASJP2-31-2020</v>
      </c>
      <c r="O610">
        <v>0</v>
      </c>
      <c r="P610">
        <f t="shared" si="59"/>
        <v>21581</v>
      </c>
      <c r="Q610" t="e">
        <f t="shared" si="57"/>
        <v>#N/A</v>
      </c>
      <c r="U610" t="s">
        <v>246</v>
      </c>
      <c r="V610">
        <v>13</v>
      </c>
      <c r="W610">
        <v>3</v>
      </c>
      <c r="X610">
        <v>2020</v>
      </c>
      <c r="Y610" t="str">
        <f t="shared" si="58"/>
        <v>ASJP6-13-2020</v>
      </c>
      <c r="Z610">
        <v>14688</v>
      </c>
    </row>
    <row r="611" spans="1:26" x14ac:dyDescent="0.25">
      <c r="A611" t="s">
        <v>242</v>
      </c>
      <c r="B611">
        <v>32</v>
      </c>
      <c r="C611">
        <v>8</v>
      </c>
      <c r="D611">
        <v>2020</v>
      </c>
      <c r="E611" t="str">
        <f t="shared" si="54"/>
        <v>ASJP2-32-2020</v>
      </c>
      <c r="F611">
        <v>10008</v>
      </c>
      <c r="G611" t="e">
        <f t="shared" si="55"/>
        <v>#N/A</v>
      </c>
      <c r="J611" t="s">
        <v>242</v>
      </c>
      <c r="K611">
        <v>31</v>
      </c>
      <c r="L611">
        <v>8</v>
      </c>
      <c r="M611">
        <v>2020</v>
      </c>
      <c r="N611" t="str">
        <f t="shared" si="56"/>
        <v>ASJP2-31-2020</v>
      </c>
      <c r="O611">
        <v>0</v>
      </c>
      <c r="P611">
        <f t="shared" si="59"/>
        <v>21581</v>
      </c>
      <c r="Q611" t="e">
        <f t="shared" si="57"/>
        <v>#N/A</v>
      </c>
      <c r="U611" t="s">
        <v>246</v>
      </c>
      <c r="V611">
        <v>16</v>
      </c>
      <c r="W611">
        <v>4</v>
      </c>
      <c r="X611">
        <v>2020</v>
      </c>
      <c r="Y611" t="str">
        <f t="shared" si="58"/>
        <v>ASJP6-16-2020</v>
      </c>
      <c r="Z611">
        <v>14687</v>
      </c>
    </row>
    <row r="612" spans="1:26" x14ac:dyDescent="0.25">
      <c r="A612" t="s">
        <v>242</v>
      </c>
      <c r="B612">
        <v>33</v>
      </c>
      <c r="C612">
        <v>8</v>
      </c>
      <c r="D612">
        <v>2020</v>
      </c>
      <c r="E612" t="str">
        <f t="shared" si="54"/>
        <v>ASJP2-33-2020</v>
      </c>
      <c r="F612">
        <v>9951</v>
      </c>
      <c r="G612">
        <f t="shared" si="55"/>
        <v>11928</v>
      </c>
      <c r="J612" t="s">
        <v>242</v>
      </c>
      <c r="K612">
        <v>32</v>
      </c>
      <c r="L612">
        <v>8</v>
      </c>
      <c r="M612">
        <v>2020</v>
      </c>
      <c r="N612" t="str">
        <f t="shared" si="56"/>
        <v>ASJP2-32-2020</v>
      </c>
      <c r="O612">
        <v>0</v>
      </c>
      <c r="P612">
        <f t="shared" si="59"/>
        <v>21581</v>
      </c>
      <c r="Q612" t="e">
        <f t="shared" si="57"/>
        <v>#N/A</v>
      </c>
      <c r="U612" t="s">
        <v>246</v>
      </c>
      <c r="V612">
        <v>17</v>
      </c>
      <c r="W612">
        <v>4</v>
      </c>
      <c r="X612">
        <v>2020</v>
      </c>
      <c r="Y612" t="str">
        <f t="shared" si="58"/>
        <v>ASJP6-17-2020</v>
      </c>
      <c r="Z612">
        <v>14686</v>
      </c>
    </row>
    <row r="613" spans="1:26" x14ac:dyDescent="0.25">
      <c r="A613" t="s">
        <v>242</v>
      </c>
      <c r="B613">
        <v>34</v>
      </c>
      <c r="C613">
        <v>8</v>
      </c>
      <c r="D613">
        <v>2020</v>
      </c>
      <c r="E613" t="str">
        <f t="shared" si="54"/>
        <v>ASJP2-34-2020</v>
      </c>
      <c r="F613">
        <v>9852</v>
      </c>
      <c r="G613">
        <f t="shared" si="55"/>
        <v>11829</v>
      </c>
      <c r="J613" t="s">
        <v>242</v>
      </c>
      <c r="K613">
        <v>33</v>
      </c>
      <c r="L613">
        <v>8</v>
      </c>
      <c r="M613">
        <v>2020</v>
      </c>
      <c r="N613" t="str">
        <f t="shared" si="56"/>
        <v>ASJP2-33-2020</v>
      </c>
      <c r="O613">
        <v>-57</v>
      </c>
      <c r="P613">
        <f t="shared" si="59"/>
        <v>21524</v>
      </c>
      <c r="Q613">
        <f t="shared" si="57"/>
        <v>11928</v>
      </c>
      <c r="U613" t="s">
        <v>246</v>
      </c>
      <c r="V613">
        <v>18</v>
      </c>
      <c r="W613">
        <v>4</v>
      </c>
      <c r="X613">
        <v>2020</v>
      </c>
      <c r="Y613" t="str">
        <f t="shared" si="58"/>
        <v>ASJP6-18-2020</v>
      </c>
      <c r="Z613">
        <v>14685</v>
      </c>
    </row>
    <row r="614" spans="1:26" x14ac:dyDescent="0.25">
      <c r="A614" t="s">
        <v>242</v>
      </c>
      <c r="B614">
        <v>35</v>
      </c>
      <c r="C614">
        <v>8</v>
      </c>
      <c r="D614">
        <v>2020</v>
      </c>
      <c r="E614" t="str">
        <f t="shared" si="54"/>
        <v>ASJP2-35-2020</v>
      </c>
      <c r="F614">
        <v>9740</v>
      </c>
      <c r="G614">
        <f t="shared" si="55"/>
        <v>11717</v>
      </c>
      <c r="J614" t="s">
        <v>242</v>
      </c>
      <c r="K614">
        <v>34</v>
      </c>
      <c r="L614">
        <v>8</v>
      </c>
      <c r="M614">
        <v>2020</v>
      </c>
      <c r="N614" t="str">
        <f t="shared" si="56"/>
        <v>ASJP2-34-2020</v>
      </c>
      <c r="O614">
        <v>-99</v>
      </c>
      <c r="P614">
        <f t="shared" si="59"/>
        <v>21425</v>
      </c>
      <c r="Q614">
        <f t="shared" si="57"/>
        <v>11829</v>
      </c>
      <c r="U614" t="s">
        <v>246</v>
      </c>
      <c r="V614">
        <v>19</v>
      </c>
      <c r="W614">
        <v>5</v>
      </c>
      <c r="X614">
        <v>2020</v>
      </c>
      <c r="Y614" t="str">
        <f t="shared" si="58"/>
        <v>ASJP6-19-2020</v>
      </c>
      <c r="Z614">
        <v>14640</v>
      </c>
    </row>
    <row r="615" spans="1:26" x14ac:dyDescent="0.25">
      <c r="A615" t="s">
        <v>242</v>
      </c>
      <c r="B615">
        <v>36</v>
      </c>
      <c r="C615">
        <v>8</v>
      </c>
      <c r="D615">
        <v>2020</v>
      </c>
      <c r="E615" t="str">
        <f t="shared" si="54"/>
        <v>ASJP2-36-2020</v>
      </c>
      <c r="F615">
        <v>9546</v>
      </c>
      <c r="G615">
        <f t="shared" si="55"/>
        <v>11620</v>
      </c>
      <c r="J615" t="s">
        <v>242</v>
      </c>
      <c r="K615">
        <v>35</v>
      </c>
      <c r="L615">
        <v>8</v>
      </c>
      <c r="M615">
        <v>2020</v>
      </c>
      <c r="N615" t="str">
        <f t="shared" si="56"/>
        <v>ASJP2-35-2020</v>
      </c>
      <c r="O615">
        <v>-112</v>
      </c>
      <c r="P615">
        <f t="shared" si="59"/>
        <v>21313</v>
      </c>
      <c r="Q615">
        <f t="shared" si="57"/>
        <v>11717</v>
      </c>
      <c r="U615" t="s">
        <v>246</v>
      </c>
      <c r="V615">
        <v>20</v>
      </c>
      <c r="W615">
        <v>5</v>
      </c>
      <c r="X615">
        <v>2020</v>
      </c>
      <c r="Y615" t="str">
        <f t="shared" si="58"/>
        <v>ASJP6-20-2020</v>
      </c>
      <c r="Z615">
        <v>14639</v>
      </c>
    </row>
    <row r="616" spans="1:26" x14ac:dyDescent="0.25">
      <c r="A616" t="s">
        <v>242</v>
      </c>
      <c r="B616">
        <v>36</v>
      </c>
      <c r="C616">
        <v>9</v>
      </c>
      <c r="D616">
        <v>2020</v>
      </c>
      <c r="E616" t="str">
        <f t="shared" si="54"/>
        <v>ASJP2-36-2020</v>
      </c>
      <c r="F616">
        <v>9546</v>
      </c>
      <c r="G616">
        <f t="shared" si="55"/>
        <v>11620</v>
      </c>
      <c r="J616" t="s">
        <v>242</v>
      </c>
      <c r="K616">
        <v>36</v>
      </c>
      <c r="L616">
        <v>8</v>
      </c>
      <c r="M616">
        <v>2020</v>
      </c>
      <c r="N616" t="str">
        <f t="shared" si="56"/>
        <v>ASJP2-36-2020</v>
      </c>
      <c r="O616">
        <v>-97</v>
      </c>
      <c r="P616">
        <f t="shared" si="59"/>
        <v>21216</v>
      </c>
      <c r="Q616">
        <f t="shared" si="57"/>
        <v>11620</v>
      </c>
      <c r="U616" t="s">
        <v>246</v>
      </c>
      <c r="V616">
        <v>21</v>
      </c>
      <c r="W616">
        <v>5</v>
      </c>
      <c r="X616">
        <v>2020</v>
      </c>
      <c r="Y616" t="str">
        <f t="shared" si="58"/>
        <v>ASJP6-21-2020</v>
      </c>
      <c r="Z616">
        <v>14638</v>
      </c>
    </row>
    <row r="617" spans="1:26" x14ac:dyDescent="0.25">
      <c r="A617" t="s">
        <v>242</v>
      </c>
      <c r="B617">
        <v>37</v>
      </c>
      <c r="C617">
        <v>9</v>
      </c>
      <c r="D617">
        <v>2020</v>
      </c>
      <c r="E617" t="str">
        <f t="shared" si="54"/>
        <v>ASJP2-37-2020</v>
      </c>
      <c r="F617">
        <v>9481</v>
      </c>
      <c r="G617">
        <f t="shared" si="55"/>
        <v>11555</v>
      </c>
      <c r="J617" t="s">
        <v>242</v>
      </c>
      <c r="K617">
        <v>36</v>
      </c>
      <c r="L617">
        <v>9</v>
      </c>
      <c r="M617">
        <v>2020</v>
      </c>
      <c r="N617" t="str">
        <f t="shared" si="56"/>
        <v>ASJP2-36-2020</v>
      </c>
      <c r="O617">
        <v>-97</v>
      </c>
      <c r="P617">
        <f t="shared" si="59"/>
        <v>21119</v>
      </c>
      <c r="Q617">
        <f t="shared" si="57"/>
        <v>11620</v>
      </c>
      <c r="U617" t="s">
        <v>246</v>
      </c>
      <c r="V617">
        <v>22</v>
      </c>
      <c r="W617">
        <v>5</v>
      </c>
      <c r="X617">
        <v>2020</v>
      </c>
      <c r="Y617" t="str">
        <f t="shared" si="58"/>
        <v>ASJP6-22-2020</v>
      </c>
      <c r="Z617">
        <v>14637</v>
      </c>
    </row>
    <row r="618" spans="1:26" x14ac:dyDescent="0.25">
      <c r="A618" t="s">
        <v>242</v>
      </c>
      <c r="B618">
        <v>38</v>
      </c>
      <c r="C618">
        <v>9</v>
      </c>
      <c r="D618">
        <v>2020</v>
      </c>
      <c r="E618" t="str">
        <f t="shared" si="54"/>
        <v>ASJP2-38-2020</v>
      </c>
      <c r="F618">
        <v>9367</v>
      </c>
      <c r="G618">
        <f t="shared" si="55"/>
        <v>11441</v>
      </c>
      <c r="J618" t="s">
        <v>242</v>
      </c>
      <c r="K618">
        <v>37</v>
      </c>
      <c r="L618">
        <v>9</v>
      </c>
      <c r="M618">
        <v>2020</v>
      </c>
      <c r="N618" t="str">
        <f t="shared" si="56"/>
        <v>ASJP2-37-2020</v>
      </c>
      <c r="O618">
        <v>-65</v>
      </c>
      <c r="P618">
        <f t="shared" si="59"/>
        <v>21054</v>
      </c>
      <c r="Q618">
        <f t="shared" si="57"/>
        <v>11555</v>
      </c>
      <c r="U618" t="s">
        <v>246</v>
      </c>
      <c r="V618">
        <v>23</v>
      </c>
      <c r="W618">
        <v>6</v>
      </c>
      <c r="X618">
        <v>2020</v>
      </c>
      <c r="Y618" t="str">
        <f t="shared" si="58"/>
        <v>ASJP6-23-2020</v>
      </c>
      <c r="Z618">
        <v>14573</v>
      </c>
    </row>
    <row r="619" spans="1:26" x14ac:dyDescent="0.25">
      <c r="A619" t="s">
        <v>242</v>
      </c>
      <c r="B619">
        <v>39</v>
      </c>
      <c r="C619">
        <v>9</v>
      </c>
      <c r="D619">
        <v>2020</v>
      </c>
      <c r="E619" t="str">
        <f t="shared" si="54"/>
        <v>ASJP2-39-2020</v>
      </c>
      <c r="F619">
        <v>9264</v>
      </c>
      <c r="G619">
        <f t="shared" si="55"/>
        <v>11338</v>
      </c>
      <c r="J619" t="s">
        <v>242</v>
      </c>
      <c r="K619">
        <v>38</v>
      </c>
      <c r="L619">
        <v>9</v>
      </c>
      <c r="M619">
        <v>2020</v>
      </c>
      <c r="N619" t="str">
        <f t="shared" si="56"/>
        <v>ASJP2-38-2020</v>
      </c>
      <c r="O619">
        <v>-114</v>
      </c>
      <c r="P619">
        <f t="shared" si="59"/>
        <v>20940</v>
      </c>
      <c r="Q619">
        <f t="shared" si="57"/>
        <v>11441</v>
      </c>
      <c r="U619" t="s">
        <v>246</v>
      </c>
      <c r="V619">
        <v>24</v>
      </c>
      <c r="W619">
        <v>6</v>
      </c>
      <c r="X619">
        <v>2020</v>
      </c>
      <c r="Y619" t="str">
        <f t="shared" si="58"/>
        <v>ASJP6-24-2020</v>
      </c>
      <c r="Z619">
        <v>14572</v>
      </c>
    </row>
    <row r="620" spans="1:26" x14ac:dyDescent="0.25">
      <c r="A620" t="s">
        <v>242</v>
      </c>
      <c r="B620">
        <v>40</v>
      </c>
      <c r="C620">
        <v>9</v>
      </c>
      <c r="D620">
        <v>2020</v>
      </c>
      <c r="E620" t="str">
        <f t="shared" si="54"/>
        <v>ASJP2-40-2020</v>
      </c>
      <c r="F620">
        <v>9062</v>
      </c>
      <c r="G620">
        <f t="shared" si="55"/>
        <v>11237</v>
      </c>
      <c r="J620" t="s">
        <v>242</v>
      </c>
      <c r="K620">
        <v>39</v>
      </c>
      <c r="L620">
        <v>9</v>
      </c>
      <c r="M620">
        <v>2020</v>
      </c>
      <c r="N620" t="str">
        <f t="shared" si="56"/>
        <v>ASJP2-39-2020</v>
      </c>
      <c r="O620">
        <v>-103</v>
      </c>
      <c r="P620">
        <f t="shared" si="59"/>
        <v>20837</v>
      </c>
      <c r="Q620">
        <f t="shared" si="57"/>
        <v>11338</v>
      </c>
      <c r="U620" t="s">
        <v>246</v>
      </c>
      <c r="V620">
        <v>25</v>
      </c>
      <c r="W620">
        <v>6</v>
      </c>
      <c r="X620">
        <v>2020</v>
      </c>
      <c r="Y620" t="str">
        <f t="shared" si="58"/>
        <v>ASJP6-25-2020</v>
      </c>
      <c r="Z620">
        <v>14571</v>
      </c>
    </row>
    <row r="621" spans="1:26" x14ac:dyDescent="0.25">
      <c r="A621" t="s">
        <v>242</v>
      </c>
      <c r="B621">
        <v>40</v>
      </c>
      <c r="C621">
        <v>10</v>
      </c>
      <c r="D621">
        <v>2020</v>
      </c>
      <c r="E621" t="str">
        <f t="shared" si="54"/>
        <v>ASJP2-40-2020</v>
      </c>
      <c r="F621">
        <v>9062</v>
      </c>
      <c r="G621">
        <f t="shared" si="55"/>
        <v>11237</v>
      </c>
      <c r="J621" t="s">
        <v>242</v>
      </c>
      <c r="K621">
        <v>40</v>
      </c>
      <c r="L621">
        <v>9</v>
      </c>
      <c r="M621">
        <v>2020</v>
      </c>
      <c r="N621" t="str">
        <f t="shared" si="56"/>
        <v>ASJP2-40-2020</v>
      </c>
      <c r="O621">
        <v>-101</v>
      </c>
      <c r="P621">
        <f t="shared" si="59"/>
        <v>20736</v>
      </c>
      <c r="Q621">
        <f t="shared" si="57"/>
        <v>11237</v>
      </c>
      <c r="U621" t="s">
        <v>246</v>
      </c>
      <c r="V621">
        <v>26</v>
      </c>
      <c r="W621">
        <v>6</v>
      </c>
      <c r="X621">
        <v>2020</v>
      </c>
      <c r="Y621" t="str">
        <f t="shared" si="58"/>
        <v>ASJP6-26-2020</v>
      </c>
      <c r="Z621">
        <v>14570</v>
      </c>
    </row>
    <row r="622" spans="1:26" x14ac:dyDescent="0.25">
      <c r="A622" t="s">
        <v>242</v>
      </c>
      <c r="B622">
        <v>41</v>
      </c>
      <c r="C622">
        <v>10</v>
      </c>
      <c r="D622">
        <v>2020</v>
      </c>
      <c r="E622" t="str">
        <f t="shared" si="54"/>
        <v>ASJP2-41-2020</v>
      </c>
      <c r="F622">
        <v>8994</v>
      </c>
      <c r="G622">
        <f t="shared" si="55"/>
        <v>11169</v>
      </c>
      <c r="J622" t="s">
        <v>242</v>
      </c>
      <c r="K622">
        <v>40</v>
      </c>
      <c r="L622">
        <v>10</v>
      </c>
      <c r="M622">
        <v>2020</v>
      </c>
      <c r="N622" t="str">
        <f t="shared" si="56"/>
        <v>ASJP2-40-2020</v>
      </c>
      <c r="O622">
        <v>-101</v>
      </c>
      <c r="P622">
        <f t="shared" si="59"/>
        <v>20635</v>
      </c>
      <c r="Q622">
        <f t="shared" si="57"/>
        <v>11237</v>
      </c>
      <c r="U622" t="s">
        <v>246</v>
      </c>
      <c r="V622">
        <v>27</v>
      </c>
      <c r="W622">
        <v>6</v>
      </c>
      <c r="X622">
        <v>2020</v>
      </c>
      <c r="Y622" t="str">
        <f t="shared" si="58"/>
        <v>ASJP6-27-2020</v>
      </c>
      <c r="Z622">
        <v>14372</v>
      </c>
    </row>
    <row r="623" spans="1:26" x14ac:dyDescent="0.25">
      <c r="A623" t="s">
        <v>242</v>
      </c>
      <c r="B623">
        <v>42</v>
      </c>
      <c r="C623">
        <v>10</v>
      </c>
      <c r="D623">
        <v>2020</v>
      </c>
      <c r="E623" t="str">
        <f t="shared" si="54"/>
        <v>ASJP2-42-2020</v>
      </c>
      <c r="F623">
        <v>8926</v>
      </c>
      <c r="G623">
        <f t="shared" si="55"/>
        <v>11101</v>
      </c>
      <c r="J623" t="s">
        <v>242</v>
      </c>
      <c r="K623">
        <v>41</v>
      </c>
      <c r="L623">
        <v>10</v>
      </c>
      <c r="M623">
        <v>2020</v>
      </c>
      <c r="N623" t="str">
        <f t="shared" si="56"/>
        <v>ASJP2-41-2020</v>
      </c>
      <c r="O623">
        <v>-68</v>
      </c>
      <c r="P623">
        <f t="shared" si="59"/>
        <v>20567</v>
      </c>
      <c r="Q623">
        <f t="shared" si="57"/>
        <v>11169</v>
      </c>
      <c r="U623" t="s">
        <v>246</v>
      </c>
      <c r="V623">
        <v>27</v>
      </c>
      <c r="W623">
        <v>7</v>
      </c>
      <c r="X623">
        <v>2020</v>
      </c>
      <c r="Y623" t="str">
        <f t="shared" si="58"/>
        <v>ASJP6-27-2020</v>
      </c>
      <c r="Z623">
        <v>14372</v>
      </c>
    </row>
    <row r="624" spans="1:26" x14ac:dyDescent="0.25">
      <c r="A624" t="s">
        <v>242</v>
      </c>
      <c r="B624">
        <v>43</v>
      </c>
      <c r="C624">
        <v>10</v>
      </c>
      <c r="D624">
        <v>2020</v>
      </c>
      <c r="E624" t="str">
        <f t="shared" si="54"/>
        <v>ASJP2-43-2020</v>
      </c>
      <c r="F624">
        <v>8857</v>
      </c>
      <c r="G624">
        <f t="shared" si="55"/>
        <v>11032</v>
      </c>
      <c r="J624" t="s">
        <v>242</v>
      </c>
      <c r="K624">
        <v>42</v>
      </c>
      <c r="L624">
        <v>10</v>
      </c>
      <c r="M624">
        <v>2020</v>
      </c>
      <c r="N624" t="str">
        <f t="shared" si="56"/>
        <v>ASJP2-42-2020</v>
      </c>
      <c r="O624">
        <v>-68</v>
      </c>
      <c r="P624">
        <f t="shared" si="59"/>
        <v>20499</v>
      </c>
      <c r="Q624">
        <f t="shared" si="57"/>
        <v>11101</v>
      </c>
      <c r="U624" t="s">
        <v>246</v>
      </c>
      <c r="V624">
        <v>28</v>
      </c>
      <c r="W624">
        <v>7</v>
      </c>
      <c r="X624">
        <v>2020</v>
      </c>
      <c r="Y624" t="str">
        <f t="shared" si="58"/>
        <v>ASJP6-28-2020</v>
      </c>
      <c r="Z624">
        <v>14371</v>
      </c>
    </row>
    <row r="625" spans="1:26" x14ac:dyDescent="0.25">
      <c r="A625" t="s">
        <v>242</v>
      </c>
      <c r="B625">
        <v>44</v>
      </c>
      <c r="C625">
        <v>10</v>
      </c>
      <c r="D625">
        <v>2020</v>
      </c>
      <c r="E625" t="str">
        <f t="shared" si="54"/>
        <v>ASJP2-44-2020</v>
      </c>
      <c r="F625">
        <v>-2175</v>
      </c>
      <c r="G625">
        <f t="shared" si="55"/>
        <v>0</v>
      </c>
      <c r="J625" t="s">
        <v>242</v>
      </c>
      <c r="K625">
        <v>43</v>
      </c>
      <c r="L625">
        <v>10</v>
      </c>
      <c r="M625">
        <v>2020</v>
      </c>
      <c r="N625" t="str">
        <f t="shared" si="56"/>
        <v>ASJP2-43-2020</v>
      </c>
      <c r="O625">
        <v>-69</v>
      </c>
      <c r="P625">
        <f t="shared" si="59"/>
        <v>20430</v>
      </c>
      <c r="Q625">
        <f t="shared" si="57"/>
        <v>11032</v>
      </c>
      <c r="U625" t="s">
        <v>246</v>
      </c>
      <c r="V625">
        <v>29</v>
      </c>
      <c r="W625">
        <v>7</v>
      </c>
      <c r="X625">
        <v>2020</v>
      </c>
      <c r="Y625" t="str">
        <f t="shared" si="58"/>
        <v>ASJP6-29-2020</v>
      </c>
      <c r="Z625">
        <v>14370</v>
      </c>
    </row>
    <row r="626" spans="1:26" x14ac:dyDescent="0.25">
      <c r="A626" t="s">
        <v>242</v>
      </c>
      <c r="B626">
        <v>47</v>
      </c>
      <c r="C626">
        <v>11</v>
      </c>
      <c r="D626">
        <v>2020</v>
      </c>
      <c r="E626" t="str">
        <f t="shared" si="54"/>
        <v>ASJP2-47-2020</v>
      </c>
      <c r="F626">
        <v>12474</v>
      </c>
      <c r="G626">
        <f t="shared" si="55"/>
        <v>14649</v>
      </c>
      <c r="J626" t="s">
        <v>242</v>
      </c>
      <c r="K626">
        <v>44</v>
      </c>
      <c r="L626">
        <v>10</v>
      </c>
      <c r="M626">
        <v>2020</v>
      </c>
      <c r="N626" t="str">
        <f t="shared" si="56"/>
        <v>ASJP2-44-2020</v>
      </c>
      <c r="O626">
        <v>-11032</v>
      </c>
      <c r="P626">
        <f t="shared" si="59"/>
        <v>9398</v>
      </c>
      <c r="Q626">
        <f t="shared" si="57"/>
        <v>0</v>
      </c>
      <c r="U626" t="s">
        <v>246</v>
      </c>
      <c r="V626">
        <v>30</v>
      </c>
      <c r="W626">
        <v>7</v>
      </c>
      <c r="X626">
        <v>2020</v>
      </c>
      <c r="Y626" t="str">
        <f t="shared" si="58"/>
        <v>ASJP6-30-2020</v>
      </c>
      <c r="Z626">
        <v>14369</v>
      </c>
    </row>
    <row r="627" spans="1:26" x14ac:dyDescent="0.25">
      <c r="A627" t="s">
        <v>242</v>
      </c>
      <c r="B627">
        <v>48</v>
      </c>
      <c r="C627">
        <v>11</v>
      </c>
      <c r="D627">
        <v>2020</v>
      </c>
      <c r="E627" t="str">
        <f t="shared" si="54"/>
        <v>ASJP2-48-2020</v>
      </c>
      <c r="F627">
        <v>12467</v>
      </c>
      <c r="G627">
        <f t="shared" si="55"/>
        <v>14642</v>
      </c>
      <c r="J627" t="s">
        <v>242</v>
      </c>
      <c r="K627">
        <v>47</v>
      </c>
      <c r="L627">
        <v>11</v>
      </c>
      <c r="M627">
        <v>2020</v>
      </c>
      <c r="N627" t="str">
        <f t="shared" si="56"/>
        <v>ASJP2-47-2020</v>
      </c>
      <c r="O627">
        <v>14649</v>
      </c>
      <c r="P627">
        <f t="shared" si="59"/>
        <v>24047</v>
      </c>
      <c r="Q627">
        <f t="shared" si="57"/>
        <v>14649</v>
      </c>
      <c r="U627" t="s">
        <v>246</v>
      </c>
      <c r="V627">
        <v>31</v>
      </c>
      <c r="W627">
        <v>7</v>
      </c>
      <c r="X627">
        <v>2020</v>
      </c>
      <c r="Y627" t="str">
        <f t="shared" si="58"/>
        <v>ASJP6-31-2020</v>
      </c>
      <c r="Z627">
        <v>14368</v>
      </c>
    </row>
    <row r="628" spans="1:26" x14ac:dyDescent="0.25">
      <c r="A628" t="s">
        <v>242</v>
      </c>
      <c r="B628">
        <v>49</v>
      </c>
      <c r="C628">
        <v>12</v>
      </c>
      <c r="D628">
        <v>2020</v>
      </c>
      <c r="E628" t="str">
        <f t="shared" si="54"/>
        <v>ASJP2-49-2020</v>
      </c>
      <c r="F628">
        <v>12455</v>
      </c>
      <c r="G628">
        <f t="shared" si="55"/>
        <v>14630</v>
      </c>
      <c r="J628" t="s">
        <v>242</v>
      </c>
      <c r="K628">
        <v>48</v>
      </c>
      <c r="L628">
        <v>11</v>
      </c>
      <c r="M628">
        <v>2020</v>
      </c>
      <c r="N628" t="str">
        <f t="shared" si="56"/>
        <v>ASJP2-48-2020</v>
      </c>
      <c r="O628">
        <v>-7</v>
      </c>
      <c r="P628">
        <f t="shared" si="59"/>
        <v>24040</v>
      </c>
      <c r="Q628">
        <f t="shared" si="57"/>
        <v>14642</v>
      </c>
      <c r="U628" t="s">
        <v>246</v>
      </c>
      <c r="V628">
        <v>32</v>
      </c>
      <c r="W628">
        <v>8</v>
      </c>
      <c r="X628">
        <v>2020</v>
      </c>
      <c r="Y628" t="str">
        <f t="shared" si="58"/>
        <v>ASJP6-32-2020</v>
      </c>
      <c r="Z628">
        <v>14367</v>
      </c>
    </row>
    <row r="629" spans="1:26" x14ac:dyDescent="0.25">
      <c r="A629" t="s">
        <v>242</v>
      </c>
      <c r="B629">
        <v>50</v>
      </c>
      <c r="C629">
        <v>12</v>
      </c>
      <c r="D629">
        <v>2020</v>
      </c>
      <c r="E629" t="str">
        <f t="shared" si="54"/>
        <v>ASJP2-50-2020</v>
      </c>
      <c r="F629">
        <v>12452</v>
      </c>
      <c r="G629">
        <f t="shared" si="55"/>
        <v>14627</v>
      </c>
      <c r="J629" t="s">
        <v>242</v>
      </c>
      <c r="K629">
        <v>49</v>
      </c>
      <c r="L629">
        <v>12</v>
      </c>
      <c r="M629">
        <v>2020</v>
      </c>
      <c r="N629" t="str">
        <f t="shared" si="56"/>
        <v>ASJP2-49-2020</v>
      </c>
      <c r="O629">
        <v>-12</v>
      </c>
      <c r="P629">
        <f t="shared" si="59"/>
        <v>24028</v>
      </c>
      <c r="Q629">
        <f t="shared" si="57"/>
        <v>14630</v>
      </c>
      <c r="U629" t="s">
        <v>246</v>
      </c>
      <c r="V629">
        <v>33</v>
      </c>
      <c r="W629">
        <v>8</v>
      </c>
      <c r="X629">
        <v>2020</v>
      </c>
      <c r="Y629" t="str">
        <f t="shared" si="58"/>
        <v>ASJP6-33-2020</v>
      </c>
      <c r="Z629">
        <v>14297</v>
      </c>
    </row>
    <row r="630" spans="1:26" x14ac:dyDescent="0.25">
      <c r="A630" t="s">
        <v>242</v>
      </c>
      <c r="B630">
        <v>51</v>
      </c>
      <c r="C630">
        <v>12</v>
      </c>
      <c r="D630">
        <v>2020</v>
      </c>
      <c r="E630" t="str">
        <f t="shared" si="54"/>
        <v>ASJP2-51-2020</v>
      </c>
      <c r="F630">
        <v>12445</v>
      </c>
      <c r="G630">
        <f t="shared" si="55"/>
        <v>14620</v>
      </c>
      <c r="J630" t="s">
        <v>242</v>
      </c>
      <c r="K630">
        <v>50</v>
      </c>
      <c r="L630">
        <v>12</v>
      </c>
      <c r="M630">
        <v>2020</v>
      </c>
      <c r="N630" t="str">
        <f t="shared" si="56"/>
        <v>ASJP2-50-2020</v>
      </c>
      <c r="O630">
        <v>-3</v>
      </c>
      <c r="P630">
        <f t="shared" si="59"/>
        <v>24025</v>
      </c>
      <c r="Q630">
        <f t="shared" si="57"/>
        <v>14627</v>
      </c>
      <c r="U630" t="s">
        <v>246</v>
      </c>
      <c r="V630">
        <v>34</v>
      </c>
      <c r="W630">
        <v>8</v>
      </c>
      <c r="X630">
        <v>2020</v>
      </c>
      <c r="Y630" t="str">
        <f t="shared" si="58"/>
        <v>ASJP6-34-2020</v>
      </c>
      <c r="Z630">
        <v>14230</v>
      </c>
    </row>
    <row r="631" spans="1:26" x14ac:dyDescent="0.25">
      <c r="A631" t="s">
        <v>242</v>
      </c>
      <c r="B631">
        <v>52</v>
      </c>
      <c r="C631">
        <v>12</v>
      </c>
      <c r="D631">
        <v>2020</v>
      </c>
      <c r="E631" t="str">
        <f t="shared" si="54"/>
        <v>ASJP2-52-2020</v>
      </c>
      <c r="F631">
        <v>12431</v>
      </c>
      <c r="G631">
        <f t="shared" si="55"/>
        <v>14606</v>
      </c>
      <c r="J631" t="s">
        <v>242</v>
      </c>
      <c r="K631">
        <v>51</v>
      </c>
      <c r="L631">
        <v>12</v>
      </c>
      <c r="M631">
        <v>2020</v>
      </c>
      <c r="N631" t="str">
        <f t="shared" si="56"/>
        <v>ASJP2-51-2020</v>
      </c>
      <c r="O631">
        <v>-7</v>
      </c>
      <c r="P631">
        <f t="shared" si="59"/>
        <v>24018</v>
      </c>
      <c r="Q631">
        <f t="shared" si="57"/>
        <v>14620</v>
      </c>
      <c r="U631" t="s">
        <v>246</v>
      </c>
      <c r="V631">
        <v>35</v>
      </c>
      <c r="W631">
        <v>8</v>
      </c>
      <c r="X631">
        <v>2020</v>
      </c>
      <c r="Y631" t="str">
        <f t="shared" si="58"/>
        <v>ASJP6-35-2020</v>
      </c>
      <c r="Z631">
        <v>14149</v>
      </c>
    </row>
    <row r="632" spans="1:26" x14ac:dyDescent="0.25">
      <c r="A632" t="s">
        <v>242</v>
      </c>
      <c r="B632">
        <v>53</v>
      </c>
      <c r="C632">
        <v>12</v>
      </c>
      <c r="D632">
        <v>2020</v>
      </c>
      <c r="E632" t="str">
        <f t="shared" si="54"/>
        <v>ASJP2-53-2020</v>
      </c>
      <c r="F632">
        <v>12420</v>
      </c>
      <c r="G632">
        <f t="shared" si="55"/>
        <v>14595</v>
      </c>
      <c r="J632" t="s">
        <v>242</v>
      </c>
      <c r="K632">
        <v>52</v>
      </c>
      <c r="L632">
        <v>12</v>
      </c>
      <c r="M632">
        <v>2020</v>
      </c>
      <c r="N632" t="str">
        <f t="shared" si="56"/>
        <v>ASJP2-52-2020</v>
      </c>
      <c r="O632">
        <v>-14</v>
      </c>
      <c r="P632">
        <f t="shared" si="59"/>
        <v>24004</v>
      </c>
      <c r="Q632">
        <f t="shared" si="57"/>
        <v>14606</v>
      </c>
      <c r="U632" t="s">
        <v>246</v>
      </c>
      <c r="V632">
        <v>36</v>
      </c>
      <c r="W632">
        <v>8</v>
      </c>
      <c r="X632">
        <v>2020</v>
      </c>
      <c r="Y632" t="str">
        <f t="shared" si="58"/>
        <v>ASJP6-36-2020</v>
      </c>
      <c r="Z632">
        <v>14085</v>
      </c>
    </row>
    <row r="633" spans="1:26" x14ac:dyDescent="0.25">
      <c r="A633" t="s">
        <v>242</v>
      </c>
      <c r="B633">
        <v>1</v>
      </c>
      <c r="C633">
        <v>1</v>
      </c>
      <c r="D633">
        <v>2021</v>
      </c>
      <c r="E633" t="str">
        <f t="shared" si="54"/>
        <v>ASJP2-1-2021</v>
      </c>
      <c r="F633">
        <v>12420</v>
      </c>
      <c r="G633" t="e">
        <f t="shared" si="55"/>
        <v>#N/A</v>
      </c>
      <c r="J633" t="s">
        <v>242</v>
      </c>
      <c r="K633">
        <v>53</v>
      </c>
      <c r="L633">
        <v>12</v>
      </c>
      <c r="M633">
        <v>2020</v>
      </c>
      <c r="N633" t="str">
        <f t="shared" si="56"/>
        <v>ASJP2-53-2020</v>
      </c>
      <c r="O633">
        <v>-11</v>
      </c>
      <c r="P633">
        <f t="shared" si="59"/>
        <v>23993</v>
      </c>
      <c r="Q633">
        <f t="shared" si="57"/>
        <v>14595</v>
      </c>
      <c r="U633" t="s">
        <v>246</v>
      </c>
      <c r="V633">
        <v>36</v>
      </c>
      <c r="W633">
        <v>9</v>
      </c>
      <c r="X633">
        <v>2020</v>
      </c>
      <c r="Y633" t="str">
        <f t="shared" si="58"/>
        <v>ASJP6-36-2020</v>
      </c>
      <c r="Z633">
        <v>14085</v>
      </c>
    </row>
    <row r="634" spans="1:26" x14ac:dyDescent="0.25">
      <c r="A634" t="s">
        <v>242</v>
      </c>
      <c r="B634">
        <v>2</v>
      </c>
      <c r="C634">
        <v>1</v>
      </c>
      <c r="D634">
        <v>2021</v>
      </c>
      <c r="E634" t="str">
        <f t="shared" si="54"/>
        <v>ASJP2-2-2021</v>
      </c>
      <c r="F634">
        <v>12406</v>
      </c>
      <c r="G634">
        <f t="shared" si="55"/>
        <v>14581</v>
      </c>
      <c r="J634" t="s">
        <v>242</v>
      </c>
      <c r="K634">
        <v>1</v>
      </c>
      <c r="L634">
        <v>1</v>
      </c>
      <c r="M634">
        <v>2021</v>
      </c>
      <c r="N634" t="str">
        <f t="shared" si="56"/>
        <v>ASJP2-1-2021</v>
      </c>
      <c r="O634">
        <v>0</v>
      </c>
      <c r="P634">
        <f t="shared" si="59"/>
        <v>23993</v>
      </c>
      <c r="Q634" t="e">
        <f t="shared" si="57"/>
        <v>#N/A</v>
      </c>
      <c r="U634" t="s">
        <v>246</v>
      </c>
      <c r="V634">
        <v>37</v>
      </c>
      <c r="W634">
        <v>9</v>
      </c>
      <c r="X634">
        <v>2020</v>
      </c>
      <c r="Y634" t="str">
        <f t="shared" si="58"/>
        <v>ASJP6-37-2020</v>
      </c>
      <c r="Z634">
        <v>14029</v>
      </c>
    </row>
    <row r="635" spans="1:26" x14ac:dyDescent="0.25">
      <c r="A635" t="s">
        <v>242</v>
      </c>
      <c r="B635">
        <v>3</v>
      </c>
      <c r="C635">
        <v>1</v>
      </c>
      <c r="D635">
        <v>2021</v>
      </c>
      <c r="E635" t="str">
        <f t="shared" si="54"/>
        <v>ASJP2-3-2021</v>
      </c>
      <c r="F635">
        <v>12395</v>
      </c>
      <c r="G635">
        <f t="shared" si="55"/>
        <v>14570</v>
      </c>
      <c r="J635" t="s">
        <v>242</v>
      </c>
      <c r="K635">
        <v>2</v>
      </c>
      <c r="L635">
        <v>1</v>
      </c>
      <c r="M635">
        <v>2021</v>
      </c>
      <c r="N635" t="str">
        <f t="shared" si="56"/>
        <v>ASJP2-2-2021</v>
      </c>
      <c r="O635">
        <v>-14</v>
      </c>
      <c r="P635">
        <f t="shared" si="59"/>
        <v>23979</v>
      </c>
      <c r="Q635">
        <f t="shared" si="57"/>
        <v>14581</v>
      </c>
      <c r="U635" t="s">
        <v>246</v>
      </c>
      <c r="V635">
        <v>38</v>
      </c>
      <c r="W635">
        <v>9</v>
      </c>
      <c r="X635">
        <v>2020</v>
      </c>
      <c r="Y635" t="str">
        <f t="shared" si="58"/>
        <v>ASJP6-38-2020</v>
      </c>
      <c r="Z635">
        <v>13980</v>
      </c>
    </row>
    <row r="636" spans="1:26" x14ac:dyDescent="0.25">
      <c r="A636" t="s">
        <v>242</v>
      </c>
      <c r="B636">
        <v>4</v>
      </c>
      <c r="C636">
        <v>1</v>
      </c>
      <c r="D636">
        <v>2021</v>
      </c>
      <c r="E636" t="str">
        <f t="shared" si="54"/>
        <v>ASJP2-4-2021</v>
      </c>
      <c r="F636">
        <v>12390</v>
      </c>
      <c r="G636">
        <f t="shared" si="55"/>
        <v>14565</v>
      </c>
      <c r="J636" t="s">
        <v>242</v>
      </c>
      <c r="K636">
        <v>3</v>
      </c>
      <c r="L636">
        <v>1</v>
      </c>
      <c r="M636">
        <v>2021</v>
      </c>
      <c r="N636" t="str">
        <f t="shared" si="56"/>
        <v>ASJP2-3-2021</v>
      </c>
      <c r="O636">
        <v>-11</v>
      </c>
      <c r="P636">
        <f t="shared" si="59"/>
        <v>23968</v>
      </c>
      <c r="Q636">
        <f t="shared" si="57"/>
        <v>14570</v>
      </c>
      <c r="U636" t="s">
        <v>246</v>
      </c>
      <c r="V636">
        <v>39</v>
      </c>
      <c r="W636">
        <v>9</v>
      </c>
      <c r="X636">
        <v>2020</v>
      </c>
      <c r="Y636" t="str">
        <f t="shared" si="58"/>
        <v>ASJP6-39-2020</v>
      </c>
      <c r="Z636">
        <v>13913</v>
      </c>
    </row>
    <row r="637" spans="1:26" x14ac:dyDescent="0.25">
      <c r="A637" t="s">
        <v>242</v>
      </c>
      <c r="B637">
        <v>5</v>
      </c>
      <c r="C637">
        <v>1</v>
      </c>
      <c r="D637">
        <v>2021</v>
      </c>
      <c r="E637" t="str">
        <f t="shared" si="54"/>
        <v>ASJP2-5-2021</v>
      </c>
      <c r="F637">
        <v>12386</v>
      </c>
      <c r="G637">
        <f t="shared" si="55"/>
        <v>14561</v>
      </c>
      <c r="J637" t="s">
        <v>242</v>
      </c>
      <c r="K637">
        <v>4</v>
      </c>
      <c r="L637">
        <v>1</v>
      </c>
      <c r="M637">
        <v>2021</v>
      </c>
      <c r="N637" t="str">
        <f t="shared" si="56"/>
        <v>ASJP2-4-2021</v>
      </c>
      <c r="O637">
        <v>-5</v>
      </c>
      <c r="P637">
        <f t="shared" si="59"/>
        <v>23963</v>
      </c>
      <c r="Q637">
        <f t="shared" si="57"/>
        <v>14565</v>
      </c>
      <c r="U637" t="s">
        <v>246</v>
      </c>
      <c r="V637">
        <v>40</v>
      </c>
      <c r="W637">
        <v>9</v>
      </c>
      <c r="X637">
        <v>2020</v>
      </c>
      <c r="Y637" t="str">
        <f t="shared" si="58"/>
        <v>ASJP6-40-2020</v>
      </c>
      <c r="Z637">
        <v>13863</v>
      </c>
    </row>
    <row r="638" spans="1:26" x14ac:dyDescent="0.25">
      <c r="A638" t="s">
        <v>242</v>
      </c>
      <c r="B638">
        <v>6</v>
      </c>
      <c r="C638">
        <v>2</v>
      </c>
      <c r="D638">
        <v>2021</v>
      </c>
      <c r="E638" t="str">
        <f t="shared" si="54"/>
        <v>ASJP2-6-2021</v>
      </c>
      <c r="F638">
        <v>12366</v>
      </c>
      <c r="G638">
        <f t="shared" si="55"/>
        <v>14541</v>
      </c>
      <c r="J638" t="s">
        <v>242</v>
      </c>
      <c r="K638">
        <v>5</v>
      </c>
      <c r="L638">
        <v>1</v>
      </c>
      <c r="M638">
        <v>2021</v>
      </c>
      <c r="N638" t="str">
        <f t="shared" si="56"/>
        <v>ASJP2-5-2021</v>
      </c>
      <c r="O638">
        <v>-4</v>
      </c>
      <c r="P638">
        <f t="shared" si="59"/>
        <v>23959</v>
      </c>
      <c r="Q638">
        <f t="shared" si="57"/>
        <v>14561</v>
      </c>
      <c r="U638" t="s">
        <v>246</v>
      </c>
      <c r="V638">
        <v>41</v>
      </c>
      <c r="W638">
        <v>10</v>
      </c>
      <c r="X638">
        <v>2020</v>
      </c>
      <c r="Y638" t="str">
        <f t="shared" si="58"/>
        <v>ASJP6-41-2020</v>
      </c>
      <c r="Z638">
        <v>13822</v>
      </c>
    </row>
    <row r="639" spans="1:26" x14ac:dyDescent="0.25">
      <c r="A639" t="s">
        <v>242</v>
      </c>
      <c r="B639">
        <v>7</v>
      </c>
      <c r="C639">
        <v>2</v>
      </c>
      <c r="D639">
        <v>2021</v>
      </c>
      <c r="E639" t="str">
        <f t="shared" si="54"/>
        <v>ASJP2-7-2021</v>
      </c>
      <c r="F639">
        <v>12354</v>
      </c>
      <c r="G639">
        <f t="shared" si="55"/>
        <v>14529</v>
      </c>
      <c r="J639" t="s">
        <v>242</v>
      </c>
      <c r="K639">
        <v>6</v>
      </c>
      <c r="L639">
        <v>2</v>
      </c>
      <c r="M639">
        <v>2021</v>
      </c>
      <c r="N639" t="str">
        <f t="shared" si="56"/>
        <v>ASJP2-6-2021</v>
      </c>
      <c r="O639">
        <v>-20</v>
      </c>
      <c r="P639">
        <f t="shared" si="59"/>
        <v>23939</v>
      </c>
      <c r="Q639">
        <f t="shared" si="57"/>
        <v>14541</v>
      </c>
      <c r="U639" t="s">
        <v>246</v>
      </c>
      <c r="V639">
        <v>42</v>
      </c>
      <c r="W639">
        <v>10</v>
      </c>
      <c r="X639">
        <v>2020</v>
      </c>
      <c r="Y639" t="str">
        <f t="shared" si="58"/>
        <v>ASJP6-42-2020</v>
      </c>
      <c r="Z639">
        <v>13786</v>
      </c>
    </row>
    <row r="640" spans="1:26" x14ac:dyDescent="0.25">
      <c r="A640" t="s">
        <v>242</v>
      </c>
      <c r="B640">
        <v>8</v>
      </c>
      <c r="C640">
        <v>2</v>
      </c>
      <c r="D640">
        <v>2021</v>
      </c>
      <c r="E640" t="str">
        <f t="shared" si="54"/>
        <v>ASJP2-8-2021</v>
      </c>
      <c r="F640">
        <v>12333</v>
      </c>
      <c r="G640">
        <f t="shared" si="55"/>
        <v>14508</v>
      </c>
      <c r="J640" t="s">
        <v>242</v>
      </c>
      <c r="K640">
        <v>7</v>
      </c>
      <c r="L640">
        <v>2</v>
      </c>
      <c r="M640">
        <v>2021</v>
      </c>
      <c r="N640" t="str">
        <f t="shared" si="56"/>
        <v>ASJP2-7-2021</v>
      </c>
      <c r="O640">
        <v>-12</v>
      </c>
      <c r="P640">
        <f t="shared" si="59"/>
        <v>23927</v>
      </c>
      <c r="Q640">
        <f t="shared" si="57"/>
        <v>14529</v>
      </c>
      <c r="U640" t="s">
        <v>246</v>
      </c>
      <c r="V640">
        <v>43</v>
      </c>
      <c r="W640">
        <v>10</v>
      </c>
      <c r="X640">
        <v>2020</v>
      </c>
      <c r="Y640" t="str">
        <f t="shared" si="58"/>
        <v>ASJP6-43-2020</v>
      </c>
      <c r="Z640">
        <v>13711</v>
      </c>
    </row>
    <row r="641" spans="1:26" x14ac:dyDescent="0.25">
      <c r="A641" t="s">
        <v>242</v>
      </c>
      <c r="B641">
        <v>9</v>
      </c>
      <c r="C641">
        <v>2</v>
      </c>
      <c r="D641">
        <v>2021</v>
      </c>
      <c r="E641" t="str">
        <f t="shared" si="54"/>
        <v>ASJP2-9-2021</v>
      </c>
      <c r="F641">
        <v>12321</v>
      </c>
      <c r="G641">
        <f t="shared" si="55"/>
        <v>14496</v>
      </c>
      <c r="J641" t="s">
        <v>242</v>
      </c>
      <c r="K641">
        <v>8</v>
      </c>
      <c r="L641">
        <v>2</v>
      </c>
      <c r="M641">
        <v>2021</v>
      </c>
      <c r="N641" t="str">
        <f t="shared" si="56"/>
        <v>ASJP2-8-2021</v>
      </c>
      <c r="O641">
        <v>-21</v>
      </c>
      <c r="P641">
        <f t="shared" si="59"/>
        <v>23906</v>
      </c>
      <c r="Q641">
        <f t="shared" si="57"/>
        <v>14508</v>
      </c>
      <c r="U641" t="s">
        <v>246</v>
      </c>
      <c r="V641">
        <v>44</v>
      </c>
      <c r="W641">
        <v>10</v>
      </c>
      <c r="X641">
        <v>2020</v>
      </c>
      <c r="Y641" t="str">
        <f t="shared" si="58"/>
        <v>ASJP6-44-2020</v>
      </c>
      <c r="Z641">
        <v>13667</v>
      </c>
    </row>
    <row r="642" spans="1:26" x14ac:dyDescent="0.25">
      <c r="A642" t="s">
        <v>242</v>
      </c>
      <c r="B642">
        <v>10</v>
      </c>
      <c r="C642">
        <v>3</v>
      </c>
      <c r="D642">
        <v>2021</v>
      </c>
      <c r="E642" t="str">
        <f t="shared" si="54"/>
        <v>ASJP2-10-2021</v>
      </c>
      <c r="F642">
        <v>12302</v>
      </c>
      <c r="G642">
        <f t="shared" si="55"/>
        <v>14477</v>
      </c>
      <c r="J642" t="s">
        <v>242</v>
      </c>
      <c r="K642">
        <v>9</v>
      </c>
      <c r="L642">
        <v>2</v>
      </c>
      <c r="M642">
        <v>2021</v>
      </c>
      <c r="N642" t="str">
        <f t="shared" si="56"/>
        <v>ASJP2-9-2021</v>
      </c>
      <c r="O642">
        <v>-12</v>
      </c>
      <c r="P642">
        <f t="shared" si="59"/>
        <v>23894</v>
      </c>
      <c r="Q642">
        <f t="shared" si="57"/>
        <v>14496</v>
      </c>
      <c r="U642" t="s">
        <v>246</v>
      </c>
      <c r="V642">
        <v>45</v>
      </c>
      <c r="W642">
        <v>11</v>
      </c>
      <c r="X642">
        <v>2020</v>
      </c>
      <c r="Y642" t="str">
        <f t="shared" si="58"/>
        <v>ASJP6-45-2020</v>
      </c>
      <c r="Z642">
        <v>13629</v>
      </c>
    </row>
    <row r="643" spans="1:26" x14ac:dyDescent="0.25">
      <c r="A643" t="s">
        <v>242</v>
      </c>
      <c r="B643">
        <v>11</v>
      </c>
      <c r="C643">
        <v>3</v>
      </c>
      <c r="D643">
        <v>2021</v>
      </c>
      <c r="E643" t="str">
        <f t="shared" ref="E643:E706" si="60">CONCATENATE(A643,"-",B643,"-",D643)</f>
        <v>ASJP2-11-2021</v>
      </c>
      <c r="F643">
        <v>12278</v>
      </c>
      <c r="G643">
        <f t="shared" ref="G643:G706" si="61">+VLOOKUP(E643,$Y$1:$Z$732,2,FALSE)</f>
        <v>14453</v>
      </c>
      <c r="J643" t="s">
        <v>242</v>
      </c>
      <c r="K643">
        <v>10</v>
      </c>
      <c r="L643">
        <v>3</v>
      </c>
      <c r="M643">
        <v>2021</v>
      </c>
      <c r="N643" t="str">
        <f t="shared" ref="N643:N706" si="62">CONCATENATE(J643,"-",K643,"-",M643)</f>
        <v>ASJP2-10-2021</v>
      </c>
      <c r="O643">
        <v>-19</v>
      </c>
      <c r="P643">
        <f t="shared" si="59"/>
        <v>23875</v>
      </c>
      <c r="Q643">
        <f t="shared" ref="Q643:Q706" si="63">+VLOOKUP(N643,$Y$1:$Z$732,2,FALSE)</f>
        <v>14477</v>
      </c>
      <c r="U643" t="s">
        <v>246</v>
      </c>
      <c r="V643">
        <v>46</v>
      </c>
      <c r="W643">
        <v>11</v>
      </c>
      <c r="X643">
        <v>2020</v>
      </c>
      <c r="Y643" t="str">
        <f t="shared" ref="Y643:Y706" si="64">CONCATENATE(U643,"-",V643,"-",X643)</f>
        <v>ASJP6-46-2020</v>
      </c>
      <c r="Z643">
        <v>13573</v>
      </c>
    </row>
    <row r="644" spans="1:26" x14ac:dyDescent="0.25">
      <c r="A644" t="s">
        <v>242</v>
      </c>
      <c r="B644">
        <v>12</v>
      </c>
      <c r="C644">
        <v>3</v>
      </c>
      <c r="D644">
        <v>2021</v>
      </c>
      <c r="E644" t="str">
        <f t="shared" si="60"/>
        <v>ASJP2-12-2021</v>
      </c>
      <c r="F644">
        <v>12253</v>
      </c>
      <c r="G644">
        <f t="shared" si="61"/>
        <v>14428</v>
      </c>
      <c r="J644" t="s">
        <v>242</v>
      </c>
      <c r="K644">
        <v>11</v>
      </c>
      <c r="L644">
        <v>3</v>
      </c>
      <c r="M644">
        <v>2021</v>
      </c>
      <c r="N644" t="str">
        <f t="shared" si="62"/>
        <v>ASJP2-11-2021</v>
      </c>
      <c r="O644">
        <v>-24</v>
      </c>
      <c r="P644">
        <f t="shared" ref="P644:P707" si="65">O644+P643</f>
        <v>23851</v>
      </c>
      <c r="Q644">
        <f t="shared" si="63"/>
        <v>14453</v>
      </c>
      <c r="U644" t="s">
        <v>246</v>
      </c>
      <c r="V644">
        <v>47</v>
      </c>
      <c r="W644">
        <v>11</v>
      </c>
      <c r="X644">
        <v>2020</v>
      </c>
      <c r="Y644" t="str">
        <f t="shared" si="64"/>
        <v>ASJP6-47-2020</v>
      </c>
      <c r="Z644">
        <v>13507</v>
      </c>
    </row>
    <row r="645" spans="1:26" x14ac:dyDescent="0.25">
      <c r="A645" t="s">
        <v>242</v>
      </c>
      <c r="B645">
        <v>13</v>
      </c>
      <c r="C645">
        <v>3</v>
      </c>
      <c r="D645">
        <v>2021</v>
      </c>
      <c r="E645" t="str">
        <f t="shared" si="60"/>
        <v>ASJP2-13-2021</v>
      </c>
      <c r="F645">
        <v>12231</v>
      </c>
      <c r="G645">
        <f t="shared" si="61"/>
        <v>14406</v>
      </c>
      <c r="J645" t="s">
        <v>242</v>
      </c>
      <c r="K645">
        <v>12</v>
      </c>
      <c r="L645">
        <v>3</v>
      </c>
      <c r="M645">
        <v>2021</v>
      </c>
      <c r="N645" t="str">
        <f t="shared" si="62"/>
        <v>ASJP2-12-2021</v>
      </c>
      <c r="O645">
        <v>-25</v>
      </c>
      <c r="P645">
        <f t="shared" si="65"/>
        <v>23826</v>
      </c>
      <c r="Q645">
        <f t="shared" si="63"/>
        <v>14428</v>
      </c>
      <c r="U645" t="s">
        <v>246</v>
      </c>
      <c r="V645">
        <v>48</v>
      </c>
      <c r="W645">
        <v>11</v>
      </c>
      <c r="X645">
        <v>2020</v>
      </c>
      <c r="Y645" t="str">
        <f t="shared" si="64"/>
        <v>ASJP6-48-2020</v>
      </c>
      <c r="Z645">
        <v>13432</v>
      </c>
    </row>
    <row r="646" spans="1:26" x14ac:dyDescent="0.25">
      <c r="A646" t="s">
        <v>242</v>
      </c>
      <c r="B646">
        <v>14</v>
      </c>
      <c r="C646">
        <v>3</v>
      </c>
      <c r="D646">
        <v>2021</v>
      </c>
      <c r="E646" t="str">
        <f t="shared" si="60"/>
        <v>ASJP2-14-2021</v>
      </c>
      <c r="F646">
        <v>12173</v>
      </c>
      <c r="G646">
        <f t="shared" si="61"/>
        <v>14377</v>
      </c>
      <c r="J646" t="s">
        <v>242</v>
      </c>
      <c r="K646">
        <v>13</v>
      </c>
      <c r="L646">
        <v>3</v>
      </c>
      <c r="M646">
        <v>2021</v>
      </c>
      <c r="N646" t="str">
        <f t="shared" si="62"/>
        <v>ASJP2-13-2021</v>
      </c>
      <c r="O646">
        <v>-22</v>
      </c>
      <c r="P646">
        <f t="shared" si="65"/>
        <v>23804</v>
      </c>
      <c r="Q646">
        <f t="shared" si="63"/>
        <v>14406</v>
      </c>
      <c r="U646" t="s">
        <v>246</v>
      </c>
      <c r="V646">
        <v>49</v>
      </c>
      <c r="W646">
        <v>12</v>
      </c>
      <c r="X646">
        <v>2020</v>
      </c>
      <c r="Y646" t="str">
        <f t="shared" si="64"/>
        <v>ASJP6-49-2020</v>
      </c>
      <c r="Z646">
        <v>13368</v>
      </c>
    </row>
    <row r="647" spans="1:26" x14ac:dyDescent="0.25">
      <c r="A647" t="s">
        <v>242</v>
      </c>
      <c r="B647">
        <v>14</v>
      </c>
      <c r="C647">
        <v>4</v>
      </c>
      <c r="D647">
        <v>2021</v>
      </c>
      <c r="E647" t="str">
        <f t="shared" si="60"/>
        <v>ASJP2-14-2021</v>
      </c>
      <c r="F647">
        <v>12173</v>
      </c>
      <c r="G647">
        <f t="shared" si="61"/>
        <v>14377</v>
      </c>
      <c r="J647" t="s">
        <v>242</v>
      </c>
      <c r="K647">
        <v>14</v>
      </c>
      <c r="L647">
        <v>3</v>
      </c>
      <c r="M647">
        <v>2021</v>
      </c>
      <c r="N647" t="str">
        <f t="shared" si="62"/>
        <v>ASJP2-14-2021</v>
      </c>
      <c r="O647">
        <v>-29</v>
      </c>
      <c r="P647">
        <f t="shared" si="65"/>
        <v>23775</v>
      </c>
      <c r="Q647">
        <f t="shared" si="63"/>
        <v>14377</v>
      </c>
      <c r="U647" t="s">
        <v>246</v>
      </c>
      <c r="V647">
        <v>50</v>
      </c>
      <c r="W647">
        <v>12</v>
      </c>
      <c r="X647">
        <v>2020</v>
      </c>
      <c r="Y647" t="str">
        <f t="shared" si="64"/>
        <v>ASJP6-50-2020</v>
      </c>
      <c r="Z647">
        <v>13328</v>
      </c>
    </row>
    <row r="648" spans="1:26" x14ac:dyDescent="0.25">
      <c r="A648" t="s">
        <v>242</v>
      </c>
      <c r="B648">
        <v>15</v>
      </c>
      <c r="C648">
        <v>4</v>
      </c>
      <c r="D648">
        <v>2021</v>
      </c>
      <c r="E648" t="str">
        <f t="shared" si="60"/>
        <v>ASJP2-15-2021</v>
      </c>
      <c r="F648">
        <v>12166</v>
      </c>
      <c r="G648">
        <f t="shared" si="61"/>
        <v>14370</v>
      </c>
      <c r="J648" t="s">
        <v>242</v>
      </c>
      <c r="K648">
        <v>14</v>
      </c>
      <c r="L648">
        <v>4</v>
      </c>
      <c r="M648">
        <v>2021</v>
      </c>
      <c r="N648" t="str">
        <f t="shared" si="62"/>
        <v>ASJP2-14-2021</v>
      </c>
      <c r="O648">
        <v>-29</v>
      </c>
      <c r="P648">
        <f t="shared" si="65"/>
        <v>23746</v>
      </c>
      <c r="Q648">
        <f t="shared" si="63"/>
        <v>14377</v>
      </c>
      <c r="U648" t="s">
        <v>246</v>
      </c>
      <c r="V648">
        <v>51</v>
      </c>
      <c r="W648">
        <v>12</v>
      </c>
      <c r="X648">
        <v>2020</v>
      </c>
      <c r="Y648" t="str">
        <f t="shared" si="64"/>
        <v>ASJP6-51-2020</v>
      </c>
      <c r="Z648">
        <v>13272</v>
      </c>
    </row>
    <row r="649" spans="1:26" x14ac:dyDescent="0.25">
      <c r="A649" t="s">
        <v>242</v>
      </c>
      <c r="B649">
        <v>16</v>
      </c>
      <c r="C649">
        <v>4</v>
      </c>
      <c r="D649">
        <v>2021</v>
      </c>
      <c r="E649" t="str">
        <f t="shared" si="60"/>
        <v>ASJP2-16-2021</v>
      </c>
      <c r="F649">
        <v>12147</v>
      </c>
      <c r="G649">
        <f t="shared" si="61"/>
        <v>14351</v>
      </c>
      <c r="J649" t="s">
        <v>242</v>
      </c>
      <c r="K649">
        <v>15</v>
      </c>
      <c r="L649">
        <v>4</v>
      </c>
      <c r="M649">
        <v>2021</v>
      </c>
      <c r="N649" t="str">
        <f t="shared" si="62"/>
        <v>ASJP2-15-2021</v>
      </c>
      <c r="O649">
        <v>-7</v>
      </c>
      <c r="P649">
        <f t="shared" si="65"/>
        <v>23739</v>
      </c>
      <c r="Q649">
        <f t="shared" si="63"/>
        <v>14370</v>
      </c>
      <c r="U649" t="s">
        <v>246</v>
      </c>
      <c r="V649">
        <v>52</v>
      </c>
      <c r="W649">
        <v>12</v>
      </c>
      <c r="X649">
        <v>2020</v>
      </c>
      <c r="Y649" t="str">
        <f t="shared" si="64"/>
        <v>ASJP6-52-2020</v>
      </c>
      <c r="Z649">
        <v>13205</v>
      </c>
    </row>
    <row r="650" spans="1:26" x14ac:dyDescent="0.25">
      <c r="A650" t="s">
        <v>242</v>
      </c>
      <c r="B650">
        <v>17</v>
      </c>
      <c r="C650">
        <v>4</v>
      </c>
      <c r="D650">
        <v>2021</v>
      </c>
      <c r="E650" t="str">
        <f t="shared" si="60"/>
        <v>ASJP2-17-2021</v>
      </c>
      <c r="F650">
        <v>12122</v>
      </c>
      <c r="G650">
        <f t="shared" si="61"/>
        <v>14326</v>
      </c>
      <c r="J650" t="s">
        <v>242</v>
      </c>
      <c r="K650">
        <v>16</v>
      </c>
      <c r="L650">
        <v>4</v>
      </c>
      <c r="M650">
        <v>2021</v>
      </c>
      <c r="N650" t="str">
        <f t="shared" si="62"/>
        <v>ASJP2-16-2021</v>
      </c>
      <c r="O650">
        <v>-19</v>
      </c>
      <c r="P650">
        <f t="shared" si="65"/>
        <v>23720</v>
      </c>
      <c r="Q650">
        <f t="shared" si="63"/>
        <v>14351</v>
      </c>
      <c r="U650" t="s">
        <v>246</v>
      </c>
      <c r="V650">
        <v>53</v>
      </c>
      <c r="W650">
        <v>12</v>
      </c>
      <c r="X650">
        <v>2020</v>
      </c>
      <c r="Y650" t="str">
        <f t="shared" si="64"/>
        <v>ASJP6-53-2020</v>
      </c>
      <c r="Z650">
        <v>13138</v>
      </c>
    </row>
    <row r="651" spans="1:26" x14ac:dyDescent="0.25">
      <c r="A651" t="s">
        <v>242</v>
      </c>
      <c r="B651">
        <v>18</v>
      </c>
      <c r="C651">
        <v>4</v>
      </c>
      <c r="D651">
        <v>2021</v>
      </c>
      <c r="E651" t="str">
        <f t="shared" si="60"/>
        <v>ASJP2-18-2021</v>
      </c>
      <c r="F651">
        <v>12086</v>
      </c>
      <c r="G651">
        <f t="shared" si="61"/>
        <v>14290</v>
      </c>
      <c r="J651" t="s">
        <v>242</v>
      </c>
      <c r="K651">
        <v>17</v>
      </c>
      <c r="L651">
        <v>4</v>
      </c>
      <c r="M651">
        <v>2021</v>
      </c>
      <c r="N651" t="str">
        <f t="shared" si="62"/>
        <v>ASJP2-17-2021</v>
      </c>
      <c r="O651">
        <v>-25</v>
      </c>
      <c r="P651">
        <f t="shared" si="65"/>
        <v>23695</v>
      </c>
      <c r="Q651">
        <f t="shared" si="63"/>
        <v>14326</v>
      </c>
      <c r="U651" t="s">
        <v>246</v>
      </c>
      <c r="V651">
        <v>2</v>
      </c>
      <c r="W651">
        <v>1</v>
      </c>
      <c r="X651">
        <v>2021</v>
      </c>
      <c r="Y651" t="str">
        <f t="shared" si="64"/>
        <v>ASJP6-2-2021</v>
      </c>
      <c r="Z651">
        <v>13060</v>
      </c>
    </row>
    <row r="652" spans="1:26" x14ac:dyDescent="0.25">
      <c r="A652" t="s">
        <v>242</v>
      </c>
      <c r="B652">
        <v>19</v>
      </c>
      <c r="C652">
        <v>5</v>
      </c>
      <c r="D652">
        <v>2021</v>
      </c>
      <c r="E652" t="str">
        <f t="shared" si="60"/>
        <v>ASJP2-19-2021</v>
      </c>
      <c r="F652">
        <v>12061</v>
      </c>
      <c r="G652">
        <f t="shared" si="61"/>
        <v>14265</v>
      </c>
      <c r="J652" t="s">
        <v>242</v>
      </c>
      <c r="K652">
        <v>18</v>
      </c>
      <c r="L652">
        <v>4</v>
      </c>
      <c r="M652">
        <v>2021</v>
      </c>
      <c r="N652" t="str">
        <f t="shared" si="62"/>
        <v>ASJP2-18-2021</v>
      </c>
      <c r="O652">
        <v>-36</v>
      </c>
      <c r="P652">
        <f t="shared" si="65"/>
        <v>23659</v>
      </c>
      <c r="Q652">
        <f t="shared" si="63"/>
        <v>14290</v>
      </c>
      <c r="U652" t="s">
        <v>246</v>
      </c>
      <c r="V652">
        <v>3</v>
      </c>
      <c r="W652">
        <v>1</v>
      </c>
      <c r="X652">
        <v>2021</v>
      </c>
      <c r="Y652" t="str">
        <f t="shared" si="64"/>
        <v>ASJP6-3-2021</v>
      </c>
      <c r="Z652">
        <v>12987</v>
      </c>
    </row>
    <row r="653" spans="1:26" x14ac:dyDescent="0.25">
      <c r="A653" t="s">
        <v>242</v>
      </c>
      <c r="B653">
        <v>20</v>
      </c>
      <c r="C653">
        <v>5</v>
      </c>
      <c r="D653">
        <v>2021</v>
      </c>
      <c r="E653" t="str">
        <f t="shared" si="60"/>
        <v>ASJP2-20-2021</v>
      </c>
      <c r="F653">
        <v>12022</v>
      </c>
      <c r="G653">
        <f t="shared" si="61"/>
        <v>14226</v>
      </c>
      <c r="J653" t="s">
        <v>242</v>
      </c>
      <c r="K653">
        <v>19</v>
      </c>
      <c r="L653">
        <v>5</v>
      </c>
      <c r="M653">
        <v>2021</v>
      </c>
      <c r="N653" t="str">
        <f t="shared" si="62"/>
        <v>ASJP2-19-2021</v>
      </c>
      <c r="O653">
        <v>-25</v>
      </c>
      <c r="P653">
        <f t="shared" si="65"/>
        <v>23634</v>
      </c>
      <c r="Q653">
        <f t="shared" si="63"/>
        <v>14265</v>
      </c>
      <c r="U653" t="s">
        <v>246</v>
      </c>
      <c r="V653">
        <v>4</v>
      </c>
      <c r="W653">
        <v>1</v>
      </c>
      <c r="X653">
        <v>2021</v>
      </c>
      <c r="Y653" t="str">
        <f t="shared" si="64"/>
        <v>ASJP6-4-2021</v>
      </c>
      <c r="Z653">
        <v>12910</v>
      </c>
    </row>
    <row r="654" spans="1:26" x14ac:dyDescent="0.25">
      <c r="A654" t="s">
        <v>242</v>
      </c>
      <c r="B654">
        <v>21</v>
      </c>
      <c r="C654">
        <v>5</v>
      </c>
      <c r="D654">
        <v>2021</v>
      </c>
      <c r="E654" t="str">
        <f t="shared" si="60"/>
        <v>ASJP2-21-2021</v>
      </c>
      <c r="F654">
        <v>12001</v>
      </c>
      <c r="G654">
        <f t="shared" si="61"/>
        <v>14205</v>
      </c>
      <c r="J654" t="s">
        <v>242</v>
      </c>
      <c r="K654">
        <v>20</v>
      </c>
      <c r="L654">
        <v>5</v>
      </c>
      <c r="M654">
        <v>2021</v>
      </c>
      <c r="N654" t="str">
        <f t="shared" si="62"/>
        <v>ASJP2-20-2021</v>
      </c>
      <c r="O654">
        <v>-39</v>
      </c>
      <c r="P654">
        <f t="shared" si="65"/>
        <v>23595</v>
      </c>
      <c r="Q654">
        <f t="shared" si="63"/>
        <v>14226</v>
      </c>
      <c r="U654" t="s">
        <v>246</v>
      </c>
      <c r="V654">
        <v>5</v>
      </c>
      <c r="W654">
        <v>1</v>
      </c>
      <c r="X654">
        <v>2021</v>
      </c>
      <c r="Y654" t="str">
        <f t="shared" si="64"/>
        <v>ASJP6-5-2021</v>
      </c>
      <c r="Z654">
        <v>12850</v>
      </c>
    </row>
    <row r="655" spans="1:26" x14ac:dyDescent="0.25">
      <c r="A655" t="s">
        <v>242</v>
      </c>
      <c r="B655">
        <v>22</v>
      </c>
      <c r="C655">
        <v>5</v>
      </c>
      <c r="D655">
        <v>2021</v>
      </c>
      <c r="E655" t="str">
        <f t="shared" si="60"/>
        <v>ASJP2-22-2021</v>
      </c>
      <c r="F655">
        <v>11966</v>
      </c>
      <c r="G655">
        <f t="shared" si="61"/>
        <v>14170</v>
      </c>
      <c r="J655" t="s">
        <v>242</v>
      </c>
      <c r="K655">
        <v>21</v>
      </c>
      <c r="L655">
        <v>5</v>
      </c>
      <c r="M655">
        <v>2021</v>
      </c>
      <c r="N655" t="str">
        <f t="shared" si="62"/>
        <v>ASJP2-21-2021</v>
      </c>
      <c r="O655">
        <v>-21</v>
      </c>
      <c r="P655">
        <f t="shared" si="65"/>
        <v>23574</v>
      </c>
      <c r="Q655">
        <f t="shared" si="63"/>
        <v>14205</v>
      </c>
      <c r="U655" t="s">
        <v>246</v>
      </c>
      <c r="V655">
        <v>6</v>
      </c>
      <c r="W655">
        <v>2</v>
      </c>
      <c r="X655">
        <v>2021</v>
      </c>
      <c r="Y655" t="str">
        <f t="shared" si="64"/>
        <v>ASJP6-6-2021</v>
      </c>
      <c r="Z655">
        <v>12799</v>
      </c>
    </row>
    <row r="656" spans="1:26" x14ac:dyDescent="0.25">
      <c r="A656" t="s">
        <v>242</v>
      </c>
      <c r="B656">
        <v>23</v>
      </c>
      <c r="C656">
        <v>5</v>
      </c>
      <c r="D656">
        <v>2021</v>
      </c>
      <c r="E656" t="str">
        <f t="shared" si="60"/>
        <v>ASJP2-23-2021</v>
      </c>
      <c r="F656">
        <v>11900</v>
      </c>
      <c r="G656">
        <f t="shared" si="61"/>
        <v>14137</v>
      </c>
      <c r="J656" t="s">
        <v>242</v>
      </c>
      <c r="K656">
        <v>22</v>
      </c>
      <c r="L656">
        <v>5</v>
      </c>
      <c r="M656">
        <v>2021</v>
      </c>
      <c r="N656" t="str">
        <f t="shared" si="62"/>
        <v>ASJP2-22-2021</v>
      </c>
      <c r="O656">
        <v>-35</v>
      </c>
      <c r="P656">
        <f t="shared" si="65"/>
        <v>23539</v>
      </c>
      <c r="Q656">
        <f t="shared" si="63"/>
        <v>14170</v>
      </c>
      <c r="U656" t="s">
        <v>246</v>
      </c>
      <c r="V656">
        <v>7</v>
      </c>
      <c r="W656">
        <v>2</v>
      </c>
      <c r="X656">
        <v>2021</v>
      </c>
      <c r="Y656" t="str">
        <f t="shared" si="64"/>
        <v>ASJP6-7-2021</v>
      </c>
      <c r="Z656">
        <v>12749</v>
      </c>
    </row>
    <row r="657" spans="1:26" x14ac:dyDescent="0.25">
      <c r="A657" t="s">
        <v>242</v>
      </c>
      <c r="B657">
        <v>23</v>
      </c>
      <c r="C657">
        <v>6</v>
      </c>
      <c r="D657">
        <v>2021</v>
      </c>
      <c r="E657" t="str">
        <f t="shared" si="60"/>
        <v>ASJP2-23-2021</v>
      </c>
      <c r="F657">
        <v>11900</v>
      </c>
      <c r="G657">
        <f t="shared" si="61"/>
        <v>14137</v>
      </c>
      <c r="J657" t="s">
        <v>242</v>
      </c>
      <c r="K657">
        <v>23</v>
      </c>
      <c r="L657">
        <v>5</v>
      </c>
      <c r="M657">
        <v>2021</v>
      </c>
      <c r="N657" t="str">
        <f t="shared" si="62"/>
        <v>ASJP2-23-2021</v>
      </c>
      <c r="O657">
        <v>-33</v>
      </c>
      <c r="P657">
        <f t="shared" si="65"/>
        <v>23506</v>
      </c>
      <c r="Q657">
        <f t="shared" si="63"/>
        <v>14137</v>
      </c>
      <c r="U657" t="s">
        <v>246</v>
      </c>
      <c r="V657">
        <v>8</v>
      </c>
      <c r="W657">
        <v>2</v>
      </c>
      <c r="X657">
        <v>2021</v>
      </c>
      <c r="Y657" t="str">
        <f t="shared" si="64"/>
        <v>ASJP6-8-2021</v>
      </c>
      <c r="Z657">
        <v>12709</v>
      </c>
    </row>
    <row r="658" spans="1:26" x14ac:dyDescent="0.25">
      <c r="A658" t="s">
        <v>242</v>
      </c>
      <c r="B658">
        <v>24</v>
      </c>
      <c r="C658">
        <v>6</v>
      </c>
      <c r="D658">
        <v>2021</v>
      </c>
      <c r="E658" t="str">
        <f t="shared" si="60"/>
        <v>ASJP2-24-2021</v>
      </c>
      <c r="F658">
        <v>11862</v>
      </c>
      <c r="G658">
        <f t="shared" si="61"/>
        <v>14099</v>
      </c>
      <c r="J658" t="s">
        <v>242</v>
      </c>
      <c r="K658">
        <v>23</v>
      </c>
      <c r="L658">
        <v>6</v>
      </c>
      <c r="M658">
        <v>2021</v>
      </c>
      <c r="N658" t="str">
        <f t="shared" si="62"/>
        <v>ASJP2-23-2021</v>
      </c>
      <c r="O658">
        <v>-33</v>
      </c>
      <c r="P658">
        <f t="shared" si="65"/>
        <v>23473</v>
      </c>
      <c r="Q658">
        <f t="shared" si="63"/>
        <v>14137</v>
      </c>
      <c r="U658" t="s">
        <v>246</v>
      </c>
      <c r="V658">
        <v>9</v>
      </c>
      <c r="W658">
        <v>2</v>
      </c>
      <c r="X658">
        <v>2021</v>
      </c>
      <c r="Y658" t="str">
        <f t="shared" si="64"/>
        <v>ASJP6-9-2021</v>
      </c>
      <c r="Z658">
        <v>12645</v>
      </c>
    </row>
    <row r="659" spans="1:26" x14ac:dyDescent="0.25">
      <c r="A659" t="s">
        <v>242</v>
      </c>
      <c r="B659">
        <v>25</v>
      </c>
      <c r="C659">
        <v>6</v>
      </c>
      <c r="D659">
        <v>2021</v>
      </c>
      <c r="E659" t="str">
        <f t="shared" si="60"/>
        <v>ASJP2-25-2021</v>
      </c>
      <c r="F659">
        <v>11813</v>
      </c>
      <c r="G659">
        <f t="shared" si="61"/>
        <v>14050</v>
      </c>
      <c r="J659" t="s">
        <v>242</v>
      </c>
      <c r="K659">
        <v>24</v>
      </c>
      <c r="L659">
        <v>6</v>
      </c>
      <c r="M659">
        <v>2021</v>
      </c>
      <c r="N659" t="str">
        <f t="shared" si="62"/>
        <v>ASJP2-24-2021</v>
      </c>
      <c r="O659">
        <v>-38</v>
      </c>
      <c r="P659">
        <f t="shared" si="65"/>
        <v>23435</v>
      </c>
      <c r="Q659">
        <f t="shared" si="63"/>
        <v>14099</v>
      </c>
      <c r="U659" t="s">
        <v>246</v>
      </c>
      <c r="V659">
        <v>10</v>
      </c>
      <c r="W659">
        <v>3</v>
      </c>
      <c r="X659">
        <v>2021</v>
      </c>
      <c r="Y659" t="str">
        <f t="shared" si="64"/>
        <v>ASJP6-10-2021</v>
      </c>
      <c r="Z659">
        <v>12582</v>
      </c>
    </row>
    <row r="660" spans="1:26" x14ac:dyDescent="0.25">
      <c r="A660" t="s">
        <v>242</v>
      </c>
      <c r="B660">
        <v>26</v>
      </c>
      <c r="C660">
        <v>6</v>
      </c>
      <c r="D660">
        <v>2021</v>
      </c>
      <c r="E660" t="str">
        <f t="shared" si="60"/>
        <v>ASJP2-26-2021</v>
      </c>
      <c r="F660">
        <v>11773</v>
      </c>
      <c r="G660">
        <f t="shared" si="61"/>
        <v>14010</v>
      </c>
      <c r="J660" t="s">
        <v>242</v>
      </c>
      <c r="K660">
        <v>25</v>
      </c>
      <c r="L660">
        <v>6</v>
      </c>
      <c r="M660">
        <v>2021</v>
      </c>
      <c r="N660" t="str">
        <f t="shared" si="62"/>
        <v>ASJP2-25-2021</v>
      </c>
      <c r="O660">
        <v>-49</v>
      </c>
      <c r="P660">
        <f t="shared" si="65"/>
        <v>23386</v>
      </c>
      <c r="Q660">
        <f t="shared" si="63"/>
        <v>14050</v>
      </c>
      <c r="U660" t="s">
        <v>246</v>
      </c>
      <c r="V660">
        <v>11</v>
      </c>
      <c r="W660">
        <v>3</v>
      </c>
      <c r="X660">
        <v>2021</v>
      </c>
      <c r="Y660" t="str">
        <f t="shared" si="64"/>
        <v>ASJP6-11-2021</v>
      </c>
      <c r="Z660">
        <v>12529</v>
      </c>
    </row>
    <row r="661" spans="1:26" x14ac:dyDescent="0.25">
      <c r="A661" t="s">
        <v>242</v>
      </c>
      <c r="B661">
        <v>27</v>
      </c>
      <c r="C661">
        <v>6</v>
      </c>
      <c r="D661">
        <v>2021</v>
      </c>
      <c r="E661" t="str">
        <f t="shared" si="60"/>
        <v>ASJP2-27-2021</v>
      </c>
      <c r="F661">
        <v>11737</v>
      </c>
      <c r="G661">
        <f t="shared" si="61"/>
        <v>13974</v>
      </c>
      <c r="J661" t="s">
        <v>242</v>
      </c>
      <c r="K661">
        <v>26</v>
      </c>
      <c r="L661">
        <v>6</v>
      </c>
      <c r="M661">
        <v>2021</v>
      </c>
      <c r="N661" t="str">
        <f t="shared" si="62"/>
        <v>ASJP2-26-2021</v>
      </c>
      <c r="O661">
        <v>-40</v>
      </c>
      <c r="P661">
        <f t="shared" si="65"/>
        <v>23346</v>
      </c>
      <c r="Q661">
        <f t="shared" si="63"/>
        <v>14010</v>
      </c>
      <c r="U661" t="s">
        <v>246</v>
      </c>
      <c r="V661">
        <v>12</v>
      </c>
      <c r="W661">
        <v>3</v>
      </c>
      <c r="X661">
        <v>2021</v>
      </c>
      <c r="Y661" t="str">
        <f t="shared" si="64"/>
        <v>ASJP6-12-2021</v>
      </c>
      <c r="Z661">
        <v>12480</v>
      </c>
    </row>
    <row r="662" spans="1:26" x14ac:dyDescent="0.25">
      <c r="A662" t="s">
        <v>243</v>
      </c>
      <c r="B662">
        <v>33</v>
      </c>
      <c r="C662">
        <v>8</v>
      </c>
      <c r="D662">
        <v>2015</v>
      </c>
      <c r="E662" t="str">
        <f t="shared" si="60"/>
        <v>ASJP3-33-2015</v>
      </c>
      <c r="F662">
        <v>14660</v>
      </c>
      <c r="G662">
        <f t="shared" si="61"/>
        <v>14660</v>
      </c>
      <c r="J662" t="s">
        <v>242</v>
      </c>
      <c r="K662">
        <v>27</v>
      </c>
      <c r="L662">
        <v>6</v>
      </c>
      <c r="M662">
        <v>2021</v>
      </c>
      <c r="N662" t="str">
        <f t="shared" si="62"/>
        <v>ASJP2-27-2021</v>
      </c>
      <c r="O662">
        <v>-36</v>
      </c>
      <c r="P662">
        <f t="shared" si="65"/>
        <v>23310</v>
      </c>
      <c r="Q662">
        <f t="shared" si="63"/>
        <v>13974</v>
      </c>
      <c r="U662" t="s">
        <v>246</v>
      </c>
      <c r="V662">
        <v>13</v>
      </c>
      <c r="W662">
        <v>3</v>
      </c>
      <c r="X662">
        <v>2021</v>
      </c>
      <c r="Y662" t="str">
        <f t="shared" si="64"/>
        <v>ASJP6-13-2021</v>
      </c>
      <c r="Z662">
        <v>12402</v>
      </c>
    </row>
    <row r="663" spans="1:26" x14ac:dyDescent="0.25">
      <c r="A663" t="s">
        <v>243</v>
      </c>
      <c r="B663">
        <v>34</v>
      </c>
      <c r="C663">
        <v>8</v>
      </c>
      <c r="D663">
        <v>2015</v>
      </c>
      <c r="E663" t="str">
        <f t="shared" si="60"/>
        <v>ASJP3-34-2015</v>
      </c>
      <c r="F663">
        <v>14660</v>
      </c>
      <c r="G663" t="e">
        <f t="shared" si="61"/>
        <v>#N/A</v>
      </c>
      <c r="J663" t="s">
        <v>243</v>
      </c>
      <c r="K663">
        <v>33</v>
      </c>
      <c r="L663">
        <v>8</v>
      </c>
      <c r="M663">
        <v>2015</v>
      </c>
      <c r="N663" t="str">
        <f t="shared" si="62"/>
        <v>ASJP3-33-2015</v>
      </c>
      <c r="O663">
        <v>14660</v>
      </c>
      <c r="P663">
        <f t="shared" si="65"/>
        <v>37970</v>
      </c>
      <c r="Q663">
        <f t="shared" si="63"/>
        <v>14660</v>
      </c>
      <c r="U663" t="s">
        <v>246</v>
      </c>
      <c r="V663">
        <v>14</v>
      </c>
      <c r="W663">
        <v>3</v>
      </c>
      <c r="X663">
        <v>2021</v>
      </c>
      <c r="Y663" t="str">
        <f t="shared" si="64"/>
        <v>ASJP6-14-2021</v>
      </c>
      <c r="Z663">
        <v>12335</v>
      </c>
    </row>
    <row r="664" spans="1:26" x14ac:dyDescent="0.25">
      <c r="A664" t="s">
        <v>243</v>
      </c>
      <c r="B664">
        <v>35</v>
      </c>
      <c r="C664">
        <v>8</v>
      </c>
      <c r="D664">
        <v>2015</v>
      </c>
      <c r="E664" t="str">
        <f t="shared" si="60"/>
        <v>ASJP3-35-2015</v>
      </c>
      <c r="F664">
        <v>14660</v>
      </c>
      <c r="G664" t="e">
        <f t="shared" si="61"/>
        <v>#N/A</v>
      </c>
      <c r="J664" t="s">
        <v>243</v>
      </c>
      <c r="K664">
        <v>34</v>
      </c>
      <c r="L664">
        <v>8</v>
      </c>
      <c r="M664">
        <v>2015</v>
      </c>
      <c r="N664" t="str">
        <f t="shared" si="62"/>
        <v>ASJP3-34-2015</v>
      </c>
      <c r="O664">
        <v>0</v>
      </c>
      <c r="P664">
        <f t="shared" si="65"/>
        <v>37970</v>
      </c>
      <c r="Q664" t="e">
        <f t="shared" si="63"/>
        <v>#N/A</v>
      </c>
      <c r="U664" t="s">
        <v>246</v>
      </c>
      <c r="V664">
        <v>15</v>
      </c>
      <c r="W664">
        <v>4</v>
      </c>
      <c r="X664">
        <v>2021</v>
      </c>
      <c r="Y664" t="str">
        <f t="shared" si="64"/>
        <v>ASJP6-15-2021</v>
      </c>
      <c r="Z664">
        <v>12277</v>
      </c>
    </row>
    <row r="665" spans="1:26" x14ac:dyDescent="0.25">
      <c r="A665" t="s">
        <v>243</v>
      </c>
      <c r="B665">
        <v>38</v>
      </c>
      <c r="C665">
        <v>9</v>
      </c>
      <c r="D665">
        <v>2015</v>
      </c>
      <c r="E665" t="str">
        <f t="shared" si="60"/>
        <v>ASJP3-38-2015</v>
      </c>
      <c r="F665">
        <v>14660</v>
      </c>
      <c r="G665" t="e">
        <f t="shared" si="61"/>
        <v>#N/A</v>
      </c>
      <c r="J665" t="s">
        <v>243</v>
      </c>
      <c r="K665">
        <v>35</v>
      </c>
      <c r="L665">
        <v>8</v>
      </c>
      <c r="M665">
        <v>2015</v>
      </c>
      <c r="N665" t="str">
        <f t="shared" si="62"/>
        <v>ASJP3-35-2015</v>
      </c>
      <c r="O665">
        <v>0</v>
      </c>
      <c r="P665">
        <f t="shared" si="65"/>
        <v>37970</v>
      </c>
      <c r="Q665" t="e">
        <f t="shared" si="63"/>
        <v>#N/A</v>
      </c>
      <c r="U665" t="s">
        <v>246</v>
      </c>
      <c r="V665">
        <v>16</v>
      </c>
      <c r="W665">
        <v>4</v>
      </c>
      <c r="X665">
        <v>2021</v>
      </c>
      <c r="Y665" t="str">
        <f t="shared" si="64"/>
        <v>ASJP6-16-2021</v>
      </c>
      <c r="Z665">
        <v>12216</v>
      </c>
    </row>
    <row r="666" spans="1:26" x14ac:dyDescent="0.25">
      <c r="A666" t="s">
        <v>243</v>
      </c>
      <c r="B666">
        <v>39</v>
      </c>
      <c r="C666">
        <v>9</v>
      </c>
      <c r="D666">
        <v>2015</v>
      </c>
      <c r="E666" t="str">
        <f t="shared" si="60"/>
        <v>ASJP3-39-2015</v>
      </c>
      <c r="F666">
        <v>14460</v>
      </c>
      <c r="G666">
        <f t="shared" si="61"/>
        <v>14460</v>
      </c>
      <c r="J666" t="s">
        <v>243</v>
      </c>
      <c r="K666">
        <v>38</v>
      </c>
      <c r="L666">
        <v>9</v>
      </c>
      <c r="M666">
        <v>2015</v>
      </c>
      <c r="N666" t="str">
        <f t="shared" si="62"/>
        <v>ASJP3-38-2015</v>
      </c>
      <c r="O666">
        <v>0</v>
      </c>
      <c r="P666">
        <f t="shared" si="65"/>
        <v>37970</v>
      </c>
      <c r="Q666" t="e">
        <f t="shared" si="63"/>
        <v>#N/A</v>
      </c>
      <c r="U666" t="s">
        <v>246</v>
      </c>
      <c r="V666">
        <v>17</v>
      </c>
      <c r="W666">
        <v>4</v>
      </c>
      <c r="X666">
        <v>2021</v>
      </c>
      <c r="Y666" t="str">
        <f t="shared" si="64"/>
        <v>ASJP6-17-2021</v>
      </c>
      <c r="Z666">
        <v>12145</v>
      </c>
    </row>
    <row r="667" spans="1:26" x14ac:dyDescent="0.25">
      <c r="A667" t="s">
        <v>243</v>
      </c>
      <c r="B667">
        <v>40</v>
      </c>
      <c r="C667">
        <v>10</v>
      </c>
      <c r="D667">
        <v>2015</v>
      </c>
      <c r="E667" t="str">
        <f t="shared" si="60"/>
        <v>ASJP3-40-2015</v>
      </c>
      <c r="F667">
        <v>14460</v>
      </c>
      <c r="G667" t="e">
        <f t="shared" si="61"/>
        <v>#N/A</v>
      </c>
      <c r="J667" t="s">
        <v>243</v>
      </c>
      <c r="K667">
        <v>39</v>
      </c>
      <c r="L667">
        <v>9</v>
      </c>
      <c r="M667">
        <v>2015</v>
      </c>
      <c r="N667" t="str">
        <f t="shared" si="62"/>
        <v>ASJP3-39-2015</v>
      </c>
      <c r="O667">
        <v>-200</v>
      </c>
      <c r="P667">
        <f t="shared" si="65"/>
        <v>37770</v>
      </c>
      <c r="Q667">
        <f t="shared" si="63"/>
        <v>14460</v>
      </c>
      <c r="U667" t="s">
        <v>246</v>
      </c>
      <c r="V667">
        <v>18</v>
      </c>
      <c r="W667">
        <v>4</v>
      </c>
      <c r="X667">
        <v>2021</v>
      </c>
      <c r="Y667" t="str">
        <f t="shared" si="64"/>
        <v>ASJP6-18-2021</v>
      </c>
      <c r="Z667">
        <v>12082</v>
      </c>
    </row>
    <row r="668" spans="1:26" x14ac:dyDescent="0.25">
      <c r="A668" t="s">
        <v>243</v>
      </c>
      <c r="B668">
        <v>41</v>
      </c>
      <c r="C668">
        <v>10</v>
      </c>
      <c r="D668">
        <v>2015</v>
      </c>
      <c r="E668" t="str">
        <f t="shared" si="60"/>
        <v>ASJP3-41-2015</v>
      </c>
      <c r="F668">
        <v>14460</v>
      </c>
      <c r="G668" t="e">
        <f t="shared" si="61"/>
        <v>#N/A</v>
      </c>
      <c r="J668" t="s">
        <v>243</v>
      </c>
      <c r="K668">
        <v>40</v>
      </c>
      <c r="L668">
        <v>10</v>
      </c>
      <c r="M668">
        <v>2015</v>
      </c>
      <c r="N668" t="str">
        <f t="shared" si="62"/>
        <v>ASJP3-40-2015</v>
      </c>
      <c r="O668">
        <v>0</v>
      </c>
      <c r="P668">
        <f t="shared" si="65"/>
        <v>37770</v>
      </c>
      <c r="Q668" t="e">
        <f t="shared" si="63"/>
        <v>#N/A</v>
      </c>
      <c r="U668" t="s">
        <v>246</v>
      </c>
      <c r="V668">
        <v>19</v>
      </c>
      <c r="W668">
        <v>5</v>
      </c>
      <c r="X668">
        <v>2021</v>
      </c>
      <c r="Y668" t="str">
        <f t="shared" si="64"/>
        <v>ASJP6-19-2021</v>
      </c>
      <c r="Z668">
        <v>12031</v>
      </c>
    </row>
    <row r="669" spans="1:26" x14ac:dyDescent="0.25">
      <c r="A669" t="s">
        <v>243</v>
      </c>
      <c r="B669">
        <v>42</v>
      </c>
      <c r="C669">
        <v>10</v>
      </c>
      <c r="D669">
        <v>2015</v>
      </c>
      <c r="E669" t="str">
        <f t="shared" si="60"/>
        <v>ASJP3-42-2015</v>
      </c>
      <c r="F669">
        <v>14460</v>
      </c>
      <c r="G669" t="e">
        <f t="shared" si="61"/>
        <v>#N/A</v>
      </c>
      <c r="J669" t="s">
        <v>243</v>
      </c>
      <c r="K669">
        <v>41</v>
      </c>
      <c r="L669">
        <v>10</v>
      </c>
      <c r="M669">
        <v>2015</v>
      </c>
      <c r="N669" t="str">
        <f t="shared" si="62"/>
        <v>ASJP3-41-2015</v>
      </c>
      <c r="O669">
        <v>0</v>
      </c>
      <c r="P669">
        <f t="shared" si="65"/>
        <v>37770</v>
      </c>
      <c r="Q669" t="e">
        <f t="shared" si="63"/>
        <v>#N/A</v>
      </c>
      <c r="U669" t="s">
        <v>246</v>
      </c>
      <c r="V669">
        <v>20</v>
      </c>
      <c r="W669">
        <v>5</v>
      </c>
      <c r="X669">
        <v>2021</v>
      </c>
      <c r="Y669" t="str">
        <f t="shared" si="64"/>
        <v>ASJP6-20-2021</v>
      </c>
      <c r="Z669">
        <v>11991</v>
      </c>
    </row>
    <row r="670" spans="1:26" x14ac:dyDescent="0.25">
      <c r="A670" t="s">
        <v>243</v>
      </c>
      <c r="B670">
        <v>43</v>
      </c>
      <c r="C670">
        <v>10</v>
      </c>
      <c r="D670">
        <v>2015</v>
      </c>
      <c r="E670" t="str">
        <f t="shared" si="60"/>
        <v>ASJP3-43-2015</v>
      </c>
      <c r="F670">
        <v>14460</v>
      </c>
      <c r="G670" t="e">
        <f t="shared" si="61"/>
        <v>#N/A</v>
      </c>
      <c r="J670" t="s">
        <v>243</v>
      </c>
      <c r="K670">
        <v>42</v>
      </c>
      <c r="L670">
        <v>10</v>
      </c>
      <c r="M670">
        <v>2015</v>
      </c>
      <c r="N670" t="str">
        <f t="shared" si="62"/>
        <v>ASJP3-42-2015</v>
      </c>
      <c r="O670">
        <v>0</v>
      </c>
      <c r="P670">
        <f t="shared" si="65"/>
        <v>37770</v>
      </c>
      <c r="Q670" t="e">
        <f t="shared" si="63"/>
        <v>#N/A</v>
      </c>
      <c r="U670" t="s">
        <v>246</v>
      </c>
      <c r="V670">
        <v>21</v>
      </c>
      <c r="W670">
        <v>5</v>
      </c>
      <c r="X670">
        <v>2021</v>
      </c>
      <c r="Y670" t="str">
        <f t="shared" si="64"/>
        <v>ASJP6-21-2021</v>
      </c>
      <c r="Z670">
        <v>11959</v>
      </c>
    </row>
    <row r="671" spans="1:26" x14ac:dyDescent="0.25">
      <c r="A671" t="s">
        <v>243</v>
      </c>
      <c r="B671">
        <v>44</v>
      </c>
      <c r="C671">
        <v>10</v>
      </c>
      <c r="D671">
        <v>2015</v>
      </c>
      <c r="E671" t="str">
        <f t="shared" si="60"/>
        <v>ASJP3-44-2015</v>
      </c>
      <c r="F671">
        <v>14460</v>
      </c>
      <c r="G671" t="e">
        <f t="shared" si="61"/>
        <v>#N/A</v>
      </c>
      <c r="J671" t="s">
        <v>243</v>
      </c>
      <c r="K671">
        <v>43</v>
      </c>
      <c r="L671">
        <v>10</v>
      </c>
      <c r="M671">
        <v>2015</v>
      </c>
      <c r="N671" t="str">
        <f t="shared" si="62"/>
        <v>ASJP3-43-2015</v>
      </c>
      <c r="O671">
        <v>0</v>
      </c>
      <c r="P671">
        <f t="shared" si="65"/>
        <v>37770</v>
      </c>
      <c r="Q671" t="e">
        <f t="shared" si="63"/>
        <v>#N/A</v>
      </c>
      <c r="U671" t="s">
        <v>246</v>
      </c>
      <c r="V671">
        <v>22</v>
      </c>
      <c r="W671">
        <v>5</v>
      </c>
      <c r="X671">
        <v>2021</v>
      </c>
      <c r="Y671" t="str">
        <f t="shared" si="64"/>
        <v>ASJP6-22-2021</v>
      </c>
      <c r="Z671">
        <v>11890</v>
      </c>
    </row>
    <row r="672" spans="1:26" x14ac:dyDescent="0.25">
      <c r="A672" t="s">
        <v>243</v>
      </c>
      <c r="B672">
        <v>45</v>
      </c>
      <c r="C672">
        <v>11</v>
      </c>
      <c r="D672">
        <v>2015</v>
      </c>
      <c r="E672" t="str">
        <f t="shared" si="60"/>
        <v>ASJP3-45-2015</v>
      </c>
      <c r="F672">
        <v>14460</v>
      </c>
      <c r="G672" t="e">
        <f t="shared" si="61"/>
        <v>#N/A</v>
      </c>
      <c r="J672" t="s">
        <v>243</v>
      </c>
      <c r="K672">
        <v>44</v>
      </c>
      <c r="L672">
        <v>10</v>
      </c>
      <c r="M672">
        <v>2015</v>
      </c>
      <c r="N672" t="str">
        <f t="shared" si="62"/>
        <v>ASJP3-44-2015</v>
      </c>
      <c r="O672">
        <v>0</v>
      </c>
      <c r="P672">
        <f t="shared" si="65"/>
        <v>37770</v>
      </c>
      <c r="Q672" t="e">
        <f t="shared" si="63"/>
        <v>#N/A</v>
      </c>
      <c r="U672" t="s">
        <v>246</v>
      </c>
      <c r="V672">
        <v>23</v>
      </c>
      <c r="W672">
        <v>5</v>
      </c>
      <c r="X672">
        <v>2021</v>
      </c>
      <c r="Y672" t="str">
        <f t="shared" si="64"/>
        <v>ASJP6-23-2021</v>
      </c>
      <c r="Z672">
        <v>11842</v>
      </c>
    </row>
    <row r="673" spans="1:26" x14ac:dyDescent="0.25">
      <c r="A673" t="s">
        <v>243</v>
      </c>
      <c r="B673">
        <v>46</v>
      </c>
      <c r="C673">
        <v>11</v>
      </c>
      <c r="D673">
        <v>2015</v>
      </c>
      <c r="E673" t="str">
        <f t="shared" si="60"/>
        <v>ASJP3-46-2015</v>
      </c>
      <c r="F673">
        <v>14460</v>
      </c>
      <c r="G673" t="e">
        <f t="shared" si="61"/>
        <v>#N/A</v>
      </c>
      <c r="J673" t="s">
        <v>243</v>
      </c>
      <c r="K673">
        <v>45</v>
      </c>
      <c r="L673">
        <v>11</v>
      </c>
      <c r="M673">
        <v>2015</v>
      </c>
      <c r="N673" t="str">
        <f t="shared" si="62"/>
        <v>ASJP3-45-2015</v>
      </c>
      <c r="O673">
        <v>0</v>
      </c>
      <c r="P673">
        <f t="shared" si="65"/>
        <v>37770</v>
      </c>
      <c r="Q673" t="e">
        <f t="shared" si="63"/>
        <v>#N/A</v>
      </c>
      <c r="U673" t="s">
        <v>246</v>
      </c>
      <c r="V673">
        <v>24</v>
      </c>
      <c r="W673">
        <v>6</v>
      </c>
      <c r="X673">
        <v>2021</v>
      </c>
      <c r="Y673" t="str">
        <f t="shared" si="64"/>
        <v>ASJP6-24-2021</v>
      </c>
      <c r="Z673">
        <v>11803</v>
      </c>
    </row>
    <row r="674" spans="1:26" x14ac:dyDescent="0.25">
      <c r="A674" t="s">
        <v>243</v>
      </c>
      <c r="B674">
        <v>47</v>
      </c>
      <c r="C674">
        <v>11</v>
      </c>
      <c r="D674">
        <v>2015</v>
      </c>
      <c r="E674" t="str">
        <f t="shared" si="60"/>
        <v>ASJP3-47-2015</v>
      </c>
      <c r="F674">
        <v>14460</v>
      </c>
      <c r="G674" t="e">
        <f t="shared" si="61"/>
        <v>#N/A</v>
      </c>
      <c r="J674" t="s">
        <v>243</v>
      </c>
      <c r="K674">
        <v>46</v>
      </c>
      <c r="L674">
        <v>11</v>
      </c>
      <c r="M674">
        <v>2015</v>
      </c>
      <c r="N674" t="str">
        <f t="shared" si="62"/>
        <v>ASJP3-46-2015</v>
      </c>
      <c r="O674">
        <v>0</v>
      </c>
      <c r="P674">
        <f t="shared" si="65"/>
        <v>37770</v>
      </c>
      <c r="Q674" t="e">
        <f t="shared" si="63"/>
        <v>#N/A</v>
      </c>
      <c r="U674" t="s">
        <v>246</v>
      </c>
      <c r="V674">
        <v>25</v>
      </c>
      <c r="W674">
        <v>6</v>
      </c>
      <c r="X674">
        <v>2021</v>
      </c>
      <c r="Y674" t="str">
        <f t="shared" si="64"/>
        <v>ASJP6-25-2021</v>
      </c>
      <c r="Z674">
        <v>11775</v>
      </c>
    </row>
    <row r="675" spans="1:26" x14ac:dyDescent="0.25">
      <c r="A675" t="s">
        <v>243</v>
      </c>
      <c r="B675">
        <v>48</v>
      </c>
      <c r="C675">
        <v>11</v>
      </c>
      <c r="D675">
        <v>2015</v>
      </c>
      <c r="E675" t="str">
        <f t="shared" si="60"/>
        <v>ASJP3-48-2015</v>
      </c>
      <c r="F675">
        <v>14460</v>
      </c>
      <c r="G675" t="e">
        <f t="shared" si="61"/>
        <v>#N/A</v>
      </c>
      <c r="J675" t="s">
        <v>243</v>
      </c>
      <c r="K675">
        <v>47</v>
      </c>
      <c r="L675">
        <v>11</v>
      </c>
      <c r="M675">
        <v>2015</v>
      </c>
      <c r="N675" t="str">
        <f t="shared" si="62"/>
        <v>ASJP3-47-2015</v>
      </c>
      <c r="O675">
        <v>0</v>
      </c>
      <c r="P675">
        <f t="shared" si="65"/>
        <v>37770</v>
      </c>
      <c r="Q675" t="e">
        <f t="shared" si="63"/>
        <v>#N/A</v>
      </c>
      <c r="U675" t="s">
        <v>246</v>
      </c>
      <c r="V675">
        <v>26</v>
      </c>
      <c r="W675">
        <v>6</v>
      </c>
      <c r="X675">
        <v>2021</v>
      </c>
      <c r="Y675" t="str">
        <f t="shared" si="64"/>
        <v>ASJP6-26-2021</v>
      </c>
      <c r="Z675">
        <v>11728</v>
      </c>
    </row>
    <row r="676" spans="1:26" x14ac:dyDescent="0.25">
      <c r="A676" t="s">
        <v>243</v>
      </c>
      <c r="B676">
        <v>49</v>
      </c>
      <c r="C676">
        <v>11</v>
      </c>
      <c r="D676">
        <v>2015</v>
      </c>
      <c r="E676" t="str">
        <f t="shared" si="60"/>
        <v>ASJP3-49-2015</v>
      </c>
      <c r="F676">
        <v>14460</v>
      </c>
      <c r="G676" t="e">
        <f t="shared" si="61"/>
        <v>#N/A</v>
      </c>
      <c r="J676" t="s">
        <v>243</v>
      </c>
      <c r="K676">
        <v>48</v>
      </c>
      <c r="L676">
        <v>11</v>
      </c>
      <c r="M676">
        <v>2015</v>
      </c>
      <c r="N676" t="str">
        <f t="shared" si="62"/>
        <v>ASJP3-48-2015</v>
      </c>
      <c r="O676">
        <v>0</v>
      </c>
      <c r="P676">
        <f t="shared" si="65"/>
        <v>37770</v>
      </c>
      <c r="Q676" t="e">
        <f t="shared" si="63"/>
        <v>#N/A</v>
      </c>
      <c r="U676" t="s">
        <v>246</v>
      </c>
      <c r="V676">
        <v>27</v>
      </c>
      <c r="W676">
        <v>6</v>
      </c>
      <c r="X676">
        <v>2021</v>
      </c>
      <c r="Y676" t="str">
        <f t="shared" si="64"/>
        <v>ASJP6-27-2021</v>
      </c>
      <c r="Z676">
        <v>11692</v>
      </c>
    </row>
    <row r="677" spans="1:26" x14ac:dyDescent="0.25">
      <c r="A677" t="s">
        <v>243</v>
      </c>
      <c r="B677">
        <v>49</v>
      </c>
      <c r="C677">
        <v>12</v>
      </c>
      <c r="D677">
        <v>2015</v>
      </c>
      <c r="E677" t="str">
        <f t="shared" si="60"/>
        <v>ASJP3-49-2015</v>
      </c>
      <c r="F677">
        <v>14460</v>
      </c>
      <c r="G677" t="e">
        <f t="shared" si="61"/>
        <v>#N/A</v>
      </c>
      <c r="J677" t="s">
        <v>243</v>
      </c>
      <c r="K677">
        <v>49</v>
      </c>
      <c r="L677">
        <v>11</v>
      </c>
      <c r="M677">
        <v>2015</v>
      </c>
      <c r="N677" t="str">
        <f t="shared" si="62"/>
        <v>ASJP3-49-2015</v>
      </c>
      <c r="O677">
        <v>0</v>
      </c>
      <c r="P677">
        <f t="shared" si="65"/>
        <v>37770</v>
      </c>
      <c r="Q677" t="e">
        <f t="shared" si="63"/>
        <v>#N/A</v>
      </c>
      <c r="U677" t="s">
        <v>247</v>
      </c>
      <c r="V677">
        <v>31</v>
      </c>
      <c r="W677">
        <v>8</v>
      </c>
      <c r="X677">
        <v>2015</v>
      </c>
      <c r="Y677" t="str">
        <f t="shared" si="64"/>
        <v>ASPP1-31-2015</v>
      </c>
      <c r="Z677">
        <v>4710</v>
      </c>
    </row>
    <row r="678" spans="1:26" x14ac:dyDescent="0.25">
      <c r="A678" t="s">
        <v>243</v>
      </c>
      <c r="B678">
        <v>50</v>
      </c>
      <c r="C678">
        <v>12</v>
      </c>
      <c r="D678">
        <v>2015</v>
      </c>
      <c r="E678" t="str">
        <f t="shared" si="60"/>
        <v>ASJP3-50-2015</v>
      </c>
      <c r="F678">
        <v>14460</v>
      </c>
      <c r="G678" t="e">
        <f t="shared" si="61"/>
        <v>#N/A</v>
      </c>
      <c r="J678" t="s">
        <v>243</v>
      </c>
      <c r="K678">
        <v>49</v>
      </c>
      <c r="L678">
        <v>12</v>
      </c>
      <c r="M678">
        <v>2015</v>
      </c>
      <c r="N678" t="str">
        <f t="shared" si="62"/>
        <v>ASJP3-49-2015</v>
      </c>
      <c r="O678">
        <v>0</v>
      </c>
      <c r="P678">
        <f t="shared" si="65"/>
        <v>37770</v>
      </c>
      <c r="Q678" t="e">
        <f t="shared" si="63"/>
        <v>#N/A</v>
      </c>
      <c r="U678" t="s">
        <v>247</v>
      </c>
      <c r="V678">
        <v>42</v>
      </c>
      <c r="W678">
        <v>10</v>
      </c>
      <c r="X678">
        <v>2015</v>
      </c>
      <c r="Y678" t="str">
        <f t="shared" si="64"/>
        <v>ASPP1-42-2015</v>
      </c>
      <c r="Z678">
        <v>4567</v>
      </c>
    </row>
    <row r="679" spans="1:26" x14ac:dyDescent="0.25">
      <c r="A679" t="s">
        <v>243</v>
      </c>
      <c r="B679">
        <v>51</v>
      </c>
      <c r="C679">
        <v>12</v>
      </c>
      <c r="D679">
        <v>2015</v>
      </c>
      <c r="E679" t="str">
        <f t="shared" si="60"/>
        <v>ASJP3-51-2015</v>
      </c>
      <c r="F679">
        <v>14460</v>
      </c>
      <c r="G679" t="e">
        <f t="shared" si="61"/>
        <v>#N/A</v>
      </c>
      <c r="J679" t="s">
        <v>243</v>
      </c>
      <c r="K679">
        <v>50</v>
      </c>
      <c r="L679">
        <v>12</v>
      </c>
      <c r="M679">
        <v>2015</v>
      </c>
      <c r="N679" t="str">
        <f t="shared" si="62"/>
        <v>ASJP3-50-2015</v>
      </c>
      <c r="O679">
        <v>0</v>
      </c>
      <c r="P679">
        <f t="shared" si="65"/>
        <v>37770</v>
      </c>
      <c r="Q679" t="e">
        <f t="shared" si="63"/>
        <v>#N/A</v>
      </c>
      <c r="U679" t="s">
        <v>247</v>
      </c>
      <c r="V679">
        <v>5</v>
      </c>
      <c r="W679">
        <v>1</v>
      </c>
      <c r="X679">
        <v>2016</v>
      </c>
      <c r="Y679" t="str">
        <f t="shared" si="64"/>
        <v>ASPP1-5-2016</v>
      </c>
      <c r="Z679">
        <v>4457</v>
      </c>
    </row>
    <row r="680" spans="1:26" x14ac:dyDescent="0.25">
      <c r="A680" t="s">
        <v>243</v>
      </c>
      <c r="B680">
        <v>53</v>
      </c>
      <c r="C680">
        <v>12</v>
      </c>
      <c r="D680">
        <v>2015</v>
      </c>
      <c r="E680" t="str">
        <f t="shared" si="60"/>
        <v>ASJP3-53-2015</v>
      </c>
      <c r="F680">
        <v>14460</v>
      </c>
      <c r="G680" t="e">
        <f t="shared" si="61"/>
        <v>#N/A</v>
      </c>
      <c r="J680" t="s">
        <v>243</v>
      </c>
      <c r="K680">
        <v>51</v>
      </c>
      <c r="L680">
        <v>12</v>
      </c>
      <c r="M680">
        <v>2015</v>
      </c>
      <c r="N680" t="str">
        <f t="shared" si="62"/>
        <v>ASJP3-51-2015</v>
      </c>
      <c r="O680">
        <v>0</v>
      </c>
      <c r="P680">
        <f t="shared" si="65"/>
        <v>37770</v>
      </c>
      <c r="Q680" t="e">
        <f t="shared" si="63"/>
        <v>#N/A</v>
      </c>
      <c r="U680" t="s">
        <v>247</v>
      </c>
      <c r="V680">
        <v>12</v>
      </c>
      <c r="W680">
        <v>3</v>
      </c>
      <c r="X680">
        <v>2016</v>
      </c>
      <c r="Y680" t="str">
        <f t="shared" si="64"/>
        <v>ASPP1-12-2016</v>
      </c>
      <c r="Z680">
        <v>4427</v>
      </c>
    </row>
    <row r="681" spans="1:26" x14ac:dyDescent="0.25">
      <c r="A681" t="s">
        <v>243</v>
      </c>
      <c r="B681">
        <v>2</v>
      </c>
      <c r="C681">
        <v>1</v>
      </c>
      <c r="D681">
        <v>2016</v>
      </c>
      <c r="E681" t="str">
        <f t="shared" si="60"/>
        <v>ASJP3-2-2016</v>
      </c>
      <c r="F681">
        <v>14460</v>
      </c>
      <c r="G681" t="e">
        <f t="shared" si="61"/>
        <v>#N/A</v>
      </c>
      <c r="J681" t="s">
        <v>243</v>
      </c>
      <c r="K681">
        <v>53</v>
      </c>
      <c r="L681">
        <v>12</v>
      </c>
      <c r="M681">
        <v>2015</v>
      </c>
      <c r="N681" t="str">
        <f t="shared" si="62"/>
        <v>ASJP3-53-2015</v>
      </c>
      <c r="O681">
        <v>0</v>
      </c>
      <c r="P681">
        <f t="shared" si="65"/>
        <v>37770</v>
      </c>
      <c r="Q681" t="e">
        <f t="shared" si="63"/>
        <v>#N/A</v>
      </c>
      <c r="U681" t="s">
        <v>247</v>
      </c>
      <c r="V681">
        <v>19</v>
      </c>
      <c r="W681">
        <v>5</v>
      </c>
      <c r="X681">
        <v>2016</v>
      </c>
      <c r="Y681" t="str">
        <f t="shared" si="64"/>
        <v>ASPP1-19-2016</v>
      </c>
      <c r="Z681">
        <v>4330</v>
      </c>
    </row>
    <row r="682" spans="1:26" x14ac:dyDescent="0.25">
      <c r="A682" t="s">
        <v>243</v>
      </c>
      <c r="B682">
        <v>3</v>
      </c>
      <c r="C682">
        <v>1</v>
      </c>
      <c r="D682">
        <v>2016</v>
      </c>
      <c r="E682" t="str">
        <f t="shared" si="60"/>
        <v>ASJP3-3-2016</v>
      </c>
      <c r="F682">
        <v>14460</v>
      </c>
      <c r="G682" t="e">
        <f t="shared" si="61"/>
        <v>#N/A</v>
      </c>
      <c r="J682" t="s">
        <v>243</v>
      </c>
      <c r="K682">
        <v>2</v>
      </c>
      <c r="L682">
        <v>1</v>
      </c>
      <c r="M682">
        <v>2016</v>
      </c>
      <c r="N682" t="str">
        <f t="shared" si="62"/>
        <v>ASJP3-2-2016</v>
      </c>
      <c r="O682">
        <v>0</v>
      </c>
      <c r="P682">
        <f t="shared" si="65"/>
        <v>37770</v>
      </c>
      <c r="Q682" t="e">
        <f t="shared" si="63"/>
        <v>#N/A</v>
      </c>
      <c r="U682" t="s">
        <v>247</v>
      </c>
      <c r="V682">
        <v>51</v>
      </c>
      <c r="W682">
        <v>12</v>
      </c>
      <c r="X682">
        <v>2016</v>
      </c>
      <c r="Y682" t="str">
        <f t="shared" si="64"/>
        <v>ASPP1-51-2016</v>
      </c>
      <c r="Z682">
        <v>1</v>
      </c>
    </row>
    <row r="683" spans="1:26" x14ac:dyDescent="0.25">
      <c r="A683" t="s">
        <v>243</v>
      </c>
      <c r="B683">
        <v>4</v>
      </c>
      <c r="C683">
        <v>1</v>
      </c>
      <c r="D683">
        <v>2016</v>
      </c>
      <c r="E683" t="str">
        <f t="shared" si="60"/>
        <v>ASJP3-4-2016</v>
      </c>
      <c r="F683">
        <v>14460</v>
      </c>
      <c r="G683" t="e">
        <f t="shared" si="61"/>
        <v>#N/A</v>
      </c>
      <c r="J683" t="s">
        <v>243</v>
      </c>
      <c r="K683">
        <v>3</v>
      </c>
      <c r="L683">
        <v>1</v>
      </c>
      <c r="M683">
        <v>2016</v>
      </c>
      <c r="N683" t="str">
        <f t="shared" si="62"/>
        <v>ASJP3-3-2016</v>
      </c>
      <c r="O683">
        <v>0</v>
      </c>
      <c r="P683">
        <f t="shared" si="65"/>
        <v>37770</v>
      </c>
      <c r="Q683" t="e">
        <f t="shared" si="63"/>
        <v>#N/A</v>
      </c>
      <c r="U683" t="s">
        <v>247</v>
      </c>
      <c r="V683">
        <v>9</v>
      </c>
      <c r="W683">
        <v>2</v>
      </c>
      <c r="X683">
        <v>2017</v>
      </c>
      <c r="Y683" t="str">
        <f t="shared" si="64"/>
        <v>ASPP1-9-2017</v>
      </c>
      <c r="Z683">
        <v>5350</v>
      </c>
    </row>
    <row r="684" spans="1:26" x14ac:dyDescent="0.25">
      <c r="A684" t="s">
        <v>243</v>
      </c>
      <c r="B684">
        <v>5</v>
      </c>
      <c r="C684">
        <v>1</v>
      </c>
      <c r="D684">
        <v>2016</v>
      </c>
      <c r="E684" t="str">
        <f t="shared" si="60"/>
        <v>ASJP3-5-2016</v>
      </c>
      <c r="F684">
        <v>14050</v>
      </c>
      <c r="G684">
        <f t="shared" si="61"/>
        <v>14050</v>
      </c>
      <c r="J684" t="s">
        <v>243</v>
      </c>
      <c r="K684">
        <v>4</v>
      </c>
      <c r="L684">
        <v>1</v>
      </c>
      <c r="M684">
        <v>2016</v>
      </c>
      <c r="N684" t="str">
        <f t="shared" si="62"/>
        <v>ASJP3-4-2016</v>
      </c>
      <c r="O684">
        <v>0</v>
      </c>
      <c r="P684">
        <f t="shared" si="65"/>
        <v>37770</v>
      </c>
      <c r="Q684" t="e">
        <f t="shared" si="63"/>
        <v>#N/A</v>
      </c>
      <c r="U684" t="s">
        <v>247</v>
      </c>
      <c r="V684">
        <v>10</v>
      </c>
      <c r="W684">
        <v>3</v>
      </c>
      <c r="X684">
        <v>2017</v>
      </c>
      <c r="Y684" t="str">
        <f t="shared" si="64"/>
        <v>ASPP1-10-2017</v>
      </c>
      <c r="Z684">
        <v>5400</v>
      </c>
    </row>
    <row r="685" spans="1:26" x14ac:dyDescent="0.25">
      <c r="A685" t="s">
        <v>243</v>
      </c>
      <c r="B685">
        <v>6</v>
      </c>
      <c r="C685">
        <v>2</v>
      </c>
      <c r="D685">
        <v>2016</v>
      </c>
      <c r="E685" t="str">
        <f t="shared" si="60"/>
        <v>ASJP3-6-2016</v>
      </c>
      <c r="F685">
        <v>14050</v>
      </c>
      <c r="G685" t="e">
        <f t="shared" si="61"/>
        <v>#N/A</v>
      </c>
      <c r="J685" t="s">
        <v>243</v>
      </c>
      <c r="K685">
        <v>5</v>
      </c>
      <c r="L685">
        <v>1</v>
      </c>
      <c r="M685">
        <v>2016</v>
      </c>
      <c r="N685" t="str">
        <f t="shared" si="62"/>
        <v>ASJP3-5-2016</v>
      </c>
      <c r="O685">
        <v>-410</v>
      </c>
      <c r="P685">
        <f t="shared" si="65"/>
        <v>37360</v>
      </c>
      <c r="Q685">
        <f t="shared" si="63"/>
        <v>14050</v>
      </c>
      <c r="U685" t="s">
        <v>247</v>
      </c>
      <c r="V685">
        <v>32</v>
      </c>
      <c r="W685">
        <v>8</v>
      </c>
      <c r="X685">
        <v>2017</v>
      </c>
      <c r="Y685" t="str">
        <f t="shared" si="64"/>
        <v>ASPP1-32-2017</v>
      </c>
      <c r="Z685">
        <v>5380</v>
      </c>
    </row>
    <row r="686" spans="1:26" x14ac:dyDescent="0.25">
      <c r="A686" t="s">
        <v>243</v>
      </c>
      <c r="B686">
        <v>7</v>
      </c>
      <c r="C686">
        <v>2</v>
      </c>
      <c r="D686">
        <v>2016</v>
      </c>
      <c r="E686" t="str">
        <f t="shared" si="60"/>
        <v>ASJP3-7-2016</v>
      </c>
      <c r="F686">
        <v>14050</v>
      </c>
      <c r="G686" t="e">
        <f t="shared" si="61"/>
        <v>#N/A</v>
      </c>
      <c r="J686" t="s">
        <v>243</v>
      </c>
      <c r="K686">
        <v>6</v>
      </c>
      <c r="L686">
        <v>2</v>
      </c>
      <c r="M686">
        <v>2016</v>
      </c>
      <c r="N686" t="str">
        <f t="shared" si="62"/>
        <v>ASJP3-6-2016</v>
      </c>
      <c r="O686">
        <v>0</v>
      </c>
      <c r="P686">
        <f t="shared" si="65"/>
        <v>37360</v>
      </c>
      <c r="Q686" t="e">
        <f t="shared" si="63"/>
        <v>#N/A</v>
      </c>
      <c r="U686" t="s">
        <v>247</v>
      </c>
      <c r="V686">
        <v>53</v>
      </c>
      <c r="W686">
        <v>12</v>
      </c>
      <c r="X686">
        <v>2017</v>
      </c>
      <c r="Y686" t="str">
        <f t="shared" si="64"/>
        <v>ASPP1-53-2017</v>
      </c>
      <c r="Z686">
        <v>5110</v>
      </c>
    </row>
    <row r="687" spans="1:26" x14ac:dyDescent="0.25">
      <c r="A687" t="s">
        <v>243</v>
      </c>
      <c r="B687">
        <v>8</v>
      </c>
      <c r="C687">
        <v>2</v>
      </c>
      <c r="D687">
        <v>2016</v>
      </c>
      <c r="E687" t="str">
        <f t="shared" si="60"/>
        <v>ASJP3-8-2016</v>
      </c>
      <c r="F687">
        <v>14050</v>
      </c>
      <c r="G687" t="e">
        <f t="shared" si="61"/>
        <v>#N/A</v>
      </c>
      <c r="J687" t="s">
        <v>243</v>
      </c>
      <c r="K687">
        <v>7</v>
      </c>
      <c r="L687">
        <v>2</v>
      </c>
      <c r="M687">
        <v>2016</v>
      </c>
      <c r="N687" t="str">
        <f t="shared" si="62"/>
        <v>ASJP3-7-2016</v>
      </c>
      <c r="O687">
        <v>0</v>
      </c>
      <c r="P687">
        <f t="shared" si="65"/>
        <v>37360</v>
      </c>
      <c r="Q687" t="e">
        <f t="shared" si="63"/>
        <v>#N/A</v>
      </c>
      <c r="U687" t="s">
        <v>247</v>
      </c>
      <c r="V687">
        <v>6</v>
      </c>
      <c r="W687">
        <v>2</v>
      </c>
      <c r="X687">
        <v>2018</v>
      </c>
      <c r="Y687" t="str">
        <f t="shared" si="64"/>
        <v>ASPP1-6-2018</v>
      </c>
      <c r="Z687">
        <v>4932</v>
      </c>
    </row>
    <row r="688" spans="1:26" x14ac:dyDescent="0.25">
      <c r="A688" t="s">
        <v>243</v>
      </c>
      <c r="B688">
        <v>9</v>
      </c>
      <c r="C688">
        <v>2</v>
      </c>
      <c r="D688">
        <v>2016</v>
      </c>
      <c r="E688" t="str">
        <f t="shared" si="60"/>
        <v>ASJP3-9-2016</v>
      </c>
      <c r="F688">
        <v>14050</v>
      </c>
      <c r="G688" t="e">
        <f t="shared" si="61"/>
        <v>#N/A</v>
      </c>
      <c r="J688" t="s">
        <v>243</v>
      </c>
      <c r="K688">
        <v>8</v>
      </c>
      <c r="L688">
        <v>2</v>
      </c>
      <c r="M688">
        <v>2016</v>
      </c>
      <c r="N688" t="str">
        <f t="shared" si="62"/>
        <v>ASJP3-8-2016</v>
      </c>
      <c r="O688">
        <v>0</v>
      </c>
      <c r="P688">
        <f t="shared" si="65"/>
        <v>37360</v>
      </c>
      <c r="Q688" t="e">
        <f t="shared" si="63"/>
        <v>#N/A</v>
      </c>
      <c r="U688" t="s">
        <v>247</v>
      </c>
      <c r="V688">
        <v>9</v>
      </c>
      <c r="W688">
        <v>2</v>
      </c>
      <c r="X688">
        <v>2018</v>
      </c>
      <c r="Y688" t="str">
        <f t="shared" si="64"/>
        <v>ASPP1-9-2018</v>
      </c>
      <c r="Z688">
        <v>4788</v>
      </c>
    </row>
    <row r="689" spans="1:26" x14ac:dyDescent="0.25">
      <c r="A689" t="s">
        <v>243</v>
      </c>
      <c r="B689">
        <v>10</v>
      </c>
      <c r="C689">
        <v>2</v>
      </c>
      <c r="D689">
        <v>2016</v>
      </c>
      <c r="E689" t="str">
        <f t="shared" si="60"/>
        <v>ASJP3-10-2016</v>
      </c>
      <c r="F689">
        <v>14050</v>
      </c>
      <c r="G689" t="e">
        <f t="shared" si="61"/>
        <v>#N/A</v>
      </c>
      <c r="J689" t="s">
        <v>243</v>
      </c>
      <c r="K689">
        <v>9</v>
      </c>
      <c r="L689">
        <v>2</v>
      </c>
      <c r="M689">
        <v>2016</v>
      </c>
      <c r="N689" t="str">
        <f t="shared" si="62"/>
        <v>ASJP3-9-2016</v>
      </c>
      <c r="O689">
        <v>0</v>
      </c>
      <c r="P689">
        <f t="shared" si="65"/>
        <v>37360</v>
      </c>
      <c r="Q689" t="e">
        <f t="shared" si="63"/>
        <v>#N/A</v>
      </c>
      <c r="U689" t="s">
        <v>247</v>
      </c>
      <c r="V689">
        <v>18</v>
      </c>
      <c r="W689">
        <v>4</v>
      </c>
      <c r="X689">
        <v>2018</v>
      </c>
      <c r="Y689" t="str">
        <f t="shared" si="64"/>
        <v>ASPP1-18-2018</v>
      </c>
      <c r="Z689">
        <v>4570</v>
      </c>
    </row>
    <row r="690" spans="1:26" x14ac:dyDescent="0.25">
      <c r="A690" t="s">
        <v>243</v>
      </c>
      <c r="B690">
        <v>10</v>
      </c>
      <c r="C690">
        <v>3</v>
      </c>
      <c r="D690">
        <v>2016</v>
      </c>
      <c r="E690" t="str">
        <f t="shared" si="60"/>
        <v>ASJP3-10-2016</v>
      </c>
      <c r="F690">
        <v>14050</v>
      </c>
      <c r="G690" t="e">
        <f t="shared" si="61"/>
        <v>#N/A</v>
      </c>
      <c r="J690" t="s">
        <v>243</v>
      </c>
      <c r="K690">
        <v>10</v>
      </c>
      <c r="L690">
        <v>2</v>
      </c>
      <c r="M690">
        <v>2016</v>
      </c>
      <c r="N690" t="str">
        <f t="shared" si="62"/>
        <v>ASJP3-10-2016</v>
      </c>
      <c r="O690">
        <v>0</v>
      </c>
      <c r="P690">
        <f t="shared" si="65"/>
        <v>37360</v>
      </c>
      <c r="Q690" t="e">
        <f t="shared" si="63"/>
        <v>#N/A</v>
      </c>
      <c r="U690" t="s">
        <v>247</v>
      </c>
      <c r="V690">
        <v>31</v>
      </c>
      <c r="W690">
        <v>7</v>
      </c>
      <c r="X690">
        <v>2018</v>
      </c>
      <c r="Y690" t="str">
        <f t="shared" si="64"/>
        <v>ASPP1-31-2018</v>
      </c>
      <c r="Z690">
        <v>4441</v>
      </c>
    </row>
    <row r="691" spans="1:26" x14ac:dyDescent="0.25">
      <c r="A691" t="s">
        <v>243</v>
      </c>
      <c r="B691">
        <v>11</v>
      </c>
      <c r="C691">
        <v>3</v>
      </c>
      <c r="D691">
        <v>2016</v>
      </c>
      <c r="E691" t="str">
        <f t="shared" si="60"/>
        <v>ASJP3-11-2016</v>
      </c>
      <c r="F691">
        <v>14050</v>
      </c>
      <c r="G691" t="e">
        <f t="shared" si="61"/>
        <v>#N/A</v>
      </c>
      <c r="J691" t="s">
        <v>243</v>
      </c>
      <c r="K691">
        <v>10</v>
      </c>
      <c r="L691">
        <v>3</v>
      </c>
      <c r="M691">
        <v>2016</v>
      </c>
      <c r="N691" t="str">
        <f t="shared" si="62"/>
        <v>ASJP3-10-2016</v>
      </c>
      <c r="O691">
        <v>0</v>
      </c>
      <c r="P691">
        <f t="shared" si="65"/>
        <v>37360</v>
      </c>
      <c r="Q691" t="e">
        <f t="shared" si="63"/>
        <v>#N/A</v>
      </c>
      <c r="U691" t="s">
        <v>247</v>
      </c>
      <c r="V691">
        <v>35</v>
      </c>
      <c r="W691">
        <v>8</v>
      </c>
      <c r="X691">
        <v>2018</v>
      </c>
      <c r="Y691" t="str">
        <f t="shared" si="64"/>
        <v>ASPP1-35-2018</v>
      </c>
      <c r="Z691">
        <v>4419</v>
      </c>
    </row>
    <row r="692" spans="1:26" x14ac:dyDescent="0.25">
      <c r="A692" t="s">
        <v>243</v>
      </c>
      <c r="B692">
        <v>12</v>
      </c>
      <c r="C692">
        <v>3</v>
      </c>
      <c r="D692">
        <v>2016</v>
      </c>
      <c r="E692" t="str">
        <f t="shared" si="60"/>
        <v>ASJP3-12-2016</v>
      </c>
      <c r="F692">
        <v>13885</v>
      </c>
      <c r="G692">
        <f t="shared" si="61"/>
        <v>13885</v>
      </c>
      <c r="J692" t="s">
        <v>243</v>
      </c>
      <c r="K692">
        <v>11</v>
      </c>
      <c r="L692">
        <v>3</v>
      </c>
      <c r="M692">
        <v>2016</v>
      </c>
      <c r="N692" t="str">
        <f t="shared" si="62"/>
        <v>ASJP3-11-2016</v>
      </c>
      <c r="O692">
        <v>0</v>
      </c>
      <c r="P692">
        <f t="shared" si="65"/>
        <v>37360</v>
      </c>
      <c r="Q692" t="e">
        <f t="shared" si="63"/>
        <v>#N/A</v>
      </c>
      <c r="U692" t="s">
        <v>247</v>
      </c>
      <c r="V692">
        <v>8</v>
      </c>
      <c r="W692">
        <v>2</v>
      </c>
      <c r="X692">
        <v>2019</v>
      </c>
      <c r="Y692" t="str">
        <f t="shared" si="64"/>
        <v>ASPP1-8-2019</v>
      </c>
      <c r="Z692">
        <v>0</v>
      </c>
    </row>
    <row r="693" spans="1:26" x14ac:dyDescent="0.25">
      <c r="A693" t="s">
        <v>243</v>
      </c>
      <c r="B693">
        <v>13</v>
      </c>
      <c r="C693">
        <v>3</v>
      </c>
      <c r="D693">
        <v>2016</v>
      </c>
      <c r="E693" t="str">
        <f t="shared" si="60"/>
        <v>ASJP3-13-2016</v>
      </c>
      <c r="F693">
        <v>13885</v>
      </c>
      <c r="G693" t="e">
        <f t="shared" si="61"/>
        <v>#N/A</v>
      </c>
      <c r="J693" t="s">
        <v>243</v>
      </c>
      <c r="K693">
        <v>12</v>
      </c>
      <c r="L693">
        <v>3</v>
      </c>
      <c r="M693">
        <v>2016</v>
      </c>
      <c r="N693" t="str">
        <f t="shared" si="62"/>
        <v>ASJP3-12-2016</v>
      </c>
      <c r="O693">
        <v>-165</v>
      </c>
      <c r="P693">
        <f t="shared" si="65"/>
        <v>37195</v>
      </c>
      <c r="Q693">
        <f t="shared" si="63"/>
        <v>13885</v>
      </c>
      <c r="U693" t="s">
        <v>247</v>
      </c>
      <c r="V693">
        <v>14</v>
      </c>
      <c r="W693">
        <v>4</v>
      </c>
      <c r="X693">
        <v>2019</v>
      </c>
      <c r="Y693" t="str">
        <f t="shared" si="64"/>
        <v>ASPP1-14-2019</v>
      </c>
      <c r="Z693">
        <v>5070</v>
      </c>
    </row>
    <row r="694" spans="1:26" x14ac:dyDescent="0.25">
      <c r="A694" t="s">
        <v>243</v>
      </c>
      <c r="B694">
        <v>14</v>
      </c>
      <c r="C694">
        <v>3</v>
      </c>
      <c r="D694">
        <v>2016</v>
      </c>
      <c r="E694" t="str">
        <f t="shared" si="60"/>
        <v>ASJP3-14-2016</v>
      </c>
      <c r="F694">
        <v>13885</v>
      </c>
      <c r="G694" t="e">
        <f t="shared" si="61"/>
        <v>#N/A</v>
      </c>
      <c r="J694" t="s">
        <v>243</v>
      </c>
      <c r="K694">
        <v>13</v>
      </c>
      <c r="L694">
        <v>3</v>
      </c>
      <c r="M694">
        <v>2016</v>
      </c>
      <c r="N694" t="str">
        <f t="shared" si="62"/>
        <v>ASJP3-13-2016</v>
      </c>
      <c r="O694">
        <v>0</v>
      </c>
      <c r="P694">
        <f t="shared" si="65"/>
        <v>37195</v>
      </c>
      <c r="Q694" t="e">
        <f t="shared" si="63"/>
        <v>#N/A</v>
      </c>
      <c r="U694" t="s">
        <v>247</v>
      </c>
      <c r="V694">
        <v>35</v>
      </c>
      <c r="W694">
        <v>8</v>
      </c>
      <c r="X694">
        <v>2019</v>
      </c>
      <c r="Y694" t="str">
        <f t="shared" si="64"/>
        <v>ASPP1-35-2019</v>
      </c>
      <c r="Z694">
        <v>5069</v>
      </c>
    </row>
    <row r="695" spans="1:26" x14ac:dyDescent="0.25">
      <c r="A695" t="s">
        <v>243</v>
      </c>
      <c r="B695">
        <v>14</v>
      </c>
      <c r="C695">
        <v>4</v>
      </c>
      <c r="D695">
        <v>2016</v>
      </c>
      <c r="E695" t="str">
        <f t="shared" si="60"/>
        <v>ASJP3-14-2016</v>
      </c>
      <c r="F695">
        <v>13885</v>
      </c>
      <c r="G695" t="e">
        <f t="shared" si="61"/>
        <v>#N/A</v>
      </c>
      <c r="J695" t="s">
        <v>243</v>
      </c>
      <c r="K695">
        <v>14</v>
      </c>
      <c r="L695">
        <v>3</v>
      </c>
      <c r="M695">
        <v>2016</v>
      </c>
      <c r="N695" t="str">
        <f t="shared" si="62"/>
        <v>ASJP3-14-2016</v>
      </c>
      <c r="O695">
        <v>0</v>
      </c>
      <c r="P695">
        <f t="shared" si="65"/>
        <v>37195</v>
      </c>
      <c r="Q695" t="e">
        <f t="shared" si="63"/>
        <v>#N/A</v>
      </c>
      <c r="U695" t="s">
        <v>247</v>
      </c>
      <c r="V695">
        <v>36</v>
      </c>
      <c r="W695">
        <v>9</v>
      </c>
      <c r="X695">
        <v>2019</v>
      </c>
      <c r="Y695" t="str">
        <f t="shared" si="64"/>
        <v>ASPP1-36-2019</v>
      </c>
      <c r="Z695">
        <v>5068</v>
      </c>
    </row>
    <row r="696" spans="1:26" x14ac:dyDescent="0.25">
      <c r="A696" t="s">
        <v>243</v>
      </c>
      <c r="B696">
        <v>15</v>
      </c>
      <c r="C696">
        <v>4</v>
      </c>
      <c r="D696">
        <v>2016</v>
      </c>
      <c r="E696" t="str">
        <f t="shared" si="60"/>
        <v>ASJP3-15-2016</v>
      </c>
      <c r="F696">
        <v>13885</v>
      </c>
      <c r="G696" t="e">
        <f t="shared" si="61"/>
        <v>#N/A</v>
      </c>
      <c r="J696" t="s">
        <v>243</v>
      </c>
      <c r="K696">
        <v>14</v>
      </c>
      <c r="L696">
        <v>4</v>
      </c>
      <c r="M696">
        <v>2016</v>
      </c>
      <c r="N696" t="str">
        <f t="shared" si="62"/>
        <v>ASJP3-14-2016</v>
      </c>
      <c r="O696">
        <v>0</v>
      </c>
      <c r="P696">
        <f t="shared" si="65"/>
        <v>37195</v>
      </c>
      <c r="Q696" t="e">
        <f t="shared" si="63"/>
        <v>#N/A</v>
      </c>
      <c r="U696" t="s">
        <v>247</v>
      </c>
      <c r="V696">
        <v>37</v>
      </c>
      <c r="W696">
        <v>9</v>
      </c>
      <c r="X696">
        <v>2019</v>
      </c>
      <c r="Y696" t="str">
        <f t="shared" si="64"/>
        <v>ASPP1-37-2019</v>
      </c>
      <c r="Z696">
        <v>5067</v>
      </c>
    </row>
    <row r="697" spans="1:26" x14ac:dyDescent="0.25">
      <c r="A697" t="s">
        <v>243</v>
      </c>
      <c r="B697">
        <v>16</v>
      </c>
      <c r="C697">
        <v>4</v>
      </c>
      <c r="D697">
        <v>2016</v>
      </c>
      <c r="E697" t="str">
        <f t="shared" si="60"/>
        <v>ASJP3-16-2016</v>
      </c>
      <c r="F697">
        <v>13885</v>
      </c>
      <c r="G697" t="e">
        <f t="shared" si="61"/>
        <v>#N/A</v>
      </c>
      <c r="J697" t="s">
        <v>243</v>
      </c>
      <c r="K697">
        <v>15</v>
      </c>
      <c r="L697">
        <v>4</v>
      </c>
      <c r="M697">
        <v>2016</v>
      </c>
      <c r="N697" t="str">
        <f t="shared" si="62"/>
        <v>ASJP3-15-2016</v>
      </c>
      <c r="O697">
        <v>0</v>
      </c>
      <c r="P697">
        <f t="shared" si="65"/>
        <v>37195</v>
      </c>
      <c r="Q697" t="e">
        <f t="shared" si="63"/>
        <v>#N/A</v>
      </c>
      <c r="U697" t="s">
        <v>247</v>
      </c>
      <c r="V697">
        <v>38</v>
      </c>
      <c r="W697">
        <v>9</v>
      </c>
      <c r="X697">
        <v>2019</v>
      </c>
      <c r="Y697" t="str">
        <f t="shared" si="64"/>
        <v>ASPP1-38-2019</v>
      </c>
      <c r="Z697">
        <v>5066</v>
      </c>
    </row>
    <row r="698" spans="1:26" x14ac:dyDescent="0.25">
      <c r="A698" t="s">
        <v>243</v>
      </c>
      <c r="B698">
        <v>17</v>
      </c>
      <c r="C698">
        <v>4</v>
      </c>
      <c r="D698">
        <v>2016</v>
      </c>
      <c r="E698" t="str">
        <f t="shared" si="60"/>
        <v>ASJP3-17-2016</v>
      </c>
      <c r="F698">
        <v>13885</v>
      </c>
      <c r="G698" t="e">
        <f t="shared" si="61"/>
        <v>#N/A</v>
      </c>
      <c r="J698" t="s">
        <v>243</v>
      </c>
      <c r="K698">
        <v>16</v>
      </c>
      <c r="L698">
        <v>4</v>
      </c>
      <c r="M698">
        <v>2016</v>
      </c>
      <c r="N698" t="str">
        <f t="shared" si="62"/>
        <v>ASJP3-16-2016</v>
      </c>
      <c r="O698">
        <v>0</v>
      </c>
      <c r="P698">
        <f t="shared" si="65"/>
        <v>37195</v>
      </c>
      <c r="Q698" t="e">
        <f t="shared" si="63"/>
        <v>#N/A</v>
      </c>
      <c r="U698" t="s">
        <v>247</v>
      </c>
      <c r="V698">
        <v>39</v>
      </c>
      <c r="W698">
        <v>9</v>
      </c>
      <c r="X698">
        <v>2019</v>
      </c>
      <c r="Y698" t="str">
        <f t="shared" si="64"/>
        <v>ASPP1-39-2019</v>
      </c>
      <c r="Z698">
        <v>5065</v>
      </c>
    </row>
    <row r="699" spans="1:26" x14ac:dyDescent="0.25">
      <c r="A699" t="s">
        <v>243</v>
      </c>
      <c r="B699">
        <v>18</v>
      </c>
      <c r="C699">
        <v>4</v>
      </c>
      <c r="D699">
        <v>2016</v>
      </c>
      <c r="E699" t="str">
        <f t="shared" si="60"/>
        <v>ASJP3-18-2016</v>
      </c>
      <c r="F699">
        <v>13885</v>
      </c>
      <c r="G699" t="e">
        <f t="shared" si="61"/>
        <v>#N/A</v>
      </c>
      <c r="J699" t="s">
        <v>243</v>
      </c>
      <c r="K699">
        <v>17</v>
      </c>
      <c r="L699">
        <v>4</v>
      </c>
      <c r="M699">
        <v>2016</v>
      </c>
      <c r="N699" t="str">
        <f t="shared" si="62"/>
        <v>ASJP3-17-2016</v>
      </c>
      <c r="O699">
        <v>0</v>
      </c>
      <c r="P699">
        <f t="shared" si="65"/>
        <v>37195</v>
      </c>
      <c r="Q699" t="e">
        <f t="shared" si="63"/>
        <v>#N/A</v>
      </c>
      <c r="U699" t="s">
        <v>247</v>
      </c>
      <c r="V699">
        <v>41</v>
      </c>
      <c r="W699">
        <v>10</v>
      </c>
      <c r="X699">
        <v>2019</v>
      </c>
      <c r="Y699" t="str">
        <f t="shared" si="64"/>
        <v>ASPP1-41-2019</v>
      </c>
      <c r="Z699">
        <v>5064</v>
      </c>
    </row>
    <row r="700" spans="1:26" x14ac:dyDescent="0.25">
      <c r="A700" t="s">
        <v>243</v>
      </c>
      <c r="B700">
        <v>19</v>
      </c>
      <c r="C700">
        <v>5</v>
      </c>
      <c r="D700">
        <v>2016</v>
      </c>
      <c r="E700" t="str">
        <f t="shared" si="60"/>
        <v>ASJP3-19-2016</v>
      </c>
      <c r="F700">
        <v>13505</v>
      </c>
      <c r="G700">
        <f t="shared" si="61"/>
        <v>13505</v>
      </c>
      <c r="J700" t="s">
        <v>243</v>
      </c>
      <c r="K700">
        <v>18</v>
      </c>
      <c r="L700">
        <v>4</v>
      </c>
      <c r="M700">
        <v>2016</v>
      </c>
      <c r="N700" t="str">
        <f t="shared" si="62"/>
        <v>ASJP3-18-2016</v>
      </c>
      <c r="O700">
        <v>0</v>
      </c>
      <c r="P700">
        <f t="shared" si="65"/>
        <v>37195</v>
      </c>
      <c r="Q700" t="e">
        <f t="shared" si="63"/>
        <v>#N/A</v>
      </c>
      <c r="U700" t="s">
        <v>247</v>
      </c>
      <c r="V700">
        <v>42</v>
      </c>
      <c r="W700">
        <v>10</v>
      </c>
      <c r="X700">
        <v>2019</v>
      </c>
      <c r="Y700" t="str">
        <f t="shared" si="64"/>
        <v>ASPP1-42-2019</v>
      </c>
      <c r="Z700">
        <v>5063</v>
      </c>
    </row>
    <row r="701" spans="1:26" x14ac:dyDescent="0.25">
      <c r="A701" t="s">
        <v>243</v>
      </c>
      <c r="B701">
        <v>20</v>
      </c>
      <c r="C701">
        <v>5</v>
      </c>
      <c r="D701">
        <v>2016</v>
      </c>
      <c r="E701" t="str">
        <f t="shared" si="60"/>
        <v>ASJP3-20-2016</v>
      </c>
      <c r="F701">
        <v>13505</v>
      </c>
      <c r="G701" t="e">
        <f t="shared" si="61"/>
        <v>#N/A</v>
      </c>
      <c r="J701" t="s">
        <v>243</v>
      </c>
      <c r="K701">
        <v>19</v>
      </c>
      <c r="L701">
        <v>5</v>
      </c>
      <c r="M701">
        <v>2016</v>
      </c>
      <c r="N701" t="str">
        <f t="shared" si="62"/>
        <v>ASJP3-19-2016</v>
      </c>
      <c r="O701">
        <v>-380</v>
      </c>
      <c r="P701">
        <f t="shared" si="65"/>
        <v>36815</v>
      </c>
      <c r="Q701">
        <f t="shared" si="63"/>
        <v>13505</v>
      </c>
      <c r="U701" t="s">
        <v>247</v>
      </c>
      <c r="V701">
        <v>43</v>
      </c>
      <c r="W701">
        <v>10</v>
      </c>
      <c r="X701">
        <v>2019</v>
      </c>
      <c r="Y701" t="str">
        <f t="shared" si="64"/>
        <v>ASPP1-43-2019</v>
      </c>
      <c r="Z701">
        <v>5062</v>
      </c>
    </row>
    <row r="702" spans="1:26" x14ac:dyDescent="0.25">
      <c r="A702" t="s">
        <v>243</v>
      </c>
      <c r="B702">
        <v>21</v>
      </c>
      <c r="C702">
        <v>5</v>
      </c>
      <c r="D702">
        <v>2016</v>
      </c>
      <c r="E702" t="str">
        <f t="shared" si="60"/>
        <v>ASJP3-21-2016</v>
      </c>
      <c r="F702">
        <v>13505</v>
      </c>
      <c r="G702" t="e">
        <f t="shared" si="61"/>
        <v>#N/A</v>
      </c>
      <c r="J702" t="s">
        <v>243</v>
      </c>
      <c r="K702">
        <v>20</v>
      </c>
      <c r="L702">
        <v>5</v>
      </c>
      <c r="M702">
        <v>2016</v>
      </c>
      <c r="N702" t="str">
        <f t="shared" si="62"/>
        <v>ASJP3-20-2016</v>
      </c>
      <c r="O702">
        <v>0</v>
      </c>
      <c r="P702">
        <f t="shared" si="65"/>
        <v>36815</v>
      </c>
      <c r="Q702" t="e">
        <f t="shared" si="63"/>
        <v>#N/A</v>
      </c>
      <c r="U702" t="s">
        <v>247</v>
      </c>
      <c r="V702">
        <v>44</v>
      </c>
      <c r="W702">
        <v>10</v>
      </c>
      <c r="X702">
        <v>2019</v>
      </c>
      <c r="Y702" t="str">
        <f t="shared" si="64"/>
        <v>ASPP1-44-2019</v>
      </c>
      <c r="Z702">
        <v>5061</v>
      </c>
    </row>
    <row r="703" spans="1:26" x14ac:dyDescent="0.25">
      <c r="A703" t="s">
        <v>243</v>
      </c>
      <c r="B703">
        <v>22</v>
      </c>
      <c r="C703">
        <v>5</v>
      </c>
      <c r="D703">
        <v>2016</v>
      </c>
      <c r="E703" t="str">
        <f t="shared" si="60"/>
        <v>ASJP3-22-2016</v>
      </c>
      <c r="F703">
        <v>13505</v>
      </c>
      <c r="G703" t="e">
        <f t="shared" si="61"/>
        <v>#N/A</v>
      </c>
      <c r="J703" t="s">
        <v>243</v>
      </c>
      <c r="K703">
        <v>21</v>
      </c>
      <c r="L703">
        <v>5</v>
      </c>
      <c r="M703">
        <v>2016</v>
      </c>
      <c r="N703" t="str">
        <f t="shared" si="62"/>
        <v>ASJP3-21-2016</v>
      </c>
      <c r="O703">
        <v>0</v>
      </c>
      <c r="P703">
        <f t="shared" si="65"/>
        <v>36815</v>
      </c>
      <c r="Q703" t="e">
        <f t="shared" si="63"/>
        <v>#N/A</v>
      </c>
      <c r="U703" t="s">
        <v>247</v>
      </c>
      <c r="V703">
        <v>45</v>
      </c>
      <c r="W703">
        <v>11</v>
      </c>
      <c r="X703">
        <v>2019</v>
      </c>
      <c r="Y703" t="str">
        <f t="shared" si="64"/>
        <v>ASPP1-45-2019</v>
      </c>
      <c r="Z703">
        <v>5060</v>
      </c>
    </row>
    <row r="704" spans="1:26" x14ac:dyDescent="0.25">
      <c r="A704" t="s">
        <v>243</v>
      </c>
      <c r="B704">
        <v>23</v>
      </c>
      <c r="C704">
        <v>5</v>
      </c>
      <c r="D704">
        <v>2016</v>
      </c>
      <c r="E704" t="str">
        <f t="shared" si="60"/>
        <v>ASJP3-23-2016</v>
      </c>
      <c r="F704">
        <v>13505</v>
      </c>
      <c r="G704" t="e">
        <f t="shared" si="61"/>
        <v>#N/A</v>
      </c>
      <c r="J704" t="s">
        <v>243</v>
      </c>
      <c r="K704">
        <v>22</v>
      </c>
      <c r="L704">
        <v>5</v>
      </c>
      <c r="M704">
        <v>2016</v>
      </c>
      <c r="N704" t="str">
        <f t="shared" si="62"/>
        <v>ASJP3-22-2016</v>
      </c>
      <c r="O704">
        <v>0</v>
      </c>
      <c r="P704">
        <f t="shared" si="65"/>
        <v>36815</v>
      </c>
      <c r="Q704" t="e">
        <f t="shared" si="63"/>
        <v>#N/A</v>
      </c>
      <c r="U704" t="s">
        <v>247</v>
      </c>
      <c r="V704">
        <v>46</v>
      </c>
      <c r="W704">
        <v>11</v>
      </c>
      <c r="X704">
        <v>2019</v>
      </c>
      <c r="Y704" t="str">
        <f t="shared" si="64"/>
        <v>ASPP1-46-2019</v>
      </c>
      <c r="Z704">
        <v>5059</v>
      </c>
    </row>
    <row r="705" spans="1:26" x14ac:dyDescent="0.25">
      <c r="A705" t="s">
        <v>243</v>
      </c>
      <c r="B705">
        <v>23</v>
      </c>
      <c r="C705">
        <v>6</v>
      </c>
      <c r="D705">
        <v>2016</v>
      </c>
      <c r="E705" t="str">
        <f t="shared" si="60"/>
        <v>ASJP3-23-2016</v>
      </c>
      <c r="F705">
        <v>13505</v>
      </c>
      <c r="G705" t="e">
        <f t="shared" si="61"/>
        <v>#N/A</v>
      </c>
      <c r="J705" t="s">
        <v>243</v>
      </c>
      <c r="K705">
        <v>23</v>
      </c>
      <c r="L705">
        <v>5</v>
      </c>
      <c r="M705">
        <v>2016</v>
      </c>
      <c r="N705" t="str">
        <f t="shared" si="62"/>
        <v>ASJP3-23-2016</v>
      </c>
      <c r="O705">
        <v>0</v>
      </c>
      <c r="P705">
        <f t="shared" si="65"/>
        <v>36815</v>
      </c>
      <c r="Q705" t="e">
        <f t="shared" si="63"/>
        <v>#N/A</v>
      </c>
      <c r="U705" t="s">
        <v>247</v>
      </c>
      <c r="V705">
        <v>47</v>
      </c>
      <c r="W705">
        <v>11</v>
      </c>
      <c r="X705">
        <v>2019</v>
      </c>
      <c r="Y705" t="str">
        <f t="shared" si="64"/>
        <v>ASPP1-47-2019</v>
      </c>
      <c r="Z705">
        <v>5058</v>
      </c>
    </row>
    <row r="706" spans="1:26" x14ac:dyDescent="0.25">
      <c r="A706" t="s">
        <v>243</v>
      </c>
      <c r="B706">
        <v>24</v>
      </c>
      <c r="C706">
        <v>6</v>
      </c>
      <c r="D706">
        <v>2016</v>
      </c>
      <c r="E706" t="str">
        <f t="shared" si="60"/>
        <v>ASJP3-24-2016</v>
      </c>
      <c r="F706">
        <v>13505</v>
      </c>
      <c r="G706" t="e">
        <f t="shared" si="61"/>
        <v>#N/A</v>
      </c>
      <c r="J706" t="s">
        <v>243</v>
      </c>
      <c r="K706">
        <v>23</v>
      </c>
      <c r="L706">
        <v>6</v>
      </c>
      <c r="M706">
        <v>2016</v>
      </c>
      <c r="N706" t="str">
        <f t="shared" si="62"/>
        <v>ASJP3-23-2016</v>
      </c>
      <c r="O706">
        <v>0</v>
      </c>
      <c r="P706">
        <f t="shared" si="65"/>
        <v>36815</v>
      </c>
      <c r="Q706" t="e">
        <f t="shared" si="63"/>
        <v>#N/A</v>
      </c>
      <c r="U706" t="s">
        <v>247</v>
      </c>
      <c r="V706">
        <v>48</v>
      </c>
      <c r="W706">
        <v>11</v>
      </c>
      <c r="X706">
        <v>2019</v>
      </c>
      <c r="Y706" t="str">
        <f t="shared" si="64"/>
        <v>ASPP1-48-2019</v>
      </c>
      <c r="Z706">
        <v>5057</v>
      </c>
    </row>
    <row r="707" spans="1:26" x14ac:dyDescent="0.25">
      <c r="A707" t="s">
        <v>243</v>
      </c>
      <c r="B707">
        <v>25</v>
      </c>
      <c r="C707">
        <v>6</v>
      </c>
      <c r="D707">
        <v>2016</v>
      </c>
      <c r="E707" t="str">
        <f t="shared" ref="E707:E770" si="66">CONCATENATE(A707,"-",B707,"-",D707)</f>
        <v>ASJP3-25-2016</v>
      </c>
      <c r="F707">
        <v>13505</v>
      </c>
      <c r="G707" t="e">
        <f t="shared" ref="G707:G770" si="67">+VLOOKUP(E707,$Y$1:$Z$732,2,FALSE)</f>
        <v>#N/A</v>
      </c>
      <c r="J707" t="s">
        <v>243</v>
      </c>
      <c r="K707">
        <v>24</v>
      </c>
      <c r="L707">
        <v>6</v>
      </c>
      <c r="M707">
        <v>2016</v>
      </c>
      <c r="N707" t="str">
        <f t="shared" ref="N707:N770" si="68">CONCATENATE(J707,"-",K707,"-",M707)</f>
        <v>ASJP3-24-2016</v>
      </c>
      <c r="O707">
        <v>0</v>
      </c>
      <c r="P707">
        <f t="shared" si="65"/>
        <v>36815</v>
      </c>
      <c r="Q707" t="e">
        <f t="shared" ref="Q707:Q770" si="69">+VLOOKUP(N707,$Y$1:$Z$732,2,FALSE)</f>
        <v>#N/A</v>
      </c>
      <c r="U707" t="s">
        <v>247</v>
      </c>
      <c r="V707">
        <v>49</v>
      </c>
      <c r="W707">
        <v>12</v>
      </c>
      <c r="X707">
        <v>2019</v>
      </c>
      <c r="Y707" t="str">
        <f t="shared" ref="Y707:Y732" si="70">CONCATENATE(U707,"-",V707,"-",X707)</f>
        <v>ASPP1-49-2019</v>
      </c>
      <c r="Z707">
        <v>5056</v>
      </c>
    </row>
    <row r="708" spans="1:26" x14ac:dyDescent="0.25">
      <c r="A708" t="s">
        <v>243</v>
      </c>
      <c r="B708">
        <v>26</v>
      </c>
      <c r="C708">
        <v>6</v>
      </c>
      <c r="D708">
        <v>2016</v>
      </c>
      <c r="E708" t="str">
        <f t="shared" si="66"/>
        <v>ASJP3-26-2016</v>
      </c>
      <c r="F708">
        <v>13505</v>
      </c>
      <c r="G708" t="e">
        <f t="shared" si="67"/>
        <v>#N/A</v>
      </c>
      <c r="J708" t="s">
        <v>243</v>
      </c>
      <c r="K708">
        <v>25</v>
      </c>
      <c r="L708">
        <v>6</v>
      </c>
      <c r="M708">
        <v>2016</v>
      </c>
      <c r="N708" t="str">
        <f t="shared" si="68"/>
        <v>ASJP3-25-2016</v>
      </c>
      <c r="O708">
        <v>0</v>
      </c>
      <c r="P708">
        <f t="shared" ref="P708:P771" si="71">O708+P707</f>
        <v>36815</v>
      </c>
      <c r="Q708" t="e">
        <f t="shared" si="69"/>
        <v>#N/A</v>
      </c>
      <c r="U708" t="s">
        <v>247</v>
      </c>
      <c r="V708">
        <v>50</v>
      </c>
      <c r="W708">
        <v>12</v>
      </c>
      <c r="X708">
        <v>2019</v>
      </c>
      <c r="Y708" t="str">
        <f t="shared" si="70"/>
        <v>ASPP1-50-2019</v>
      </c>
      <c r="Z708">
        <v>5055</v>
      </c>
    </row>
    <row r="709" spans="1:26" x14ac:dyDescent="0.25">
      <c r="A709" t="s">
        <v>243</v>
      </c>
      <c r="B709">
        <v>27</v>
      </c>
      <c r="C709">
        <v>6</v>
      </c>
      <c r="D709">
        <v>2016</v>
      </c>
      <c r="E709" t="str">
        <f t="shared" si="66"/>
        <v>ASJP3-27-2016</v>
      </c>
      <c r="F709">
        <v>13505</v>
      </c>
      <c r="G709" t="e">
        <f t="shared" si="67"/>
        <v>#N/A</v>
      </c>
      <c r="J709" t="s">
        <v>243</v>
      </c>
      <c r="K709">
        <v>26</v>
      </c>
      <c r="L709">
        <v>6</v>
      </c>
      <c r="M709">
        <v>2016</v>
      </c>
      <c r="N709" t="str">
        <f t="shared" si="68"/>
        <v>ASJP3-26-2016</v>
      </c>
      <c r="O709">
        <v>0</v>
      </c>
      <c r="P709">
        <f t="shared" si="71"/>
        <v>36815</v>
      </c>
      <c r="Q709" t="e">
        <f t="shared" si="69"/>
        <v>#N/A</v>
      </c>
      <c r="U709" t="s">
        <v>247</v>
      </c>
      <c r="V709">
        <v>51</v>
      </c>
      <c r="W709">
        <v>12</v>
      </c>
      <c r="X709">
        <v>2019</v>
      </c>
      <c r="Y709" t="str">
        <f t="shared" si="70"/>
        <v>ASPP1-51-2019</v>
      </c>
      <c r="Z709">
        <v>5054</v>
      </c>
    </row>
    <row r="710" spans="1:26" x14ac:dyDescent="0.25">
      <c r="A710" t="s">
        <v>243</v>
      </c>
      <c r="B710">
        <v>29</v>
      </c>
      <c r="C710">
        <v>7</v>
      </c>
      <c r="D710">
        <v>2016</v>
      </c>
      <c r="E710" t="str">
        <f t="shared" si="66"/>
        <v>ASJP3-29-2016</v>
      </c>
      <c r="F710">
        <v>13505</v>
      </c>
      <c r="G710" t="e">
        <f t="shared" si="67"/>
        <v>#N/A</v>
      </c>
      <c r="J710" t="s">
        <v>243</v>
      </c>
      <c r="K710">
        <v>27</v>
      </c>
      <c r="L710">
        <v>6</v>
      </c>
      <c r="M710">
        <v>2016</v>
      </c>
      <c r="N710" t="str">
        <f t="shared" si="68"/>
        <v>ASJP3-27-2016</v>
      </c>
      <c r="O710">
        <v>0</v>
      </c>
      <c r="P710">
        <f t="shared" si="71"/>
        <v>36815</v>
      </c>
      <c r="Q710" t="e">
        <f t="shared" si="69"/>
        <v>#N/A</v>
      </c>
      <c r="U710" t="s">
        <v>247</v>
      </c>
      <c r="V710">
        <v>52</v>
      </c>
      <c r="W710">
        <v>12</v>
      </c>
      <c r="X710">
        <v>2019</v>
      </c>
      <c r="Y710" t="str">
        <f t="shared" si="70"/>
        <v>ASPP1-52-2019</v>
      </c>
      <c r="Z710">
        <v>5053</v>
      </c>
    </row>
    <row r="711" spans="1:26" x14ac:dyDescent="0.25">
      <c r="A711" t="s">
        <v>243</v>
      </c>
      <c r="B711">
        <v>30</v>
      </c>
      <c r="C711">
        <v>7</v>
      </c>
      <c r="D711">
        <v>2016</v>
      </c>
      <c r="E711" t="str">
        <f t="shared" si="66"/>
        <v>ASJP3-30-2016</v>
      </c>
      <c r="F711">
        <v>13505</v>
      </c>
      <c r="G711" t="e">
        <f t="shared" si="67"/>
        <v>#N/A</v>
      </c>
      <c r="J711" t="s">
        <v>243</v>
      </c>
      <c r="K711">
        <v>29</v>
      </c>
      <c r="L711">
        <v>7</v>
      </c>
      <c r="M711">
        <v>2016</v>
      </c>
      <c r="N711" t="str">
        <f t="shared" si="68"/>
        <v>ASJP3-29-2016</v>
      </c>
      <c r="O711">
        <v>0</v>
      </c>
      <c r="P711">
        <f t="shared" si="71"/>
        <v>36815</v>
      </c>
      <c r="Q711" t="e">
        <f t="shared" si="69"/>
        <v>#N/A</v>
      </c>
      <c r="U711" t="s">
        <v>247</v>
      </c>
      <c r="V711">
        <v>1</v>
      </c>
      <c r="W711">
        <v>1</v>
      </c>
      <c r="X711">
        <v>2020</v>
      </c>
      <c r="Y711" t="str">
        <f t="shared" si="70"/>
        <v>ASPP1-1-2020</v>
      </c>
      <c r="Z711">
        <v>5052</v>
      </c>
    </row>
    <row r="712" spans="1:26" x14ac:dyDescent="0.25">
      <c r="A712" t="s">
        <v>243</v>
      </c>
      <c r="B712">
        <v>31</v>
      </c>
      <c r="C712">
        <v>7</v>
      </c>
      <c r="D712">
        <v>2016</v>
      </c>
      <c r="E712" t="str">
        <f t="shared" si="66"/>
        <v>ASJP3-31-2016</v>
      </c>
      <c r="F712">
        <v>13505</v>
      </c>
      <c r="G712" t="e">
        <f t="shared" si="67"/>
        <v>#N/A</v>
      </c>
      <c r="J712" t="s">
        <v>243</v>
      </c>
      <c r="K712">
        <v>30</v>
      </c>
      <c r="L712">
        <v>7</v>
      </c>
      <c r="M712">
        <v>2016</v>
      </c>
      <c r="N712" t="str">
        <f t="shared" si="68"/>
        <v>ASJP3-30-2016</v>
      </c>
      <c r="O712">
        <v>0</v>
      </c>
      <c r="P712">
        <f t="shared" si="71"/>
        <v>36815</v>
      </c>
      <c r="Q712" t="e">
        <f t="shared" si="69"/>
        <v>#N/A</v>
      </c>
      <c r="U712" t="s">
        <v>247</v>
      </c>
      <c r="V712">
        <v>2</v>
      </c>
      <c r="W712">
        <v>1</v>
      </c>
      <c r="X712">
        <v>2020</v>
      </c>
      <c r="Y712" t="str">
        <f t="shared" si="70"/>
        <v>ASPP1-2-2020</v>
      </c>
      <c r="Z712">
        <v>5051</v>
      </c>
    </row>
    <row r="713" spans="1:26" x14ac:dyDescent="0.25">
      <c r="A713" t="s">
        <v>243</v>
      </c>
      <c r="B713">
        <v>32</v>
      </c>
      <c r="C713">
        <v>8</v>
      </c>
      <c r="D713">
        <v>2016</v>
      </c>
      <c r="E713" t="str">
        <f t="shared" si="66"/>
        <v>ASJP3-32-2016</v>
      </c>
      <c r="F713">
        <v>13505</v>
      </c>
      <c r="G713" t="e">
        <f t="shared" si="67"/>
        <v>#N/A</v>
      </c>
      <c r="J713" t="s">
        <v>243</v>
      </c>
      <c r="K713">
        <v>31</v>
      </c>
      <c r="L713">
        <v>7</v>
      </c>
      <c r="M713">
        <v>2016</v>
      </c>
      <c r="N713" t="str">
        <f t="shared" si="68"/>
        <v>ASJP3-31-2016</v>
      </c>
      <c r="O713">
        <v>0</v>
      </c>
      <c r="P713">
        <f t="shared" si="71"/>
        <v>36815</v>
      </c>
      <c r="Q713" t="e">
        <f t="shared" si="69"/>
        <v>#N/A</v>
      </c>
      <c r="U713" t="s">
        <v>247</v>
      </c>
      <c r="V713">
        <v>3</v>
      </c>
      <c r="W713">
        <v>1</v>
      </c>
      <c r="X713">
        <v>2020</v>
      </c>
      <c r="Y713" t="str">
        <f t="shared" si="70"/>
        <v>ASPP1-3-2020</v>
      </c>
      <c r="Z713">
        <v>5050</v>
      </c>
    </row>
    <row r="714" spans="1:26" x14ac:dyDescent="0.25">
      <c r="A714" t="s">
        <v>243</v>
      </c>
      <c r="B714">
        <v>33</v>
      </c>
      <c r="C714">
        <v>8</v>
      </c>
      <c r="D714">
        <v>2016</v>
      </c>
      <c r="E714" t="str">
        <f t="shared" si="66"/>
        <v>ASJP3-33-2016</v>
      </c>
      <c r="F714">
        <v>13505</v>
      </c>
      <c r="G714" t="e">
        <f t="shared" si="67"/>
        <v>#N/A</v>
      </c>
      <c r="J714" t="s">
        <v>243</v>
      </c>
      <c r="K714">
        <v>32</v>
      </c>
      <c r="L714">
        <v>8</v>
      </c>
      <c r="M714">
        <v>2016</v>
      </c>
      <c r="N714" t="str">
        <f t="shared" si="68"/>
        <v>ASJP3-32-2016</v>
      </c>
      <c r="O714">
        <v>0</v>
      </c>
      <c r="P714">
        <f t="shared" si="71"/>
        <v>36815</v>
      </c>
      <c r="Q714" t="e">
        <f t="shared" si="69"/>
        <v>#N/A</v>
      </c>
      <c r="U714" t="s">
        <v>247</v>
      </c>
      <c r="V714">
        <v>4</v>
      </c>
      <c r="W714">
        <v>1</v>
      </c>
      <c r="X714">
        <v>2020</v>
      </c>
      <c r="Y714" t="str">
        <f t="shared" si="70"/>
        <v>ASPP1-4-2020</v>
      </c>
      <c r="Z714">
        <v>5049</v>
      </c>
    </row>
    <row r="715" spans="1:26" x14ac:dyDescent="0.25">
      <c r="A715" t="s">
        <v>243</v>
      </c>
      <c r="B715">
        <v>34</v>
      </c>
      <c r="C715">
        <v>8</v>
      </c>
      <c r="D715">
        <v>2016</v>
      </c>
      <c r="E715" t="str">
        <f t="shared" si="66"/>
        <v>ASJP3-34-2016</v>
      </c>
      <c r="F715">
        <v>13505</v>
      </c>
      <c r="G715" t="e">
        <f t="shared" si="67"/>
        <v>#N/A</v>
      </c>
      <c r="J715" t="s">
        <v>243</v>
      </c>
      <c r="K715">
        <v>33</v>
      </c>
      <c r="L715">
        <v>8</v>
      </c>
      <c r="M715">
        <v>2016</v>
      </c>
      <c r="N715" t="str">
        <f t="shared" si="68"/>
        <v>ASJP3-33-2016</v>
      </c>
      <c r="O715">
        <v>0</v>
      </c>
      <c r="P715">
        <f t="shared" si="71"/>
        <v>36815</v>
      </c>
      <c r="Q715" t="e">
        <f t="shared" si="69"/>
        <v>#N/A</v>
      </c>
      <c r="U715" t="s">
        <v>247</v>
      </c>
      <c r="V715">
        <v>5</v>
      </c>
      <c r="W715">
        <v>1</v>
      </c>
      <c r="X715">
        <v>2020</v>
      </c>
      <c r="Y715" t="str">
        <f t="shared" si="70"/>
        <v>ASPP1-5-2020</v>
      </c>
      <c r="Z715">
        <v>5048</v>
      </c>
    </row>
    <row r="716" spans="1:26" x14ac:dyDescent="0.25">
      <c r="A716" t="s">
        <v>243</v>
      </c>
      <c r="B716">
        <v>35</v>
      </c>
      <c r="C716">
        <v>8</v>
      </c>
      <c r="D716">
        <v>2016</v>
      </c>
      <c r="E716" t="str">
        <f t="shared" si="66"/>
        <v>ASJP3-35-2016</v>
      </c>
      <c r="F716">
        <v>13505</v>
      </c>
      <c r="G716" t="e">
        <f t="shared" si="67"/>
        <v>#N/A</v>
      </c>
      <c r="J716" t="s">
        <v>243</v>
      </c>
      <c r="K716">
        <v>34</v>
      </c>
      <c r="L716">
        <v>8</v>
      </c>
      <c r="M716">
        <v>2016</v>
      </c>
      <c r="N716" t="str">
        <f t="shared" si="68"/>
        <v>ASJP3-34-2016</v>
      </c>
      <c r="O716">
        <v>0</v>
      </c>
      <c r="P716">
        <f t="shared" si="71"/>
        <v>36815</v>
      </c>
      <c r="Q716" t="e">
        <f t="shared" si="69"/>
        <v>#N/A</v>
      </c>
      <c r="U716" t="s">
        <v>247</v>
      </c>
      <c r="V716">
        <v>6</v>
      </c>
      <c r="W716">
        <v>2</v>
      </c>
      <c r="X716">
        <v>2020</v>
      </c>
      <c r="Y716" t="str">
        <f t="shared" si="70"/>
        <v>ASPP1-6-2020</v>
      </c>
      <c r="Z716">
        <v>5047</v>
      </c>
    </row>
    <row r="717" spans="1:26" x14ac:dyDescent="0.25">
      <c r="A717" t="s">
        <v>243</v>
      </c>
      <c r="B717">
        <v>36</v>
      </c>
      <c r="C717">
        <v>8</v>
      </c>
      <c r="D717">
        <v>2016</v>
      </c>
      <c r="E717" t="str">
        <f t="shared" si="66"/>
        <v>ASJP3-36-2016</v>
      </c>
      <c r="F717">
        <v>13505</v>
      </c>
      <c r="G717" t="e">
        <f t="shared" si="67"/>
        <v>#N/A</v>
      </c>
      <c r="J717" t="s">
        <v>243</v>
      </c>
      <c r="K717">
        <v>35</v>
      </c>
      <c r="L717">
        <v>8</v>
      </c>
      <c r="M717">
        <v>2016</v>
      </c>
      <c r="N717" t="str">
        <f t="shared" si="68"/>
        <v>ASJP3-35-2016</v>
      </c>
      <c r="O717">
        <v>0</v>
      </c>
      <c r="P717">
        <f t="shared" si="71"/>
        <v>36815</v>
      </c>
      <c r="Q717" t="e">
        <f t="shared" si="69"/>
        <v>#N/A</v>
      </c>
      <c r="U717" t="s">
        <v>247</v>
      </c>
      <c r="V717">
        <v>7</v>
      </c>
      <c r="W717">
        <v>2</v>
      </c>
      <c r="X717">
        <v>2020</v>
      </c>
      <c r="Y717" t="str">
        <f t="shared" si="70"/>
        <v>ASPP1-7-2020</v>
      </c>
      <c r="Z717">
        <v>5046</v>
      </c>
    </row>
    <row r="718" spans="1:26" x14ac:dyDescent="0.25">
      <c r="A718" t="s">
        <v>243</v>
      </c>
      <c r="B718">
        <v>36</v>
      </c>
      <c r="C718">
        <v>9</v>
      </c>
      <c r="D718">
        <v>2016</v>
      </c>
      <c r="E718" t="str">
        <f t="shared" si="66"/>
        <v>ASJP3-36-2016</v>
      </c>
      <c r="F718">
        <v>13505</v>
      </c>
      <c r="G718" t="e">
        <f t="shared" si="67"/>
        <v>#N/A</v>
      </c>
      <c r="J718" t="s">
        <v>243</v>
      </c>
      <c r="K718">
        <v>36</v>
      </c>
      <c r="L718">
        <v>8</v>
      </c>
      <c r="M718">
        <v>2016</v>
      </c>
      <c r="N718" t="str">
        <f t="shared" si="68"/>
        <v>ASJP3-36-2016</v>
      </c>
      <c r="O718">
        <v>0</v>
      </c>
      <c r="P718">
        <f t="shared" si="71"/>
        <v>36815</v>
      </c>
      <c r="Q718" t="e">
        <f t="shared" si="69"/>
        <v>#N/A</v>
      </c>
      <c r="U718" t="s">
        <v>247</v>
      </c>
      <c r="V718">
        <v>8</v>
      </c>
      <c r="W718">
        <v>2</v>
      </c>
      <c r="X718">
        <v>2020</v>
      </c>
      <c r="Y718" t="str">
        <f t="shared" si="70"/>
        <v>ASPP1-8-2020</v>
      </c>
      <c r="Z718">
        <v>5045</v>
      </c>
    </row>
    <row r="719" spans="1:26" x14ac:dyDescent="0.25">
      <c r="A719" t="s">
        <v>243</v>
      </c>
      <c r="B719">
        <v>37</v>
      </c>
      <c r="C719">
        <v>9</v>
      </c>
      <c r="D719">
        <v>2016</v>
      </c>
      <c r="E719" t="str">
        <f t="shared" si="66"/>
        <v>ASJP3-37-2016</v>
      </c>
      <c r="F719">
        <v>13505</v>
      </c>
      <c r="G719" t="e">
        <f t="shared" si="67"/>
        <v>#N/A</v>
      </c>
      <c r="J719" t="s">
        <v>243</v>
      </c>
      <c r="K719">
        <v>36</v>
      </c>
      <c r="L719">
        <v>9</v>
      </c>
      <c r="M719">
        <v>2016</v>
      </c>
      <c r="N719" t="str">
        <f t="shared" si="68"/>
        <v>ASJP3-36-2016</v>
      </c>
      <c r="O719">
        <v>0</v>
      </c>
      <c r="P719">
        <f t="shared" si="71"/>
        <v>36815</v>
      </c>
      <c r="Q719" t="e">
        <f t="shared" si="69"/>
        <v>#N/A</v>
      </c>
      <c r="U719" t="s">
        <v>247</v>
      </c>
      <c r="V719">
        <v>9</v>
      </c>
      <c r="W719">
        <v>2</v>
      </c>
      <c r="X719">
        <v>2020</v>
      </c>
      <c r="Y719" t="str">
        <f t="shared" si="70"/>
        <v>ASPP1-9-2020</v>
      </c>
      <c r="Z719">
        <v>5044</v>
      </c>
    </row>
    <row r="720" spans="1:26" x14ac:dyDescent="0.25">
      <c r="A720" t="s">
        <v>243</v>
      </c>
      <c r="B720">
        <v>38</v>
      </c>
      <c r="C720">
        <v>9</v>
      </c>
      <c r="D720">
        <v>2016</v>
      </c>
      <c r="E720" t="str">
        <f t="shared" si="66"/>
        <v>ASJP3-38-2016</v>
      </c>
      <c r="F720">
        <v>13505</v>
      </c>
      <c r="G720" t="e">
        <f t="shared" si="67"/>
        <v>#N/A</v>
      </c>
      <c r="J720" t="s">
        <v>243</v>
      </c>
      <c r="K720">
        <v>37</v>
      </c>
      <c r="L720">
        <v>9</v>
      </c>
      <c r="M720">
        <v>2016</v>
      </c>
      <c r="N720" t="str">
        <f t="shared" si="68"/>
        <v>ASJP3-37-2016</v>
      </c>
      <c r="O720">
        <v>0</v>
      </c>
      <c r="P720">
        <f t="shared" si="71"/>
        <v>36815</v>
      </c>
      <c r="Q720" t="e">
        <f t="shared" si="69"/>
        <v>#N/A</v>
      </c>
      <c r="U720" t="s">
        <v>247</v>
      </c>
      <c r="V720">
        <v>10</v>
      </c>
      <c r="W720">
        <v>3</v>
      </c>
      <c r="X720">
        <v>2020</v>
      </c>
      <c r="Y720" t="str">
        <f t="shared" si="70"/>
        <v>ASPP1-10-2020</v>
      </c>
      <c r="Z720">
        <v>5024</v>
      </c>
    </row>
    <row r="721" spans="1:26" x14ac:dyDescent="0.25">
      <c r="A721" t="s">
        <v>243</v>
      </c>
      <c r="B721">
        <v>39</v>
      </c>
      <c r="C721">
        <v>9</v>
      </c>
      <c r="D721">
        <v>2016</v>
      </c>
      <c r="E721" t="str">
        <f t="shared" si="66"/>
        <v>ASJP3-39-2016</v>
      </c>
      <c r="F721">
        <v>13505</v>
      </c>
      <c r="G721" t="e">
        <f t="shared" si="67"/>
        <v>#N/A</v>
      </c>
      <c r="J721" t="s">
        <v>243</v>
      </c>
      <c r="K721">
        <v>38</v>
      </c>
      <c r="L721">
        <v>9</v>
      </c>
      <c r="M721">
        <v>2016</v>
      </c>
      <c r="N721" t="str">
        <f t="shared" si="68"/>
        <v>ASJP3-38-2016</v>
      </c>
      <c r="O721">
        <v>0</v>
      </c>
      <c r="P721">
        <f t="shared" si="71"/>
        <v>36815</v>
      </c>
      <c r="Q721" t="e">
        <f t="shared" si="69"/>
        <v>#N/A</v>
      </c>
      <c r="U721" t="s">
        <v>247</v>
      </c>
      <c r="V721">
        <v>11</v>
      </c>
      <c r="W721">
        <v>3</v>
      </c>
      <c r="X721">
        <v>2020</v>
      </c>
      <c r="Y721" t="str">
        <f t="shared" si="70"/>
        <v>ASPP1-11-2020</v>
      </c>
      <c r="Z721">
        <v>5023</v>
      </c>
    </row>
    <row r="722" spans="1:26" x14ac:dyDescent="0.25">
      <c r="A722" t="s">
        <v>243</v>
      </c>
      <c r="B722">
        <v>40</v>
      </c>
      <c r="C722">
        <v>9</v>
      </c>
      <c r="D722">
        <v>2016</v>
      </c>
      <c r="E722" t="str">
        <f t="shared" si="66"/>
        <v>ASJP3-40-2016</v>
      </c>
      <c r="F722">
        <v>13505</v>
      </c>
      <c r="G722" t="e">
        <f t="shared" si="67"/>
        <v>#N/A</v>
      </c>
      <c r="J722" t="s">
        <v>243</v>
      </c>
      <c r="K722">
        <v>39</v>
      </c>
      <c r="L722">
        <v>9</v>
      </c>
      <c r="M722">
        <v>2016</v>
      </c>
      <c r="N722" t="str">
        <f t="shared" si="68"/>
        <v>ASJP3-39-2016</v>
      </c>
      <c r="O722">
        <v>0</v>
      </c>
      <c r="P722">
        <f t="shared" si="71"/>
        <v>36815</v>
      </c>
      <c r="Q722" t="e">
        <f t="shared" si="69"/>
        <v>#N/A</v>
      </c>
      <c r="U722" t="s">
        <v>247</v>
      </c>
      <c r="V722">
        <v>12</v>
      </c>
      <c r="W722">
        <v>3</v>
      </c>
      <c r="X722">
        <v>2020</v>
      </c>
      <c r="Y722" t="str">
        <f t="shared" si="70"/>
        <v>ASPP1-12-2020</v>
      </c>
      <c r="Z722">
        <v>5022</v>
      </c>
    </row>
    <row r="723" spans="1:26" x14ac:dyDescent="0.25">
      <c r="A723" t="s">
        <v>243</v>
      </c>
      <c r="B723">
        <v>40</v>
      </c>
      <c r="C723">
        <v>10</v>
      </c>
      <c r="D723">
        <v>2016</v>
      </c>
      <c r="E723" t="str">
        <f t="shared" si="66"/>
        <v>ASJP3-40-2016</v>
      </c>
      <c r="F723">
        <v>13505</v>
      </c>
      <c r="G723" t="e">
        <f t="shared" si="67"/>
        <v>#N/A</v>
      </c>
      <c r="J723" t="s">
        <v>243</v>
      </c>
      <c r="K723">
        <v>40</v>
      </c>
      <c r="L723">
        <v>9</v>
      </c>
      <c r="M723">
        <v>2016</v>
      </c>
      <c r="N723" t="str">
        <f t="shared" si="68"/>
        <v>ASJP3-40-2016</v>
      </c>
      <c r="O723">
        <v>0</v>
      </c>
      <c r="P723">
        <f t="shared" si="71"/>
        <v>36815</v>
      </c>
      <c r="Q723" t="e">
        <f t="shared" si="69"/>
        <v>#N/A</v>
      </c>
      <c r="U723" t="s">
        <v>247</v>
      </c>
      <c r="V723">
        <v>13</v>
      </c>
      <c r="W723">
        <v>3</v>
      </c>
      <c r="X723">
        <v>2020</v>
      </c>
      <c r="Y723" t="str">
        <f t="shared" si="70"/>
        <v>ASPP1-13-2020</v>
      </c>
      <c r="Z723">
        <v>5021</v>
      </c>
    </row>
    <row r="724" spans="1:26" x14ac:dyDescent="0.25">
      <c r="A724" t="s">
        <v>243</v>
      </c>
      <c r="B724">
        <v>41</v>
      </c>
      <c r="C724">
        <v>10</v>
      </c>
      <c r="D724">
        <v>2016</v>
      </c>
      <c r="E724" t="str">
        <f t="shared" si="66"/>
        <v>ASJP3-41-2016</v>
      </c>
      <c r="F724">
        <v>13505</v>
      </c>
      <c r="G724" t="e">
        <f t="shared" si="67"/>
        <v>#N/A</v>
      </c>
      <c r="J724" t="s">
        <v>243</v>
      </c>
      <c r="K724">
        <v>40</v>
      </c>
      <c r="L724">
        <v>10</v>
      </c>
      <c r="M724">
        <v>2016</v>
      </c>
      <c r="N724" t="str">
        <f t="shared" si="68"/>
        <v>ASJP3-40-2016</v>
      </c>
      <c r="O724">
        <v>0</v>
      </c>
      <c r="P724">
        <f t="shared" si="71"/>
        <v>36815</v>
      </c>
      <c r="Q724" t="e">
        <f t="shared" si="69"/>
        <v>#N/A</v>
      </c>
      <c r="U724" t="s">
        <v>247</v>
      </c>
      <c r="V724">
        <v>14</v>
      </c>
      <c r="W724">
        <v>4</v>
      </c>
      <c r="X724">
        <v>2020</v>
      </c>
      <c r="Y724" t="str">
        <f t="shared" si="70"/>
        <v>ASPP1-14-2020</v>
      </c>
      <c r="Z724">
        <v>5020</v>
      </c>
    </row>
    <row r="725" spans="1:26" x14ac:dyDescent="0.25">
      <c r="A725" t="s">
        <v>243</v>
      </c>
      <c r="B725">
        <v>42</v>
      </c>
      <c r="C725">
        <v>10</v>
      </c>
      <c r="D725">
        <v>2016</v>
      </c>
      <c r="E725" t="str">
        <f t="shared" si="66"/>
        <v>ASJP3-42-2016</v>
      </c>
      <c r="F725">
        <v>13505</v>
      </c>
      <c r="G725" t="e">
        <f t="shared" si="67"/>
        <v>#N/A</v>
      </c>
      <c r="J725" t="s">
        <v>243</v>
      </c>
      <c r="K725">
        <v>41</v>
      </c>
      <c r="L725">
        <v>10</v>
      </c>
      <c r="M725">
        <v>2016</v>
      </c>
      <c r="N725" t="str">
        <f t="shared" si="68"/>
        <v>ASJP3-41-2016</v>
      </c>
      <c r="O725">
        <v>0</v>
      </c>
      <c r="P725">
        <f t="shared" si="71"/>
        <v>36815</v>
      </c>
      <c r="Q725" t="e">
        <f t="shared" si="69"/>
        <v>#N/A</v>
      </c>
      <c r="U725" t="s">
        <v>247</v>
      </c>
      <c r="V725">
        <v>15</v>
      </c>
      <c r="W725">
        <v>4</v>
      </c>
      <c r="X725">
        <v>2020</v>
      </c>
      <c r="Y725" t="str">
        <f t="shared" si="70"/>
        <v>ASPP1-15-2020</v>
      </c>
      <c r="Z725">
        <v>5019</v>
      </c>
    </row>
    <row r="726" spans="1:26" x14ac:dyDescent="0.25">
      <c r="A726" t="s">
        <v>243</v>
      </c>
      <c r="B726">
        <v>43</v>
      </c>
      <c r="C726">
        <v>10</v>
      </c>
      <c r="D726">
        <v>2016</v>
      </c>
      <c r="E726" t="str">
        <f t="shared" si="66"/>
        <v>ASJP3-43-2016</v>
      </c>
      <c r="F726">
        <v>13505</v>
      </c>
      <c r="G726" t="e">
        <f t="shared" si="67"/>
        <v>#N/A</v>
      </c>
      <c r="J726" t="s">
        <v>243</v>
      </c>
      <c r="K726">
        <v>42</v>
      </c>
      <c r="L726">
        <v>10</v>
      </c>
      <c r="M726">
        <v>2016</v>
      </c>
      <c r="N726" t="str">
        <f t="shared" si="68"/>
        <v>ASJP3-42-2016</v>
      </c>
      <c r="O726">
        <v>0</v>
      </c>
      <c r="P726">
        <f t="shared" si="71"/>
        <v>36815</v>
      </c>
      <c r="Q726" t="e">
        <f t="shared" si="69"/>
        <v>#N/A</v>
      </c>
      <c r="U726" t="s">
        <v>247</v>
      </c>
      <c r="V726">
        <v>16</v>
      </c>
      <c r="W726">
        <v>4</v>
      </c>
      <c r="X726">
        <v>2020</v>
      </c>
      <c r="Y726" t="str">
        <f t="shared" si="70"/>
        <v>ASPP1-16-2020</v>
      </c>
      <c r="Z726">
        <v>5018</v>
      </c>
    </row>
    <row r="727" spans="1:26" x14ac:dyDescent="0.25">
      <c r="A727" t="s">
        <v>243</v>
      </c>
      <c r="B727">
        <v>44</v>
      </c>
      <c r="C727">
        <v>10</v>
      </c>
      <c r="D727">
        <v>2016</v>
      </c>
      <c r="E727" t="str">
        <f t="shared" si="66"/>
        <v>ASJP3-44-2016</v>
      </c>
      <c r="F727">
        <v>13505</v>
      </c>
      <c r="G727" t="e">
        <f t="shared" si="67"/>
        <v>#N/A</v>
      </c>
      <c r="J727" t="s">
        <v>243</v>
      </c>
      <c r="K727">
        <v>43</v>
      </c>
      <c r="L727">
        <v>10</v>
      </c>
      <c r="M727">
        <v>2016</v>
      </c>
      <c r="N727" t="str">
        <f t="shared" si="68"/>
        <v>ASJP3-43-2016</v>
      </c>
      <c r="O727">
        <v>0</v>
      </c>
      <c r="P727">
        <f t="shared" si="71"/>
        <v>36815</v>
      </c>
      <c r="Q727" t="e">
        <f t="shared" si="69"/>
        <v>#N/A</v>
      </c>
      <c r="U727" t="s">
        <v>247</v>
      </c>
      <c r="V727">
        <v>17</v>
      </c>
      <c r="W727">
        <v>4</v>
      </c>
      <c r="X727">
        <v>2020</v>
      </c>
      <c r="Y727" t="str">
        <f t="shared" si="70"/>
        <v>ASPP1-17-2020</v>
      </c>
      <c r="Z727">
        <v>5017</v>
      </c>
    </row>
    <row r="728" spans="1:26" x14ac:dyDescent="0.25">
      <c r="A728" t="s">
        <v>243</v>
      </c>
      <c r="B728">
        <v>45</v>
      </c>
      <c r="C728">
        <v>10</v>
      </c>
      <c r="D728">
        <v>2016</v>
      </c>
      <c r="E728" t="str">
        <f t="shared" si="66"/>
        <v>ASJP3-45-2016</v>
      </c>
      <c r="F728">
        <v>13505</v>
      </c>
      <c r="G728" t="e">
        <f t="shared" si="67"/>
        <v>#N/A</v>
      </c>
      <c r="J728" t="s">
        <v>243</v>
      </c>
      <c r="K728">
        <v>44</v>
      </c>
      <c r="L728">
        <v>10</v>
      </c>
      <c r="M728">
        <v>2016</v>
      </c>
      <c r="N728" t="str">
        <f t="shared" si="68"/>
        <v>ASJP3-44-2016</v>
      </c>
      <c r="O728">
        <v>0</v>
      </c>
      <c r="P728">
        <f t="shared" si="71"/>
        <v>36815</v>
      </c>
      <c r="Q728" t="e">
        <f t="shared" si="69"/>
        <v>#N/A</v>
      </c>
      <c r="U728" t="s">
        <v>247</v>
      </c>
      <c r="V728">
        <v>18</v>
      </c>
      <c r="W728">
        <v>4</v>
      </c>
      <c r="X728">
        <v>2020</v>
      </c>
      <c r="Y728" t="str">
        <f t="shared" si="70"/>
        <v>ASPP1-18-2020</v>
      </c>
      <c r="Z728">
        <v>5016</v>
      </c>
    </row>
    <row r="729" spans="1:26" x14ac:dyDescent="0.25">
      <c r="A729" t="s">
        <v>243</v>
      </c>
      <c r="B729">
        <v>45</v>
      </c>
      <c r="C729">
        <v>11</v>
      </c>
      <c r="D729">
        <v>2016</v>
      </c>
      <c r="E729" t="str">
        <f t="shared" si="66"/>
        <v>ASJP3-45-2016</v>
      </c>
      <c r="F729">
        <v>13505</v>
      </c>
      <c r="G729" t="e">
        <f t="shared" si="67"/>
        <v>#N/A</v>
      </c>
      <c r="J729" t="s">
        <v>243</v>
      </c>
      <c r="K729">
        <v>45</v>
      </c>
      <c r="L729">
        <v>10</v>
      </c>
      <c r="M729">
        <v>2016</v>
      </c>
      <c r="N729" t="str">
        <f t="shared" si="68"/>
        <v>ASJP3-45-2016</v>
      </c>
      <c r="O729">
        <v>0</v>
      </c>
      <c r="P729">
        <f t="shared" si="71"/>
        <v>36815</v>
      </c>
      <c r="Q729" t="e">
        <f t="shared" si="69"/>
        <v>#N/A</v>
      </c>
      <c r="U729" t="s">
        <v>247</v>
      </c>
      <c r="V729">
        <v>19</v>
      </c>
      <c r="W729">
        <v>5</v>
      </c>
      <c r="X729">
        <v>2020</v>
      </c>
      <c r="Y729" t="str">
        <f t="shared" si="70"/>
        <v>ASPP1-19-2020</v>
      </c>
      <c r="Z729">
        <v>5015</v>
      </c>
    </row>
    <row r="730" spans="1:26" x14ac:dyDescent="0.25">
      <c r="A730" t="s">
        <v>243</v>
      </c>
      <c r="B730">
        <v>46</v>
      </c>
      <c r="C730">
        <v>11</v>
      </c>
      <c r="D730">
        <v>2016</v>
      </c>
      <c r="E730" t="str">
        <f t="shared" si="66"/>
        <v>ASJP3-46-2016</v>
      </c>
      <c r="F730">
        <v>13505</v>
      </c>
      <c r="G730" t="e">
        <f t="shared" si="67"/>
        <v>#N/A</v>
      </c>
      <c r="J730" t="s">
        <v>243</v>
      </c>
      <c r="K730">
        <v>45</v>
      </c>
      <c r="L730">
        <v>11</v>
      </c>
      <c r="M730">
        <v>2016</v>
      </c>
      <c r="N730" t="str">
        <f t="shared" si="68"/>
        <v>ASJP3-45-2016</v>
      </c>
      <c r="O730">
        <v>0</v>
      </c>
      <c r="P730">
        <f t="shared" si="71"/>
        <v>36815</v>
      </c>
      <c r="Q730" t="e">
        <f t="shared" si="69"/>
        <v>#N/A</v>
      </c>
      <c r="U730" t="s">
        <v>247</v>
      </c>
      <c r="V730">
        <v>20</v>
      </c>
      <c r="W730">
        <v>5</v>
      </c>
      <c r="X730">
        <v>2020</v>
      </c>
      <c r="Y730" t="str">
        <f t="shared" si="70"/>
        <v>ASPP1-20-2020</v>
      </c>
      <c r="Z730">
        <v>5014</v>
      </c>
    </row>
    <row r="731" spans="1:26" x14ac:dyDescent="0.25">
      <c r="A731" t="s">
        <v>243</v>
      </c>
      <c r="B731">
        <v>47</v>
      </c>
      <c r="C731">
        <v>11</v>
      </c>
      <c r="D731">
        <v>2016</v>
      </c>
      <c r="E731" t="str">
        <f t="shared" si="66"/>
        <v>ASJP3-47-2016</v>
      </c>
      <c r="F731">
        <v>13505</v>
      </c>
      <c r="G731" t="e">
        <f t="shared" si="67"/>
        <v>#N/A</v>
      </c>
      <c r="J731" t="s">
        <v>243</v>
      </c>
      <c r="K731">
        <v>46</v>
      </c>
      <c r="L731">
        <v>11</v>
      </c>
      <c r="M731">
        <v>2016</v>
      </c>
      <c r="N731" t="str">
        <f t="shared" si="68"/>
        <v>ASJP3-46-2016</v>
      </c>
      <c r="O731">
        <v>0</v>
      </c>
      <c r="P731">
        <f t="shared" si="71"/>
        <v>36815</v>
      </c>
      <c r="Q731" t="e">
        <f t="shared" si="69"/>
        <v>#N/A</v>
      </c>
      <c r="U731" t="s">
        <v>247</v>
      </c>
      <c r="V731">
        <v>21</v>
      </c>
      <c r="W731">
        <v>5</v>
      </c>
      <c r="X731">
        <v>2020</v>
      </c>
      <c r="Y731" t="str">
        <f t="shared" si="70"/>
        <v>ASPP1-21-2020</v>
      </c>
      <c r="Z731">
        <v>5013</v>
      </c>
    </row>
    <row r="732" spans="1:26" x14ac:dyDescent="0.25">
      <c r="A732" t="s">
        <v>243</v>
      </c>
      <c r="B732">
        <v>48</v>
      </c>
      <c r="C732">
        <v>11</v>
      </c>
      <c r="D732">
        <v>2016</v>
      </c>
      <c r="E732" t="str">
        <f t="shared" si="66"/>
        <v>ASJP3-48-2016</v>
      </c>
      <c r="F732">
        <v>13505</v>
      </c>
      <c r="G732" t="e">
        <f t="shared" si="67"/>
        <v>#N/A</v>
      </c>
      <c r="J732" t="s">
        <v>243</v>
      </c>
      <c r="K732">
        <v>47</v>
      </c>
      <c r="L732">
        <v>11</v>
      </c>
      <c r="M732">
        <v>2016</v>
      </c>
      <c r="N732" t="str">
        <f t="shared" si="68"/>
        <v>ASJP3-47-2016</v>
      </c>
      <c r="O732">
        <v>0</v>
      </c>
      <c r="P732">
        <f t="shared" si="71"/>
        <v>36815</v>
      </c>
      <c r="Q732" t="e">
        <f t="shared" si="69"/>
        <v>#N/A</v>
      </c>
      <c r="U732" t="s">
        <v>247</v>
      </c>
      <c r="V732">
        <v>44</v>
      </c>
      <c r="W732">
        <v>10</v>
      </c>
      <c r="X732">
        <v>2020</v>
      </c>
      <c r="Y732" t="str">
        <f t="shared" si="70"/>
        <v>ASPP1-44-2020</v>
      </c>
      <c r="Z732">
        <v>0</v>
      </c>
    </row>
    <row r="733" spans="1:26" x14ac:dyDescent="0.25">
      <c r="A733" t="s">
        <v>243</v>
      </c>
      <c r="B733">
        <v>49</v>
      </c>
      <c r="C733">
        <v>11</v>
      </c>
      <c r="D733">
        <v>2016</v>
      </c>
      <c r="E733" t="str">
        <f t="shared" si="66"/>
        <v>ASJP3-49-2016</v>
      </c>
      <c r="F733">
        <v>13505</v>
      </c>
      <c r="G733" t="e">
        <f t="shared" si="67"/>
        <v>#N/A</v>
      </c>
      <c r="J733" t="s">
        <v>243</v>
      </c>
      <c r="K733">
        <v>48</v>
      </c>
      <c r="L733">
        <v>11</v>
      </c>
      <c r="M733">
        <v>2016</v>
      </c>
      <c r="N733" t="str">
        <f t="shared" si="68"/>
        <v>ASJP3-48-2016</v>
      </c>
      <c r="O733">
        <v>0</v>
      </c>
      <c r="P733">
        <f t="shared" si="71"/>
        <v>36815</v>
      </c>
      <c r="Q733" t="e">
        <f t="shared" si="69"/>
        <v>#N/A</v>
      </c>
    </row>
    <row r="734" spans="1:26" x14ac:dyDescent="0.25">
      <c r="A734" t="s">
        <v>243</v>
      </c>
      <c r="B734">
        <v>49</v>
      </c>
      <c r="C734">
        <v>12</v>
      </c>
      <c r="D734">
        <v>2016</v>
      </c>
      <c r="E734" t="str">
        <f t="shared" si="66"/>
        <v>ASJP3-49-2016</v>
      </c>
      <c r="F734">
        <v>13505</v>
      </c>
      <c r="G734" t="e">
        <f t="shared" si="67"/>
        <v>#N/A</v>
      </c>
      <c r="J734" t="s">
        <v>243</v>
      </c>
      <c r="K734">
        <v>49</v>
      </c>
      <c r="L734">
        <v>11</v>
      </c>
      <c r="M734">
        <v>2016</v>
      </c>
      <c r="N734" t="str">
        <f t="shared" si="68"/>
        <v>ASJP3-49-2016</v>
      </c>
      <c r="O734">
        <v>0</v>
      </c>
      <c r="P734">
        <f t="shared" si="71"/>
        <v>36815</v>
      </c>
      <c r="Q734" t="e">
        <f t="shared" si="69"/>
        <v>#N/A</v>
      </c>
    </row>
    <row r="735" spans="1:26" x14ac:dyDescent="0.25">
      <c r="A735" t="s">
        <v>243</v>
      </c>
      <c r="B735">
        <v>50</v>
      </c>
      <c r="C735">
        <v>12</v>
      </c>
      <c r="D735">
        <v>2016</v>
      </c>
      <c r="E735" t="str">
        <f t="shared" si="66"/>
        <v>ASJP3-50-2016</v>
      </c>
      <c r="F735">
        <v>13505</v>
      </c>
      <c r="G735" t="e">
        <f t="shared" si="67"/>
        <v>#N/A</v>
      </c>
      <c r="J735" t="s">
        <v>243</v>
      </c>
      <c r="K735">
        <v>49</v>
      </c>
      <c r="L735">
        <v>12</v>
      </c>
      <c r="M735">
        <v>2016</v>
      </c>
      <c r="N735" t="str">
        <f t="shared" si="68"/>
        <v>ASJP3-49-2016</v>
      </c>
      <c r="O735">
        <v>0</v>
      </c>
      <c r="P735">
        <f t="shared" si="71"/>
        <v>36815</v>
      </c>
      <c r="Q735" t="e">
        <f t="shared" si="69"/>
        <v>#N/A</v>
      </c>
    </row>
    <row r="736" spans="1:26" x14ac:dyDescent="0.25">
      <c r="A736" t="s">
        <v>243</v>
      </c>
      <c r="B736">
        <v>51</v>
      </c>
      <c r="C736">
        <v>12</v>
      </c>
      <c r="D736">
        <v>2016</v>
      </c>
      <c r="E736" t="str">
        <f t="shared" si="66"/>
        <v>ASJP3-51-2016</v>
      </c>
      <c r="F736">
        <v>13505</v>
      </c>
      <c r="G736" t="e">
        <f t="shared" si="67"/>
        <v>#N/A</v>
      </c>
      <c r="J736" t="s">
        <v>243</v>
      </c>
      <c r="K736">
        <v>50</v>
      </c>
      <c r="L736">
        <v>12</v>
      </c>
      <c r="M736">
        <v>2016</v>
      </c>
      <c r="N736" t="str">
        <f t="shared" si="68"/>
        <v>ASJP3-50-2016</v>
      </c>
      <c r="O736">
        <v>0</v>
      </c>
      <c r="P736">
        <f t="shared" si="71"/>
        <v>36815</v>
      </c>
      <c r="Q736" t="e">
        <f t="shared" si="69"/>
        <v>#N/A</v>
      </c>
    </row>
    <row r="737" spans="1:17" x14ac:dyDescent="0.25">
      <c r="A737" t="s">
        <v>243</v>
      </c>
      <c r="B737">
        <v>52</v>
      </c>
      <c r="C737">
        <v>12</v>
      </c>
      <c r="D737">
        <v>2016</v>
      </c>
      <c r="E737" t="str">
        <f t="shared" si="66"/>
        <v>ASJP3-52-2016</v>
      </c>
      <c r="F737">
        <v>13505</v>
      </c>
      <c r="G737" t="e">
        <f t="shared" si="67"/>
        <v>#N/A</v>
      </c>
      <c r="J737" t="s">
        <v>243</v>
      </c>
      <c r="K737">
        <v>51</v>
      </c>
      <c r="L737">
        <v>12</v>
      </c>
      <c r="M737">
        <v>2016</v>
      </c>
      <c r="N737" t="str">
        <f t="shared" si="68"/>
        <v>ASJP3-51-2016</v>
      </c>
      <c r="O737">
        <v>0</v>
      </c>
      <c r="P737">
        <f t="shared" si="71"/>
        <v>36815</v>
      </c>
      <c r="Q737" t="e">
        <f t="shared" si="69"/>
        <v>#N/A</v>
      </c>
    </row>
    <row r="738" spans="1:17" x14ac:dyDescent="0.25">
      <c r="A738" t="s">
        <v>243</v>
      </c>
      <c r="B738">
        <v>53</v>
      </c>
      <c r="C738">
        <v>12</v>
      </c>
      <c r="D738">
        <v>2016</v>
      </c>
      <c r="E738" t="str">
        <f t="shared" si="66"/>
        <v>ASJP3-53-2016</v>
      </c>
      <c r="F738">
        <v>13505</v>
      </c>
      <c r="G738" t="e">
        <f t="shared" si="67"/>
        <v>#N/A</v>
      </c>
      <c r="J738" t="s">
        <v>243</v>
      </c>
      <c r="K738">
        <v>52</v>
      </c>
      <c r="L738">
        <v>12</v>
      </c>
      <c r="M738">
        <v>2016</v>
      </c>
      <c r="N738" t="str">
        <f t="shared" si="68"/>
        <v>ASJP3-52-2016</v>
      </c>
      <c r="O738">
        <v>0</v>
      </c>
      <c r="P738">
        <f t="shared" si="71"/>
        <v>36815</v>
      </c>
      <c r="Q738" t="e">
        <f t="shared" si="69"/>
        <v>#N/A</v>
      </c>
    </row>
    <row r="739" spans="1:17" x14ac:dyDescent="0.25">
      <c r="A739" t="s">
        <v>243</v>
      </c>
      <c r="B739">
        <v>2</v>
      </c>
      <c r="C739">
        <v>1</v>
      </c>
      <c r="D739">
        <v>2017</v>
      </c>
      <c r="E739" t="str">
        <f t="shared" si="66"/>
        <v>ASJP3-2-2017</v>
      </c>
      <c r="F739">
        <v>12440</v>
      </c>
      <c r="G739">
        <f t="shared" si="67"/>
        <v>12440</v>
      </c>
      <c r="J739" t="s">
        <v>243</v>
      </c>
      <c r="K739">
        <v>53</v>
      </c>
      <c r="L739">
        <v>12</v>
      </c>
      <c r="M739">
        <v>2016</v>
      </c>
      <c r="N739" t="str">
        <f t="shared" si="68"/>
        <v>ASJP3-53-2016</v>
      </c>
      <c r="O739">
        <v>0</v>
      </c>
      <c r="P739">
        <f t="shared" si="71"/>
        <v>36815</v>
      </c>
      <c r="Q739" t="e">
        <f t="shared" si="69"/>
        <v>#N/A</v>
      </c>
    </row>
    <row r="740" spans="1:17" x14ac:dyDescent="0.25">
      <c r="A740" t="s">
        <v>243</v>
      </c>
      <c r="B740">
        <v>3</v>
      </c>
      <c r="C740">
        <v>1</v>
      </c>
      <c r="D740">
        <v>2017</v>
      </c>
      <c r="E740" t="str">
        <f t="shared" si="66"/>
        <v>ASJP3-3-2017</v>
      </c>
      <c r="F740">
        <v>12440</v>
      </c>
      <c r="G740" t="e">
        <f t="shared" si="67"/>
        <v>#N/A</v>
      </c>
      <c r="J740" t="s">
        <v>243</v>
      </c>
      <c r="K740">
        <v>2</v>
      </c>
      <c r="L740">
        <v>1</v>
      </c>
      <c r="M740">
        <v>2017</v>
      </c>
      <c r="N740" t="str">
        <f t="shared" si="68"/>
        <v>ASJP3-2-2017</v>
      </c>
      <c r="O740">
        <v>-1065</v>
      </c>
      <c r="P740">
        <f t="shared" si="71"/>
        <v>35750</v>
      </c>
      <c r="Q740">
        <f t="shared" si="69"/>
        <v>12440</v>
      </c>
    </row>
    <row r="741" spans="1:17" x14ac:dyDescent="0.25">
      <c r="A741" t="s">
        <v>243</v>
      </c>
      <c r="B741">
        <v>4</v>
      </c>
      <c r="C741">
        <v>1</v>
      </c>
      <c r="D741">
        <v>2017</v>
      </c>
      <c r="E741" t="str">
        <f t="shared" si="66"/>
        <v>ASJP3-4-2017</v>
      </c>
      <c r="F741">
        <v>12440</v>
      </c>
      <c r="G741" t="e">
        <f t="shared" si="67"/>
        <v>#N/A</v>
      </c>
      <c r="J741" t="s">
        <v>243</v>
      </c>
      <c r="K741">
        <v>3</v>
      </c>
      <c r="L741">
        <v>1</v>
      </c>
      <c r="M741">
        <v>2017</v>
      </c>
      <c r="N741" t="str">
        <f t="shared" si="68"/>
        <v>ASJP3-3-2017</v>
      </c>
      <c r="O741">
        <v>0</v>
      </c>
      <c r="P741">
        <f t="shared" si="71"/>
        <v>35750</v>
      </c>
      <c r="Q741" t="e">
        <f t="shared" si="69"/>
        <v>#N/A</v>
      </c>
    </row>
    <row r="742" spans="1:17" x14ac:dyDescent="0.25">
      <c r="A742" t="s">
        <v>243</v>
      </c>
      <c r="B742">
        <v>5</v>
      </c>
      <c r="C742">
        <v>1</v>
      </c>
      <c r="D742">
        <v>2017</v>
      </c>
      <c r="E742" t="str">
        <f t="shared" si="66"/>
        <v>ASJP3-5-2017</v>
      </c>
      <c r="F742">
        <v>12440</v>
      </c>
      <c r="G742" t="e">
        <f t="shared" si="67"/>
        <v>#N/A</v>
      </c>
      <c r="J742" t="s">
        <v>243</v>
      </c>
      <c r="K742">
        <v>4</v>
      </c>
      <c r="L742">
        <v>1</v>
      </c>
      <c r="M742">
        <v>2017</v>
      </c>
      <c r="N742" t="str">
        <f t="shared" si="68"/>
        <v>ASJP3-4-2017</v>
      </c>
      <c r="O742">
        <v>0</v>
      </c>
      <c r="P742">
        <f t="shared" si="71"/>
        <v>35750</v>
      </c>
      <c r="Q742" t="e">
        <f t="shared" si="69"/>
        <v>#N/A</v>
      </c>
    </row>
    <row r="743" spans="1:17" x14ac:dyDescent="0.25">
      <c r="A743" t="s">
        <v>243</v>
      </c>
      <c r="B743">
        <v>6</v>
      </c>
      <c r="C743">
        <v>1</v>
      </c>
      <c r="D743">
        <v>2017</v>
      </c>
      <c r="E743" t="str">
        <f t="shared" si="66"/>
        <v>ASJP3-6-2017</v>
      </c>
      <c r="F743">
        <v>12110</v>
      </c>
      <c r="G743">
        <f t="shared" si="67"/>
        <v>12275</v>
      </c>
      <c r="J743" t="s">
        <v>243</v>
      </c>
      <c r="K743">
        <v>5</v>
      </c>
      <c r="L743">
        <v>1</v>
      </c>
      <c r="M743">
        <v>2017</v>
      </c>
      <c r="N743" t="str">
        <f t="shared" si="68"/>
        <v>ASJP3-5-2017</v>
      </c>
      <c r="O743">
        <v>0</v>
      </c>
      <c r="P743">
        <f t="shared" si="71"/>
        <v>35750</v>
      </c>
      <c r="Q743" t="e">
        <f t="shared" si="69"/>
        <v>#N/A</v>
      </c>
    </row>
    <row r="744" spans="1:17" x14ac:dyDescent="0.25">
      <c r="A744" t="s">
        <v>243</v>
      </c>
      <c r="B744">
        <v>6</v>
      </c>
      <c r="C744">
        <v>2</v>
      </c>
      <c r="D744">
        <v>2017</v>
      </c>
      <c r="E744" t="str">
        <f t="shared" si="66"/>
        <v>ASJP3-6-2017</v>
      </c>
      <c r="F744">
        <v>12110</v>
      </c>
      <c r="G744">
        <f t="shared" si="67"/>
        <v>12275</v>
      </c>
      <c r="J744" t="s">
        <v>243</v>
      </c>
      <c r="K744">
        <v>6</v>
      </c>
      <c r="L744">
        <v>1</v>
      </c>
      <c r="M744">
        <v>2017</v>
      </c>
      <c r="N744" t="str">
        <f t="shared" si="68"/>
        <v>ASJP3-6-2017</v>
      </c>
      <c r="O744">
        <v>-165</v>
      </c>
      <c r="P744">
        <f t="shared" si="71"/>
        <v>35585</v>
      </c>
      <c r="Q744">
        <f t="shared" si="69"/>
        <v>12275</v>
      </c>
    </row>
    <row r="745" spans="1:17" x14ac:dyDescent="0.25">
      <c r="A745" t="s">
        <v>243</v>
      </c>
      <c r="B745">
        <v>7</v>
      </c>
      <c r="C745">
        <v>2</v>
      </c>
      <c r="D745">
        <v>2017</v>
      </c>
      <c r="E745" t="str">
        <f t="shared" si="66"/>
        <v>ASJP3-7-2017</v>
      </c>
      <c r="F745">
        <v>12110</v>
      </c>
      <c r="G745" t="e">
        <f t="shared" si="67"/>
        <v>#N/A</v>
      </c>
      <c r="J745" t="s">
        <v>243</v>
      </c>
      <c r="K745">
        <v>6</v>
      </c>
      <c r="L745">
        <v>2</v>
      </c>
      <c r="M745">
        <v>2017</v>
      </c>
      <c r="N745" t="str">
        <f t="shared" si="68"/>
        <v>ASJP3-6-2017</v>
      </c>
      <c r="O745">
        <v>-165</v>
      </c>
      <c r="P745">
        <f t="shared" si="71"/>
        <v>35420</v>
      </c>
      <c r="Q745">
        <f t="shared" si="69"/>
        <v>12275</v>
      </c>
    </row>
    <row r="746" spans="1:17" x14ac:dyDescent="0.25">
      <c r="A746" t="s">
        <v>243</v>
      </c>
      <c r="B746">
        <v>8</v>
      </c>
      <c r="C746">
        <v>2</v>
      </c>
      <c r="D746">
        <v>2017</v>
      </c>
      <c r="E746" t="str">
        <f t="shared" si="66"/>
        <v>ASJP3-8-2017</v>
      </c>
      <c r="F746">
        <v>12110</v>
      </c>
      <c r="G746" t="e">
        <f t="shared" si="67"/>
        <v>#N/A</v>
      </c>
      <c r="J746" t="s">
        <v>243</v>
      </c>
      <c r="K746">
        <v>7</v>
      </c>
      <c r="L746">
        <v>2</v>
      </c>
      <c r="M746">
        <v>2017</v>
      </c>
      <c r="N746" t="str">
        <f t="shared" si="68"/>
        <v>ASJP3-7-2017</v>
      </c>
      <c r="O746">
        <v>0</v>
      </c>
      <c r="P746">
        <f t="shared" si="71"/>
        <v>35420</v>
      </c>
      <c r="Q746" t="e">
        <f t="shared" si="69"/>
        <v>#N/A</v>
      </c>
    </row>
    <row r="747" spans="1:17" x14ac:dyDescent="0.25">
      <c r="A747" t="s">
        <v>243</v>
      </c>
      <c r="B747">
        <v>9</v>
      </c>
      <c r="C747">
        <v>2</v>
      </c>
      <c r="D747">
        <v>2017</v>
      </c>
      <c r="E747" t="str">
        <f t="shared" si="66"/>
        <v>ASJP3-9-2017</v>
      </c>
      <c r="F747">
        <v>12110</v>
      </c>
      <c r="G747" t="e">
        <f t="shared" si="67"/>
        <v>#N/A</v>
      </c>
      <c r="J747" t="s">
        <v>243</v>
      </c>
      <c r="K747">
        <v>8</v>
      </c>
      <c r="L747">
        <v>2</v>
      </c>
      <c r="M747">
        <v>2017</v>
      </c>
      <c r="N747" t="str">
        <f t="shared" si="68"/>
        <v>ASJP3-8-2017</v>
      </c>
      <c r="O747">
        <v>0</v>
      </c>
      <c r="P747">
        <f t="shared" si="71"/>
        <v>35420</v>
      </c>
      <c r="Q747" t="e">
        <f t="shared" si="69"/>
        <v>#N/A</v>
      </c>
    </row>
    <row r="748" spans="1:17" x14ac:dyDescent="0.25">
      <c r="A748" t="s">
        <v>243</v>
      </c>
      <c r="B748">
        <v>10</v>
      </c>
      <c r="C748">
        <v>2</v>
      </c>
      <c r="D748">
        <v>2017</v>
      </c>
      <c r="E748" t="str">
        <f t="shared" si="66"/>
        <v>ASJP3-10-2017</v>
      </c>
      <c r="F748">
        <v>11590</v>
      </c>
      <c r="G748">
        <f t="shared" si="67"/>
        <v>12015</v>
      </c>
      <c r="J748" t="s">
        <v>243</v>
      </c>
      <c r="K748">
        <v>9</v>
      </c>
      <c r="L748">
        <v>2</v>
      </c>
      <c r="M748">
        <v>2017</v>
      </c>
      <c r="N748" t="str">
        <f t="shared" si="68"/>
        <v>ASJP3-9-2017</v>
      </c>
      <c r="O748">
        <v>0</v>
      </c>
      <c r="P748">
        <f t="shared" si="71"/>
        <v>35420</v>
      </c>
      <c r="Q748" t="e">
        <f t="shared" si="69"/>
        <v>#N/A</v>
      </c>
    </row>
    <row r="749" spans="1:17" x14ac:dyDescent="0.25">
      <c r="A749" t="s">
        <v>243</v>
      </c>
      <c r="B749">
        <v>10</v>
      </c>
      <c r="C749">
        <v>3</v>
      </c>
      <c r="D749">
        <v>2017</v>
      </c>
      <c r="E749" t="str">
        <f t="shared" si="66"/>
        <v>ASJP3-10-2017</v>
      </c>
      <c r="F749">
        <v>11590</v>
      </c>
      <c r="G749">
        <f t="shared" si="67"/>
        <v>12015</v>
      </c>
      <c r="J749" t="s">
        <v>243</v>
      </c>
      <c r="K749">
        <v>10</v>
      </c>
      <c r="L749">
        <v>2</v>
      </c>
      <c r="M749">
        <v>2017</v>
      </c>
      <c r="N749" t="str">
        <f t="shared" si="68"/>
        <v>ASJP3-10-2017</v>
      </c>
      <c r="O749">
        <v>-260</v>
      </c>
      <c r="P749">
        <f t="shared" si="71"/>
        <v>35160</v>
      </c>
      <c r="Q749">
        <f t="shared" si="69"/>
        <v>12015</v>
      </c>
    </row>
    <row r="750" spans="1:17" x14ac:dyDescent="0.25">
      <c r="A750" t="s">
        <v>243</v>
      </c>
      <c r="B750">
        <v>11</v>
      </c>
      <c r="C750">
        <v>3</v>
      </c>
      <c r="D750">
        <v>2017</v>
      </c>
      <c r="E750" t="str">
        <f t="shared" si="66"/>
        <v>ASJP3-11-2017</v>
      </c>
      <c r="F750">
        <v>11590</v>
      </c>
      <c r="G750" t="e">
        <f t="shared" si="67"/>
        <v>#N/A</v>
      </c>
      <c r="J750" t="s">
        <v>243</v>
      </c>
      <c r="K750">
        <v>10</v>
      </c>
      <c r="L750">
        <v>3</v>
      </c>
      <c r="M750">
        <v>2017</v>
      </c>
      <c r="N750" t="str">
        <f t="shared" si="68"/>
        <v>ASJP3-10-2017</v>
      </c>
      <c r="O750">
        <v>-260</v>
      </c>
      <c r="P750">
        <f t="shared" si="71"/>
        <v>34900</v>
      </c>
      <c r="Q750">
        <f t="shared" si="69"/>
        <v>12015</v>
      </c>
    </row>
    <row r="751" spans="1:17" x14ac:dyDescent="0.25">
      <c r="A751" t="s">
        <v>243</v>
      </c>
      <c r="B751">
        <v>12</v>
      </c>
      <c r="C751">
        <v>3</v>
      </c>
      <c r="D751">
        <v>2017</v>
      </c>
      <c r="E751" t="str">
        <f t="shared" si="66"/>
        <v>ASJP3-12-2017</v>
      </c>
      <c r="F751">
        <v>11590</v>
      </c>
      <c r="G751" t="e">
        <f t="shared" si="67"/>
        <v>#N/A</v>
      </c>
      <c r="J751" t="s">
        <v>243</v>
      </c>
      <c r="K751">
        <v>11</v>
      </c>
      <c r="L751">
        <v>3</v>
      </c>
      <c r="M751">
        <v>2017</v>
      </c>
      <c r="N751" t="str">
        <f t="shared" si="68"/>
        <v>ASJP3-11-2017</v>
      </c>
      <c r="O751">
        <v>0</v>
      </c>
      <c r="P751">
        <f t="shared" si="71"/>
        <v>34900</v>
      </c>
      <c r="Q751" t="e">
        <f t="shared" si="69"/>
        <v>#N/A</v>
      </c>
    </row>
    <row r="752" spans="1:17" x14ac:dyDescent="0.25">
      <c r="A752" t="s">
        <v>243</v>
      </c>
      <c r="B752">
        <v>13</v>
      </c>
      <c r="C752">
        <v>3</v>
      </c>
      <c r="D752">
        <v>2017</v>
      </c>
      <c r="E752" t="str">
        <f t="shared" si="66"/>
        <v>ASJP3-13-2017</v>
      </c>
      <c r="F752">
        <v>11590</v>
      </c>
      <c r="G752" t="e">
        <f t="shared" si="67"/>
        <v>#N/A</v>
      </c>
      <c r="J752" t="s">
        <v>243</v>
      </c>
      <c r="K752">
        <v>12</v>
      </c>
      <c r="L752">
        <v>3</v>
      </c>
      <c r="M752">
        <v>2017</v>
      </c>
      <c r="N752" t="str">
        <f t="shared" si="68"/>
        <v>ASJP3-12-2017</v>
      </c>
      <c r="O752">
        <v>0</v>
      </c>
      <c r="P752">
        <f t="shared" si="71"/>
        <v>34900</v>
      </c>
      <c r="Q752" t="e">
        <f t="shared" si="69"/>
        <v>#N/A</v>
      </c>
    </row>
    <row r="753" spans="1:17" x14ac:dyDescent="0.25">
      <c r="A753" t="s">
        <v>243</v>
      </c>
      <c r="B753">
        <v>15</v>
      </c>
      <c r="C753">
        <v>4</v>
      </c>
      <c r="D753">
        <v>2017</v>
      </c>
      <c r="E753" t="str">
        <f t="shared" si="66"/>
        <v>ASJP3-15-2017</v>
      </c>
      <c r="F753">
        <v>-425</v>
      </c>
      <c r="G753">
        <f t="shared" si="67"/>
        <v>0</v>
      </c>
      <c r="J753" t="s">
        <v>243</v>
      </c>
      <c r="K753">
        <v>13</v>
      </c>
      <c r="L753">
        <v>3</v>
      </c>
      <c r="M753">
        <v>2017</v>
      </c>
      <c r="N753" t="str">
        <f t="shared" si="68"/>
        <v>ASJP3-13-2017</v>
      </c>
      <c r="O753">
        <v>0</v>
      </c>
      <c r="P753">
        <f t="shared" si="71"/>
        <v>34900</v>
      </c>
      <c r="Q753" t="e">
        <f t="shared" si="69"/>
        <v>#N/A</v>
      </c>
    </row>
    <row r="754" spans="1:17" x14ac:dyDescent="0.25">
      <c r="A754" t="s">
        <v>243</v>
      </c>
      <c r="B754">
        <v>18</v>
      </c>
      <c r="C754">
        <v>4</v>
      </c>
      <c r="D754">
        <v>2017</v>
      </c>
      <c r="E754" t="str">
        <f t="shared" si="66"/>
        <v>ASJP3-18-2017</v>
      </c>
      <c r="F754">
        <v>14975</v>
      </c>
      <c r="G754">
        <f t="shared" si="67"/>
        <v>15400</v>
      </c>
      <c r="J754" t="s">
        <v>243</v>
      </c>
      <c r="K754">
        <v>15</v>
      </c>
      <c r="L754">
        <v>4</v>
      </c>
      <c r="M754">
        <v>2017</v>
      </c>
      <c r="N754" t="str">
        <f t="shared" si="68"/>
        <v>ASJP3-15-2017</v>
      </c>
      <c r="O754">
        <v>-12015</v>
      </c>
      <c r="P754">
        <f t="shared" si="71"/>
        <v>22885</v>
      </c>
      <c r="Q754">
        <f t="shared" si="69"/>
        <v>0</v>
      </c>
    </row>
    <row r="755" spans="1:17" x14ac:dyDescent="0.25">
      <c r="A755" t="s">
        <v>243</v>
      </c>
      <c r="B755">
        <v>19</v>
      </c>
      <c r="C755">
        <v>5</v>
      </c>
      <c r="D755">
        <v>2017</v>
      </c>
      <c r="E755" t="str">
        <f t="shared" si="66"/>
        <v>ASJP3-19-2017</v>
      </c>
      <c r="F755">
        <v>14970</v>
      </c>
      <c r="G755">
        <f t="shared" si="67"/>
        <v>15395</v>
      </c>
      <c r="J755" t="s">
        <v>243</v>
      </c>
      <c r="K755">
        <v>18</v>
      </c>
      <c r="L755">
        <v>4</v>
      </c>
      <c r="M755">
        <v>2017</v>
      </c>
      <c r="N755" t="str">
        <f t="shared" si="68"/>
        <v>ASJP3-18-2017</v>
      </c>
      <c r="O755">
        <v>15400</v>
      </c>
      <c r="P755">
        <f t="shared" si="71"/>
        <v>38285</v>
      </c>
      <c r="Q755">
        <f t="shared" si="69"/>
        <v>15400</v>
      </c>
    </row>
    <row r="756" spans="1:17" x14ac:dyDescent="0.25">
      <c r="A756" t="s">
        <v>243</v>
      </c>
      <c r="B756">
        <v>20</v>
      </c>
      <c r="C756">
        <v>5</v>
      </c>
      <c r="D756">
        <v>2017</v>
      </c>
      <c r="E756" t="str">
        <f t="shared" si="66"/>
        <v>ASJP3-20-2017</v>
      </c>
      <c r="F756">
        <v>14970</v>
      </c>
      <c r="G756" t="e">
        <f t="shared" si="67"/>
        <v>#N/A</v>
      </c>
      <c r="J756" t="s">
        <v>243</v>
      </c>
      <c r="K756">
        <v>19</v>
      </c>
      <c r="L756">
        <v>5</v>
      </c>
      <c r="M756">
        <v>2017</v>
      </c>
      <c r="N756" t="str">
        <f t="shared" si="68"/>
        <v>ASJP3-19-2017</v>
      </c>
      <c r="O756">
        <v>-5</v>
      </c>
      <c r="P756">
        <f t="shared" si="71"/>
        <v>38280</v>
      </c>
      <c r="Q756">
        <f t="shared" si="69"/>
        <v>15395</v>
      </c>
    </row>
    <row r="757" spans="1:17" x14ac:dyDescent="0.25">
      <c r="A757" t="s">
        <v>243</v>
      </c>
      <c r="B757">
        <v>21</v>
      </c>
      <c r="C757">
        <v>5</v>
      </c>
      <c r="D757">
        <v>2017</v>
      </c>
      <c r="E757" t="str">
        <f t="shared" si="66"/>
        <v>ASJP3-21-2017</v>
      </c>
      <c r="F757">
        <v>14970</v>
      </c>
      <c r="G757" t="e">
        <f t="shared" si="67"/>
        <v>#N/A</v>
      </c>
      <c r="J757" t="s">
        <v>243</v>
      </c>
      <c r="K757">
        <v>20</v>
      </c>
      <c r="L757">
        <v>5</v>
      </c>
      <c r="M757">
        <v>2017</v>
      </c>
      <c r="N757" t="str">
        <f t="shared" si="68"/>
        <v>ASJP3-20-2017</v>
      </c>
      <c r="O757">
        <v>0</v>
      </c>
      <c r="P757">
        <f t="shared" si="71"/>
        <v>38280</v>
      </c>
      <c r="Q757" t="e">
        <f t="shared" si="69"/>
        <v>#N/A</v>
      </c>
    </row>
    <row r="758" spans="1:17" x14ac:dyDescent="0.25">
      <c r="A758" t="s">
        <v>243</v>
      </c>
      <c r="B758">
        <v>22</v>
      </c>
      <c r="C758">
        <v>5</v>
      </c>
      <c r="D758">
        <v>2017</v>
      </c>
      <c r="E758" t="str">
        <f t="shared" si="66"/>
        <v>ASJP3-22-2017</v>
      </c>
      <c r="F758">
        <v>14970</v>
      </c>
      <c r="G758" t="e">
        <f t="shared" si="67"/>
        <v>#N/A</v>
      </c>
      <c r="J758" t="s">
        <v>243</v>
      </c>
      <c r="K758">
        <v>21</v>
      </c>
      <c r="L758">
        <v>5</v>
      </c>
      <c r="M758">
        <v>2017</v>
      </c>
      <c r="N758" t="str">
        <f t="shared" si="68"/>
        <v>ASJP3-21-2017</v>
      </c>
      <c r="O758">
        <v>0</v>
      </c>
      <c r="P758">
        <f t="shared" si="71"/>
        <v>38280</v>
      </c>
      <c r="Q758" t="e">
        <f t="shared" si="69"/>
        <v>#N/A</v>
      </c>
    </row>
    <row r="759" spans="1:17" x14ac:dyDescent="0.25">
      <c r="A759" t="s">
        <v>243</v>
      </c>
      <c r="B759">
        <v>23</v>
      </c>
      <c r="C759">
        <v>5</v>
      </c>
      <c r="D759">
        <v>2017</v>
      </c>
      <c r="E759" t="str">
        <f t="shared" si="66"/>
        <v>ASJP3-23-2017</v>
      </c>
      <c r="F759">
        <v>14970</v>
      </c>
      <c r="G759" t="e">
        <f t="shared" si="67"/>
        <v>#N/A</v>
      </c>
      <c r="J759" t="s">
        <v>243</v>
      </c>
      <c r="K759">
        <v>22</v>
      </c>
      <c r="L759">
        <v>5</v>
      </c>
      <c r="M759">
        <v>2017</v>
      </c>
      <c r="N759" t="str">
        <f t="shared" si="68"/>
        <v>ASJP3-22-2017</v>
      </c>
      <c r="O759">
        <v>0</v>
      </c>
      <c r="P759">
        <f t="shared" si="71"/>
        <v>38280</v>
      </c>
      <c r="Q759" t="e">
        <f t="shared" si="69"/>
        <v>#N/A</v>
      </c>
    </row>
    <row r="760" spans="1:17" x14ac:dyDescent="0.25">
      <c r="A760" t="s">
        <v>243</v>
      </c>
      <c r="B760">
        <v>23</v>
      </c>
      <c r="C760">
        <v>6</v>
      </c>
      <c r="D760">
        <v>2017</v>
      </c>
      <c r="E760" t="str">
        <f t="shared" si="66"/>
        <v>ASJP3-23-2017</v>
      </c>
      <c r="F760">
        <v>14970</v>
      </c>
      <c r="G760" t="e">
        <f t="shared" si="67"/>
        <v>#N/A</v>
      </c>
      <c r="J760" t="s">
        <v>243</v>
      </c>
      <c r="K760">
        <v>23</v>
      </c>
      <c r="L760">
        <v>5</v>
      </c>
      <c r="M760">
        <v>2017</v>
      </c>
      <c r="N760" t="str">
        <f t="shared" si="68"/>
        <v>ASJP3-23-2017</v>
      </c>
      <c r="O760">
        <v>0</v>
      </c>
      <c r="P760">
        <f t="shared" si="71"/>
        <v>38280</v>
      </c>
      <c r="Q760" t="e">
        <f t="shared" si="69"/>
        <v>#N/A</v>
      </c>
    </row>
    <row r="761" spans="1:17" x14ac:dyDescent="0.25">
      <c r="A761" t="s">
        <v>243</v>
      </c>
      <c r="B761">
        <v>24</v>
      </c>
      <c r="C761">
        <v>6</v>
      </c>
      <c r="D761">
        <v>2017</v>
      </c>
      <c r="E761" t="str">
        <f t="shared" si="66"/>
        <v>ASJP3-24-2017</v>
      </c>
      <c r="F761">
        <v>14970</v>
      </c>
      <c r="G761" t="e">
        <f t="shared" si="67"/>
        <v>#N/A</v>
      </c>
      <c r="J761" t="s">
        <v>243</v>
      </c>
      <c r="K761">
        <v>23</v>
      </c>
      <c r="L761">
        <v>6</v>
      </c>
      <c r="M761">
        <v>2017</v>
      </c>
      <c r="N761" t="str">
        <f t="shared" si="68"/>
        <v>ASJP3-23-2017</v>
      </c>
      <c r="O761">
        <v>0</v>
      </c>
      <c r="P761">
        <f t="shared" si="71"/>
        <v>38280</v>
      </c>
      <c r="Q761" t="e">
        <f t="shared" si="69"/>
        <v>#N/A</v>
      </c>
    </row>
    <row r="762" spans="1:17" x14ac:dyDescent="0.25">
      <c r="A762" t="s">
        <v>243</v>
      </c>
      <c r="B762">
        <v>25</v>
      </c>
      <c r="C762">
        <v>6</v>
      </c>
      <c r="D762">
        <v>2017</v>
      </c>
      <c r="E762" t="str">
        <f t="shared" si="66"/>
        <v>ASJP3-25-2017</v>
      </c>
      <c r="F762">
        <v>14970</v>
      </c>
      <c r="G762" t="e">
        <f t="shared" si="67"/>
        <v>#N/A</v>
      </c>
      <c r="J762" t="s">
        <v>243</v>
      </c>
      <c r="K762">
        <v>24</v>
      </c>
      <c r="L762">
        <v>6</v>
      </c>
      <c r="M762">
        <v>2017</v>
      </c>
      <c r="N762" t="str">
        <f t="shared" si="68"/>
        <v>ASJP3-24-2017</v>
      </c>
      <c r="O762">
        <v>0</v>
      </c>
      <c r="P762">
        <f t="shared" si="71"/>
        <v>38280</v>
      </c>
      <c r="Q762" t="e">
        <f t="shared" si="69"/>
        <v>#N/A</v>
      </c>
    </row>
    <row r="763" spans="1:17" x14ac:dyDescent="0.25">
      <c r="A763" t="s">
        <v>243</v>
      </c>
      <c r="B763">
        <v>26</v>
      </c>
      <c r="C763">
        <v>6</v>
      </c>
      <c r="D763">
        <v>2017</v>
      </c>
      <c r="E763" t="str">
        <f t="shared" si="66"/>
        <v>ASJP3-26-2017</v>
      </c>
      <c r="F763">
        <v>14970</v>
      </c>
      <c r="G763" t="e">
        <f t="shared" si="67"/>
        <v>#N/A</v>
      </c>
      <c r="J763" t="s">
        <v>243</v>
      </c>
      <c r="K763">
        <v>25</v>
      </c>
      <c r="L763">
        <v>6</v>
      </c>
      <c r="M763">
        <v>2017</v>
      </c>
      <c r="N763" t="str">
        <f t="shared" si="68"/>
        <v>ASJP3-25-2017</v>
      </c>
      <c r="O763">
        <v>0</v>
      </c>
      <c r="P763">
        <f t="shared" si="71"/>
        <v>38280</v>
      </c>
      <c r="Q763" t="e">
        <f t="shared" si="69"/>
        <v>#N/A</v>
      </c>
    </row>
    <row r="764" spans="1:17" x14ac:dyDescent="0.25">
      <c r="A764" t="s">
        <v>243</v>
      </c>
      <c r="B764">
        <v>27</v>
      </c>
      <c r="C764">
        <v>6</v>
      </c>
      <c r="D764">
        <v>2017</v>
      </c>
      <c r="E764" t="str">
        <f t="shared" si="66"/>
        <v>ASJP3-27-2017</v>
      </c>
      <c r="F764">
        <v>14970</v>
      </c>
      <c r="G764" t="e">
        <f t="shared" si="67"/>
        <v>#N/A</v>
      </c>
      <c r="J764" t="s">
        <v>243</v>
      </c>
      <c r="K764">
        <v>26</v>
      </c>
      <c r="L764">
        <v>6</v>
      </c>
      <c r="M764">
        <v>2017</v>
      </c>
      <c r="N764" t="str">
        <f t="shared" si="68"/>
        <v>ASJP3-26-2017</v>
      </c>
      <c r="O764">
        <v>0</v>
      </c>
      <c r="P764">
        <f t="shared" si="71"/>
        <v>38280</v>
      </c>
      <c r="Q764" t="e">
        <f t="shared" si="69"/>
        <v>#N/A</v>
      </c>
    </row>
    <row r="765" spans="1:17" x14ac:dyDescent="0.25">
      <c r="A765" t="s">
        <v>243</v>
      </c>
      <c r="B765">
        <v>27</v>
      </c>
      <c r="C765">
        <v>7</v>
      </c>
      <c r="D765">
        <v>2017</v>
      </c>
      <c r="E765" t="str">
        <f t="shared" si="66"/>
        <v>ASJP3-27-2017</v>
      </c>
      <c r="F765">
        <v>14970</v>
      </c>
      <c r="G765" t="e">
        <f t="shared" si="67"/>
        <v>#N/A</v>
      </c>
      <c r="J765" t="s">
        <v>243</v>
      </c>
      <c r="K765">
        <v>27</v>
      </c>
      <c r="L765">
        <v>6</v>
      </c>
      <c r="M765">
        <v>2017</v>
      </c>
      <c r="N765" t="str">
        <f t="shared" si="68"/>
        <v>ASJP3-27-2017</v>
      </c>
      <c r="O765">
        <v>0</v>
      </c>
      <c r="P765">
        <f t="shared" si="71"/>
        <v>38280</v>
      </c>
      <c r="Q765" t="e">
        <f t="shared" si="69"/>
        <v>#N/A</v>
      </c>
    </row>
    <row r="766" spans="1:17" x14ac:dyDescent="0.25">
      <c r="A766" t="s">
        <v>243</v>
      </c>
      <c r="B766">
        <v>28</v>
      </c>
      <c r="C766">
        <v>7</v>
      </c>
      <c r="D766">
        <v>2017</v>
      </c>
      <c r="E766" t="str">
        <f t="shared" si="66"/>
        <v>ASJP3-28-2017</v>
      </c>
      <c r="F766">
        <v>14740</v>
      </c>
      <c r="G766">
        <f t="shared" si="67"/>
        <v>15165</v>
      </c>
      <c r="J766" t="s">
        <v>243</v>
      </c>
      <c r="K766">
        <v>27</v>
      </c>
      <c r="L766">
        <v>7</v>
      </c>
      <c r="M766">
        <v>2017</v>
      </c>
      <c r="N766" t="str">
        <f t="shared" si="68"/>
        <v>ASJP3-27-2017</v>
      </c>
      <c r="O766">
        <v>0</v>
      </c>
      <c r="P766">
        <f t="shared" si="71"/>
        <v>38280</v>
      </c>
      <c r="Q766" t="e">
        <f t="shared" si="69"/>
        <v>#N/A</v>
      </c>
    </row>
    <row r="767" spans="1:17" x14ac:dyDescent="0.25">
      <c r="A767" t="s">
        <v>243</v>
      </c>
      <c r="B767">
        <v>29</v>
      </c>
      <c r="C767">
        <v>7</v>
      </c>
      <c r="D767">
        <v>2017</v>
      </c>
      <c r="E767" t="str">
        <f t="shared" si="66"/>
        <v>ASJP3-29-2017</v>
      </c>
      <c r="F767">
        <v>14740</v>
      </c>
      <c r="G767" t="e">
        <f t="shared" si="67"/>
        <v>#N/A</v>
      </c>
      <c r="J767" t="s">
        <v>243</v>
      </c>
      <c r="K767">
        <v>28</v>
      </c>
      <c r="L767">
        <v>7</v>
      </c>
      <c r="M767">
        <v>2017</v>
      </c>
      <c r="N767" t="str">
        <f t="shared" si="68"/>
        <v>ASJP3-28-2017</v>
      </c>
      <c r="O767">
        <v>-230</v>
      </c>
      <c r="P767">
        <f t="shared" si="71"/>
        <v>38050</v>
      </c>
      <c r="Q767">
        <f t="shared" si="69"/>
        <v>15165</v>
      </c>
    </row>
    <row r="768" spans="1:17" x14ac:dyDescent="0.25">
      <c r="A768" t="s">
        <v>243</v>
      </c>
      <c r="B768">
        <v>30</v>
      </c>
      <c r="C768">
        <v>7</v>
      </c>
      <c r="D768">
        <v>2017</v>
      </c>
      <c r="E768" t="str">
        <f t="shared" si="66"/>
        <v>ASJP3-30-2017</v>
      </c>
      <c r="F768">
        <v>14740</v>
      </c>
      <c r="G768" t="e">
        <f t="shared" si="67"/>
        <v>#N/A</v>
      </c>
      <c r="J768" t="s">
        <v>243</v>
      </c>
      <c r="K768">
        <v>29</v>
      </c>
      <c r="L768">
        <v>7</v>
      </c>
      <c r="M768">
        <v>2017</v>
      </c>
      <c r="N768" t="str">
        <f t="shared" si="68"/>
        <v>ASJP3-29-2017</v>
      </c>
      <c r="O768">
        <v>0</v>
      </c>
      <c r="P768">
        <f t="shared" si="71"/>
        <v>38050</v>
      </c>
      <c r="Q768" t="e">
        <f t="shared" si="69"/>
        <v>#N/A</v>
      </c>
    </row>
    <row r="769" spans="1:17" x14ac:dyDescent="0.25">
      <c r="A769" t="s">
        <v>243</v>
      </c>
      <c r="B769">
        <v>31</v>
      </c>
      <c r="C769">
        <v>7</v>
      </c>
      <c r="D769">
        <v>2017</v>
      </c>
      <c r="E769" t="str">
        <f t="shared" si="66"/>
        <v>ASJP3-31-2017</v>
      </c>
      <c r="F769">
        <v>14740</v>
      </c>
      <c r="G769" t="e">
        <f t="shared" si="67"/>
        <v>#N/A</v>
      </c>
      <c r="J769" t="s">
        <v>243</v>
      </c>
      <c r="K769">
        <v>30</v>
      </c>
      <c r="L769">
        <v>7</v>
      </c>
      <c r="M769">
        <v>2017</v>
      </c>
      <c r="N769" t="str">
        <f t="shared" si="68"/>
        <v>ASJP3-30-2017</v>
      </c>
      <c r="O769">
        <v>0</v>
      </c>
      <c r="P769">
        <f t="shared" si="71"/>
        <v>38050</v>
      </c>
      <c r="Q769" t="e">
        <f t="shared" si="69"/>
        <v>#N/A</v>
      </c>
    </row>
    <row r="770" spans="1:17" x14ac:dyDescent="0.25">
      <c r="A770" t="s">
        <v>243</v>
      </c>
      <c r="B770">
        <v>32</v>
      </c>
      <c r="C770">
        <v>7</v>
      </c>
      <c r="D770">
        <v>2017</v>
      </c>
      <c r="E770" t="str">
        <f t="shared" si="66"/>
        <v>ASJP3-32-2017</v>
      </c>
      <c r="F770">
        <v>14580</v>
      </c>
      <c r="G770">
        <f t="shared" si="67"/>
        <v>15085</v>
      </c>
      <c r="J770" t="s">
        <v>243</v>
      </c>
      <c r="K770">
        <v>31</v>
      </c>
      <c r="L770">
        <v>7</v>
      </c>
      <c r="M770">
        <v>2017</v>
      </c>
      <c r="N770" t="str">
        <f t="shared" si="68"/>
        <v>ASJP3-31-2017</v>
      </c>
      <c r="O770">
        <v>0</v>
      </c>
      <c r="P770">
        <f t="shared" si="71"/>
        <v>38050</v>
      </c>
      <c r="Q770" t="e">
        <f t="shared" si="69"/>
        <v>#N/A</v>
      </c>
    </row>
    <row r="771" spans="1:17" x14ac:dyDescent="0.25">
      <c r="A771" t="s">
        <v>243</v>
      </c>
      <c r="B771">
        <v>32</v>
      </c>
      <c r="C771">
        <v>8</v>
      </c>
      <c r="D771">
        <v>2017</v>
      </c>
      <c r="E771" t="str">
        <f t="shared" ref="E771:E834" si="72">CONCATENATE(A771,"-",B771,"-",D771)</f>
        <v>ASJP3-32-2017</v>
      </c>
      <c r="F771">
        <v>14580</v>
      </c>
      <c r="G771">
        <f t="shared" ref="G771:G834" si="73">+VLOOKUP(E771,$Y$1:$Z$732,2,FALSE)</f>
        <v>15085</v>
      </c>
      <c r="J771" t="s">
        <v>243</v>
      </c>
      <c r="K771">
        <v>32</v>
      </c>
      <c r="L771">
        <v>7</v>
      </c>
      <c r="M771">
        <v>2017</v>
      </c>
      <c r="N771" t="str">
        <f t="shared" ref="N771:N834" si="74">CONCATENATE(J771,"-",K771,"-",M771)</f>
        <v>ASJP3-32-2017</v>
      </c>
      <c r="O771">
        <v>-80</v>
      </c>
      <c r="P771">
        <f t="shared" si="71"/>
        <v>37970</v>
      </c>
      <c r="Q771">
        <f t="shared" ref="Q771:Q834" si="75">+VLOOKUP(N771,$Y$1:$Z$732,2,FALSE)</f>
        <v>15085</v>
      </c>
    </row>
    <row r="772" spans="1:17" x14ac:dyDescent="0.25">
      <c r="A772" t="s">
        <v>243</v>
      </c>
      <c r="B772">
        <v>33</v>
      </c>
      <c r="C772">
        <v>8</v>
      </c>
      <c r="D772">
        <v>2017</v>
      </c>
      <c r="E772" t="str">
        <f t="shared" si="72"/>
        <v>ASJP3-33-2017</v>
      </c>
      <c r="F772">
        <v>14580</v>
      </c>
      <c r="G772" t="e">
        <f t="shared" si="73"/>
        <v>#N/A</v>
      </c>
      <c r="J772" t="s">
        <v>243</v>
      </c>
      <c r="K772">
        <v>32</v>
      </c>
      <c r="L772">
        <v>8</v>
      </c>
      <c r="M772">
        <v>2017</v>
      </c>
      <c r="N772" t="str">
        <f t="shared" si="74"/>
        <v>ASJP3-32-2017</v>
      </c>
      <c r="O772">
        <v>-80</v>
      </c>
      <c r="P772">
        <f t="shared" ref="P772:P835" si="76">O772+P771</f>
        <v>37890</v>
      </c>
      <c r="Q772">
        <f t="shared" si="75"/>
        <v>15085</v>
      </c>
    </row>
    <row r="773" spans="1:17" x14ac:dyDescent="0.25">
      <c r="A773" t="s">
        <v>243</v>
      </c>
      <c r="B773">
        <v>34</v>
      </c>
      <c r="C773">
        <v>8</v>
      </c>
      <c r="D773">
        <v>2017</v>
      </c>
      <c r="E773" t="str">
        <f t="shared" si="72"/>
        <v>ASJP3-34-2017</v>
      </c>
      <c r="F773">
        <v>14580</v>
      </c>
      <c r="G773" t="e">
        <f t="shared" si="73"/>
        <v>#N/A</v>
      </c>
      <c r="J773" t="s">
        <v>243</v>
      </c>
      <c r="K773">
        <v>33</v>
      </c>
      <c r="L773">
        <v>8</v>
      </c>
      <c r="M773">
        <v>2017</v>
      </c>
      <c r="N773" t="str">
        <f t="shared" si="74"/>
        <v>ASJP3-33-2017</v>
      </c>
      <c r="O773">
        <v>0</v>
      </c>
      <c r="P773">
        <f t="shared" si="76"/>
        <v>37890</v>
      </c>
      <c r="Q773" t="e">
        <f t="shared" si="75"/>
        <v>#N/A</v>
      </c>
    </row>
    <row r="774" spans="1:17" x14ac:dyDescent="0.25">
      <c r="A774" t="s">
        <v>243</v>
      </c>
      <c r="B774">
        <v>35</v>
      </c>
      <c r="C774">
        <v>8</v>
      </c>
      <c r="D774">
        <v>2017</v>
      </c>
      <c r="E774" t="str">
        <f t="shared" si="72"/>
        <v>ASJP3-35-2017</v>
      </c>
      <c r="F774">
        <v>14580</v>
      </c>
      <c r="G774" t="e">
        <f t="shared" si="73"/>
        <v>#N/A</v>
      </c>
      <c r="J774" t="s">
        <v>243</v>
      </c>
      <c r="K774">
        <v>34</v>
      </c>
      <c r="L774">
        <v>8</v>
      </c>
      <c r="M774">
        <v>2017</v>
      </c>
      <c r="N774" t="str">
        <f t="shared" si="74"/>
        <v>ASJP3-34-2017</v>
      </c>
      <c r="O774">
        <v>0</v>
      </c>
      <c r="P774">
        <f t="shared" si="76"/>
        <v>37890</v>
      </c>
      <c r="Q774" t="e">
        <f t="shared" si="75"/>
        <v>#N/A</v>
      </c>
    </row>
    <row r="775" spans="1:17" x14ac:dyDescent="0.25">
      <c r="A775" t="s">
        <v>243</v>
      </c>
      <c r="B775">
        <v>36</v>
      </c>
      <c r="C775">
        <v>8</v>
      </c>
      <c r="D775">
        <v>2017</v>
      </c>
      <c r="E775" t="str">
        <f t="shared" si="72"/>
        <v>ASJP3-36-2017</v>
      </c>
      <c r="F775">
        <v>14360</v>
      </c>
      <c r="G775">
        <f t="shared" si="73"/>
        <v>14975</v>
      </c>
      <c r="J775" t="s">
        <v>243</v>
      </c>
      <c r="K775">
        <v>35</v>
      </c>
      <c r="L775">
        <v>8</v>
      </c>
      <c r="M775">
        <v>2017</v>
      </c>
      <c r="N775" t="str">
        <f t="shared" si="74"/>
        <v>ASJP3-35-2017</v>
      </c>
      <c r="O775">
        <v>0</v>
      </c>
      <c r="P775">
        <f t="shared" si="76"/>
        <v>37890</v>
      </c>
      <c r="Q775" t="e">
        <f t="shared" si="75"/>
        <v>#N/A</v>
      </c>
    </row>
    <row r="776" spans="1:17" x14ac:dyDescent="0.25">
      <c r="A776" t="s">
        <v>243</v>
      </c>
      <c r="B776">
        <v>36</v>
      </c>
      <c r="C776">
        <v>9</v>
      </c>
      <c r="D776">
        <v>2017</v>
      </c>
      <c r="E776" t="str">
        <f t="shared" si="72"/>
        <v>ASJP3-36-2017</v>
      </c>
      <c r="F776">
        <v>14360</v>
      </c>
      <c r="G776">
        <f t="shared" si="73"/>
        <v>14975</v>
      </c>
      <c r="J776" t="s">
        <v>243</v>
      </c>
      <c r="K776">
        <v>36</v>
      </c>
      <c r="L776">
        <v>8</v>
      </c>
      <c r="M776">
        <v>2017</v>
      </c>
      <c r="N776" t="str">
        <f t="shared" si="74"/>
        <v>ASJP3-36-2017</v>
      </c>
      <c r="O776">
        <v>-110</v>
      </c>
      <c r="P776">
        <f t="shared" si="76"/>
        <v>37780</v>
      </c>
      <c r="Q776">
        <f t="shared" si="75"/>
        <v>14975</v>
      </c>
    </row>
    <row r="777" spans="1:17" x14ac:dyDescent="0.25">
      <c r="A777" t="s">
        <v>243</v>
      </c>
      <c r="B777">
        <v>37</v>
      </c>
      <c r="C777">
        <v>9</v>
      </c>
      <c r="D777">
        <v>2017</v>
      </c>
      <c r="E777" t="str">
        <f t="shared" si="72"/>
        <v>ASJP3-37-2017</v>
      </c>
      <c r="F777">
        <v>14360</v>
      </c>
      <c r="G777" t="e">
        <f t="shared" si="73"/>
        <v>#N/A</v>
      </c>
      <c r="J777" t="s">
        <v>243</v>
      </c>
      <c r="K777">
        <v>36</v>
      </c>
      <c r="L777">
        <v>9</v>
      </c>
      <c r="M777">
        <v>2017</v>
      </c>
      <c r="N777" t="str">
        <f t="shared" si="74"/>
        <v>ASJP3-36-2017</v>
      </c>
      <c r="O777">
        <v>-110</v>
      </c>
      <c r="P777">
        <f t="shared" si="76"/>
        <v>37670</v>
      </c>
      <c r="Q777">
        <f t="shared" si="75"/>
        <v>14975</v>
      </c>
    </row>
    <row r="778" spans="1:17" x14ac:dyDescent="0.25">
      <c r="A778" t="s">
        <v>243</v>
      </c>
      <c r="B778">
        <v>38</v>
      </c>
      <c r="C778">
        <v>9</v>
      </c>
      <c r="D778">
        <v>2017</v>
      </c>
      <c r="E778" t="str">
        <f t="shared" si="72"/>
        <v>ASJP3-38-2017</v>
      </c>
      <c r="F778">
        <v>14360</v>
      </c>
      <c r="G778" t="e">
        <f t="shared" si="73"/>
        <v>#N/A</v>
      </c>
      <c r="J778" t="s">
        <v>243</v>
      </c>
      <c r="K778">
        <v>37</v>
      </c>
      <c r="L778">
        <v>9</v>
      </c>
      <c r="M778">
        <v>2017</v>
      </c>
      <c r="N778" t="str">
        <f t="shared" si="74"/>
        <v>ASJP3-37-2017</v>
      </c>
      <c r="O778">
        <v>0</v>
      </c>
      <c r="P778">
        <f t="shared" si="76"/>
        <v>37670</v>
      </c>
      <c r="Q778" t="e">
        <f t="shared" si="75"/>
        <v>#N/A</v>
      </c>
    </row>
    <row r="779" spans="1:17" x14ac:dyDescent="0.25">
      <c r="A779" t="s">
        <v>243</v>
      </c>
      <c r="B779">
        <v>39</v>
      </c>
      <c r="C779">
        <v>9</v>
      </c>
      <c r="D779">
        <v>2017</v>
      </c>
      <c r="E779" t="str">
        <f t="shared" si="72"/>
        <v>ASJP3-39-2017</v>
      </c>
      <c r="F779">
        <v>14360</v>
      </c>
      <c r="G779" t="e">
        <f t="shared" si="73"/>
        <v>#N/A</v>
      </c>
      <c r="J779" t="s">
        <v>243</v>
      </c>
      <c r="K779">
        <v>38</v>
      </c>
      <c r="L779">
        <v>9</v>
      </c>
      <c r="M779">
        <v>2017</v>
      </c>
      <c r="N779" t="str">
        <f t="shared" si="74"/>
        <v>ASJP3-38-2017</v>
      </c>
      <c r="O779">
        <v>0</v>
      </c>
      <c r="P779">
        <f t="shared" si="76"/>
        <v>37670</v>
      </c>
      <c r="Q779" t="e">
        <f t="shared" si="75"/>
        <v>#N/A</v>
      </c>
    </row>
    <row r="780" spans="1:17" x14ac:dyDescent="0.25">
      <c r="A780" t="s">
        <v>243</v>
      </c>
      <c r="B780">
        <v>40</v>
      </c>
      <c r="C780">
        <v>9</v>
      </c>
      <c r="D780">
        <v>2017</v>
      </c>
      <c r="E780" t="str">
        <f t="shared" si="72"/>
        <v>ASJP3-40-2017</v>
      </c>
      <c r="F780">
        <v>14225</v>
      </c>
      <c r="G780">
        <f t="shared" si="73"/>
        <v>14840</v>
      </c>
      <c r="J780" t="s">
        <v>243</v>
      </c>
      <c r="K780">
        <v>39</v>
      </c>
      <c r="L780">
        <v>9</v>
      </c>
      <c r="M780">
        <v>2017</v>
      </c>
      <c r="N780" t="str">
        <f t="shared" si="74"/>
        <v>ASJP3-39-2017</v>
      </c>
      <c r="O780">
        <v>0</v>
      </c>
      <c r="P780">
        <f t="shared" si="76"/>
        <v>37670</v>
      </c>
      <c r="Q780" t="e">
        <f t="shared" si="75"/>
        <v>#N/A</v>
      </c>
    </row>
    <row r="781" spans="1:17" x14ac:dyDescent="0.25">
      <c r="A781" t="s">
        <v>243</v>
      </c>
      <c r="B781">
        <v>41</v>
      </c>
      <c r="C781">
        <v>10</v>
      </c>
      <c r="D781">
        <v>2017</v>
      </c>
      <c r="E781" t="str">
        <f t="shared" si="72"/>
        <v>ASJP3-41-2017</v>
      </c>
      <c r="F781">
        <v>14225</v>
      </c>
      <c r="G781" t="e">
        <f t="shared" si="73"/>
        <v>#N/A</v>
      </c>
      <c r="J781" t="s">
        <v>243</v>
      </c>
      <c r="K781">
        <v>40</v>
      </c>
      <c r="L781">
        <v>9</v>
      </c>
      <c r="M781">
        <v>2017</v>
      </c>
      <c r="N781" t="str">
        <f t="shared" si="74"/>
        <v>ASJP3-40-2017</v>
      </c>
      <c r="O781">
        <v>-135</v>
      </c>
      <c r="P781">
        <f t="shared" si="76"/>
        <v>37535</v>
      </c>
      <c r="Q781">
        <f t="shared" si="75"/>
        <v>14840</v>
      </c>
    </row>
    <row r="782" spans="1:17" x14ac:dyDescent="0.25">
      <c r="A782" t="s">
        <v>243</v>
      </c>
      <c r="B782">
        <v>42</v>
      </c>
      <c r="C782">
        <v>10</v>
      </c>
      <c r="D782">
        <v>2017</v>
      </c>
      <c r="E782" t="str">
        <f t="shared" si="72"/>
        <v>ASJP3-42-2017</v>
      </c>
      <c r="F782">
        <v>14225</v>
      </c>
      <c r="G782" t="e">
        <f t="shared" si="73"/>
        <v>#N/A</v>
      </c>
      <c r="J782" t="s">
        <v>243</v>
      </c>
      <c r="K782">
        <v>41</v>
      </c>
      <c r="L782">
        <v>10</v>
      </c>
      <c r="M782">
        <v>2017</v>
      </c>
      <c r="N782" t="str">
        <f t="shared" si="74"/>
        <v>ASJP3-41-2017</v>
      </c>
      <c r="O782">
        <v>0</v>
      </c>
      <c r="P782">
        <f t="shared" si="76"/>
        <v>37535</v>
      </c>
      <c r="Q782" t="e">
        <f t="shared" si="75"/>
        <v>#N/A</v>
      </c>
    </row>
    <row r="783" spans="1:17" x14ac:dyDescent="0.25">
      <c r="A783" t="s">
        <v>243</v>
      </c>
      <c r="B783">
        <v>43</v>
      </c>
      <c r="C783">
        <v>10</v>
      </c>
      <c r="D783">
        <v>2017</v>
      </c>
      <c r="E783" t="str">
        <f t="shared" si="72"/>
        <v>ASJP3-43-2017</v>
      </c>
      <c r="F783">
        <v>14225</v>
      </c>
      <c r="G783" t="e">
        <f t="shared" si="73"/>
        <v>#N/A</v>
      </c>
      <c r="J783" t="s">
        <v>243</v>
      </c>
      <c r="K783">
        <v>42</v>
      </c>
      <c r="L783">
        <v>10</v>
      </c>
      <c r="M783">
        <v>2017</v>
      </c>
      <c r="N783" t="str">
        <f t="shared" si="74"/>
        <v>ASJP3-42-2017</v>
      </c>
      <c r="O783">
        <v>0</v>
      </c>
      <c r="P783">
        <f t="shared" si="76"/>
        <v>37535</v>
      </c>
      <c r="Q783" t="e">
        <f t="shared" si="75"/>
        <v>#N/A</v>
      </c>
    </row>
    <row r="784" spans="1:17" x14ac:dyDescent="0.25">
      <c r="A784" t="s">
        <v>243</v>
      </c>
      <c r="B784">
        <v>44</v>
      </c>
      <c r="C784">
        <v>10</v>
      </c>
      <c r="D784">
        <v>2017</v>
      </c>
      <c r="E784" t="str">
        <f t="shared" si="72"/>
        <v>ASJP3-44-2017</v>
      </c>
      <c r="F784">
        <v>14225</v>
      </c>
      <c r="G784" t="e">
        <f t="shared" si="73"/>
        <v>#N/A</v>
      </c>
      <c r="J784" t="s">
        <v>243</v>
      </c>
      <c r="K784">
        <v>43</v>
      </c>
      <c r="L784">
        <v>10</v>
      </c>
      <c r="M784">
        <v>2017</v>
      </c>
      <c r="N784" t="str">
        <f t="shared" si="74"/>
        <v>ASJP3-43-2017</v>
      </c>
      <c r="O784">
        <v>0</v>
      </c>
      <c r="P784">
        <f t="shared" si="76"/>
        <v>37535</v>
      </c>
      <c r="Q784" t="e">
        <f t="shared" si="75"/>
        <v>#N/A</v>
      </c>
    </row>
    <row r="785" spans="1:17" x14ac:dyDescent="0.25">
      <c r="A785" t="s">
        <v>243</v>
      </c>
      <c r="B785">
        <v>45</v>
      </c>
      <c r="C785">
        <v>10</v>
      </c>
      <c r="D785">
        <v>2017</v>
      </c>
      <c r="E785" t="str">
        <f t="shared" si="72"/>
        <v>ASJP3-45-2017</v>
      </c>
      <c r="F785">
        <v>13925</v>
      </c>
      <c r="G785">
        <f t="shared" si="73"/>
        <v>14690</v>
      </c>
      <c r="J785" t="s">
        <v>243</v>
      </c>
      <c r="K785">
        <v>44</v>
      </c>
      <c r="L785">
        <v>10</v>
      </c>
      <c r="M785">
        <v>2017</v>
      </c>
      <c r="N785" t="str">
        <f t="shared" si="74"/>
        <v>ASJP3-44-2017</v>
      </c>
      <c r="O785">
        <v>0</v>
      </c>
      <c r="P785">
        <f t="shared" si="76"/>
        <v>37535</v>
      </c>
      <c r="Q785" t="e">
        <f t="shared" si="75"/>
        <v>#N/A</v>
      </c>
    </row>
    <row r="786" spans="1:17" x14ac:dyDescent="0.25">
      <c r="A786" t="s">
        <v>243</v>
      </c>
      <c r="B786">
        <v>45</v>
      </c>
      <c r="C786">
        <v>11</v>
      </c>
      <c r="D786">
        <v>2017</v>
      </c>
      <c r="E786" t="str">
        <f t="shared" si="72"/>
        <v>ASJP3-45-2017</v>
      </c>
      <c r="F786">
        <v>13925</v>
      </c>
      <c r="G786">
        <f t="shared" si="73"/>
        <v>14690</v>
      </c>
      <c r="J786" t="s">
        <v>243</v>
      </c>
      <c r="K786">
        <v>45</v>
      </c>
      <c r="L786">
        <v>10</v>
      </c>
      <c r="M786">
        <v>2017</v>
      </c>
      <c r="N786" t="str">
        <f t="shared" si="74"/>
        <v>ASJP3-45-2017</v>
      </c>
      <c r="O786">
        <v>-150</v>
      </c>
      <c r="P786">
        <f t="shared" si="76"/>
        <v>37385</v>
      </c>
      <c r="Q786">
        <f t="shared" si="75"/>
        <v>14690</v>
      </c>
    </row>
    <row r="787" spans="1:17" x14ac:dyDescent="0.25">
      <c r="A787" t="s">
        <v>243</v>
      </c>
      <c r="B787">
        <v>46</v>
      </c>
      <c r="C787">
        <v>11</v>
      </c>
      <c r="D787">
        <v>2017</v>
      </c>
      <c r="E787" t="str">
        <f t="shared" si="72"/>
        <v>ASJP3-46-2017</v>
      </c>
      <c r="F787">
        <v>13925</v>
      </c>
      <c r="G787" t="e">
        <f t="shared" si="73"/>
        <v>#N/A</v>
      </c>
      <c r="J787" t="s">
        <v>243</v>
      </c>
      <c r="K787">
        <v>45</v>
      </c>
      <c r="L787">
        <v>11</v>
      </c>
      <c r="M787">
        <v>2017</v>
      </c>
      <c r="N787" t="str">
        <f t="shared" si="74"/>
        <v>ASJP3-45-2017</v>
      </c>
      <c r="O787">
        <v>-150</v>
      </c>
      <c r="P787">
        <f t="shared" si="76"/>
        <v>37235</v>
      </c>
      <c r="Q787">
        <f t="shared" si="75"/>
        <v>14690</v>
      </c>
    </row>
    <row r="788" spans="1:17" x14ac:dyDescent="0.25">
      <c r="A788" t="s">
        <v>243</v>
      </c>
      <c r="B788">
        <v>47</v>
      </c>
      <c r="C788">
        <v>11</v>
      </c>
      <c r="D788">
        <v>2017</v>
      </c>
      <c r="E788" t="str">
        <f t="shared" si="72"/>
        <v>ASJP3-47-2017</v>
      </c>
      <c r="F788">
        <v>13925</v>
      </c>
      <c r="G788" t="e">
        <f t="shared" si="73"/>
        <v>#N/A</v>
      </c>
      <c r="J788" t="s">
        <v>243</v>
      </c>
      <c r="K788">
        <v>46</v>
      </c>
      <c r="L788">
        <v>11</v>
      </c>
      <c r="M788">
        <v>2017</v>
      </c>
      <c r="N788" t="str">
        <f t="shared" si="74"/>
        <v>ASJP3-46-2017</v>
      </c>
      <c r="O788">
        <v>0</v>
      </c>
      <c r="P788">
        <f t="shared" si="76"/>
        <v>37235</v>
      </c>
      <c r="Q788" t="e">
        <f t="shared" si="75"/>
        <v>#N/A</v>
      </c>
    </row>
    <row r="789" spans="1:17" x14ac:dyDescent="0.25">
      <c r="A789" t="s">
        <v>243</v>
      </c>
      <c r="B789">
        <v>48</v>
      </c>
      <c r="C789">
        <v>11</v>
      </c>
      <c r="D789">
        <v>2017</v>
      </c>
      <c r="E789" t="str">
        <f t="shared" si="72"/>
        <v>ASJP3-48-2017</v>
      </c>
      <c r="F789">
        <v>13925</v>
      </c>
      <c r="G789" t="e">
        <f t="shared" si="73"/>
        <v>#N/A</v>
      </c>
      <c r="J789" t="s">
        <v>243</v>
      </c>
      <c r="K789">
        <v>47</v>
      </c>
      <c r="L789">
        <v>11</v>
      </c>
      <c r="M789">
        <v>2017</v>
      </c>
      <c r="N789" t="str">
        <f t="shared" si="74"/>
        <v>ASJP3-47-2017</v>
      </c>
      <c r="O789">
        <v>0</v>
      </c>
      <c r="P789">
        <f t="shared" si="76"/>
        <v>37235</v>
      </c>
      <c r="Q789" t="e">
        <f t="shared" si="75"/>
        <v>#N/A</v>
      </c>
    </row>
    <row r="790" spans="1:17" x14ac:dyDescent="0.25">
      <c r="A790" t="s">
        <v>243</v>
      </c>
      <c r="B790">
        <v>49</v>
      </c>
      <c r="C790">
        <v>11</v>
      </c>
      <c r="D790">
        <v>2017</v>
      </c>
      <c r="E790" t="str">
        <f t="shared" si="72"/>
        <v>ASJP3-49-2017</v>
      </c>
      <c r="F790">
        <v>13683</v>
      </c>
      <c r="G790">
        <f t="shared" si="73"/>
        <v>14569</v>
      </c>
      <c r="J790" t="s">
        <v>243</v>
      </c>
      <c r="K790">
        <v>48</v>
      </c>
      <c r="L790">
        <v>11</v>
      </c>
      <c r="M790">
        <v>2017</v>
      </c>
      <c r="N790" t="str">
        <f t="shared" si="74"/>
        <v>ASJP3-48-2017</v>
      </c>
      <c r="O790">
        <v>0</v>
      </c>
      <c r="P790">
        <f t="shared" si="76"/>
        <v>37235</v>
      </c>
      <c r="Q790" t="e">
        <f t="shared" si="75"/>
        <v>#N/A</v>
      </c>
    </row>
    <row r="791" spans="1:17" x14ac:dyDescent="0.25">
      <c r="A791" t="s">
        <v>243</v>
      </c>
      <c r="B791">
        <v>49</v>
      </c>
      <c r="C791">
        <v>12</v>
      </c>
      <c r="D791">
        <v>2017</v>
      </c>
      <c r="E791" t="str">
        <f t="shared" si="72"/>
        <v>ASJP3-49-2017</v>
      </c>
      <c r="F791">
        <v>13683</v>
      </c>
      <c r="G791">
        <f t="shared" si="73"/>
        <v>14569</v>
      </c>
      <c r="J791" t="s">
        <v>243</v>
      </c>
      <c r="K791">
        <v>49</v>
      </c>
      <c r="L791">
        <v>11</v>
      </c>
      <c r="M791">
        <v>2017</v>
      </c>
      <c r="N791" t="str">
        <f t="shared" si="74"/>
        <v>ASJP3-49-2017</v>
      </c>
      <c r="O791">
        <v>-120</v>
      </c>
      <c r="P791">
        <f t="shared" si="76"/>
        <v>37115</v>
      </c>
      <c r="Q791">
        <f t="shared" si="75"/>
        <v>14569</v>
      </c>
    </row>
    <row r="792" spans="1:17" x14ac:dyDescent="0.25">
      <c r="A792" t="s">
        <v>243</v>
      </c>
      <c r="B792">
        <v>50</v>
      </c>
      <c r="C792">
        <v>12</v>
      </c>
      <c r="D792">
        <v>2017</v>
      </c>
      <c r="E792" t="str">
        <f t="shared" si="72"/>
        <v>ASJP3-50-2017</v>
      </c>
      <c r="F792">
        <v>13683</v>
      </c>
      <c r="G792" t="e">
        <f t="shared" si="73"/>
        <v>#N/A</v>
      </c>
      <c r="J792" t="s">
        <v>243</v>
      </c>
      <c r="K792">
        <v>49</v>
      </c>
      <c r="L792">
        <v>11</v>
      </c>
      <c r="M792">
        <v>2017</v>
      </c>
      <c r="N792" t="str">
        <f t="shared" si="74"/>
        <v>ASJP3-49-2017</v>
      </c>
      <c r="O792">
        <v>-1</v>
      </c>
      <c r="P792">
        <f t="shared" si="76"/>
        <v>37114</v>
      </c>
      <c r="Q792">
        <f t="shared" si="75"/>
        <v>14569</v>
      </c>
    </row>
    <row r="793" spans="1:17" x14ac:dyDescent="0.25">
      <c r="A793" t="s">
        <v>243</v>
      </c>
      <c r="B793">
        <v>51</v>
      </c>
      <c r="C793">
        <v>12</v>
      </c>
      <c r="D793">
        <v>2017</v>
      </c>
      <c r="E793" t="str">
        <f t="shared" si="72"/>
        <v>ASJP3-51-2017</v>
      </c>
      <c r="F793">
        <v>13683</v>
      </c>
      <c r="G793" t="e">
        <f t="shared" si="73"/>
        <v>#N/A</v>
      </c>
      <c r="J793" t="s">
        <v>243</v>
      </c>
      <c r="K793">
        <v>49</v>
      </c>
      <c r="L793">
        <v>12</v>
      </c>
      <c r="M793">
        <v>2017</v>
      </c>
      <c r="N793" t="str">
        <f t="shared" si="74"/>
        <v>ASJP3-49-2017</v>
      </c>
      <c r="O793">
        <v>-120</v>
      </c>
      <c r="P793">
        <f t="shared" si="76"/>
        <v>36994</v>
      </c>
      <c r="Q793">
        <f t="shared" si="75"/>
        <v>14569</v>
      </c>
    </row>
    <row r="794" spans="1:17" x14ac:dyDescent="0.25">
      <c r="A794" t="s">
        <v>243</v>
      </c>
      <c r="B794">
        <v>52</v>
      </c>
      <c r="C794">
        <v>12</v>
      </c>
      <c r="D794">
        <v>2017</v>
      </c>
      <c r="E794" t="str">
        <f t="shared" si="72"/>
        <v>ASJP3-52-2017</v>
      </c>
      <c r="F794">
        <v>13683</v>
      </c>
      <c r="G794" t="e">
        <f t="shared" si="73"/>
        <v>#N/A</v>
      </c>
      <c r="J794" t="s">
        <v>243</v>
      </c>
      <c r="K794">
        <v>49</v>
      </c>
      <c r="L794">
        <v>12</v>
      </c>
      <c r="M794">
        <v>2017</v>
      </c>
      <c r="N794" t="str">
        <f t="shared" si="74"/>
        <v>ASJP3-49-2017</v>
      </c>
      <c r="O794">
        <v>-1</v>
      </c>
      <c r="P794">
        <f t="shared" si="76"/>
        <v>36993</v>
      </c>
      <c r="Q794">
        <f t="shared" si="75"/>
        <v>14569</v>
      </c>
    </row>
    <row r="795" spans="1:17" x14ac:dyDescent="0.25">
      <c r="A795" t="s">
        <v>243</v>
      </c>
      <c r="B795">
        <v>53</v>
      </c>
      <c r="C795">
        <v>12</v>
      </c>
      <c r="D795">
        <v>2017</v>
      </c>
      <c r="E795" t="str">
        <f t="shared" si="72"/>
        <v>ASJP3-53-2017</v>
      </c>
      <c r="F795">
        <v>13574</v>
      </c>
      <c r="G795">
        <f t="shared" si="73"/>
        <v>14460</v>
      </c>
      <c r="J795" t="s">
        <v>243</v>
      </c>
      <c r="K795">
        <v>50</v>
      </c>
      <c r="L795">
        <v>12</v>
      </c>
      <c r="M795">
        <v>2017</v>
      </c>
      <c r="N795" t="str">
        <f t="shared" si="74"/>
        <v>ASJP3-50-2017</v>
      </c>
      <c r="O795">
        <v>0</v>
      </c>
      <c r="P795">
        <f t="shared" si="76"/>
        <v>36993</v>
      </c>
      <c r="Q795" t="e">
        <f t="shared" si="75"/>
        <v>#N/A</v>
      </c>
    </row>
    <row r="796" spans="1:17" x14ac:dyDescent="0.25">
      <c r="A796" t="s">
        <v>243</v>
      </c>
      <c r="B796">
        <v>1</v>
      </c>
      <c r="C796">
        <v>1</v>
      </c>
      <c r="D796">
        <v>2018</v>
      </c>
      <c r="E796" t="str">
        <f t="shared" si="72"/>
        <v>ASJP3-1-2018</v>
      </c>
      <c r="F796">
        <v>13574</v>
      </c>
      <c r="G796" t="e">
        <f t="shared" si="73"/>
        <v>#N/A</v>
      </c>
      <c r="J796" t="s">
        <v>243</v>
      </c>
      <c r="K796">
        <v>51</v>
      </c>
      <c r="L796">
        <v>12</v>
      </c>
      <c r="M796">
        <v>2017</v>
      </c>
      <c r="N796" t="str">
        <f t="shared" si="74"/>
        <v>ASJP3-51-2017</v>
      </c>
      <c r="O796">
        <v>0</v>
      </c>
      <c r="P796">
        <f t="shared" si="76"/>
        <v>36993</v>
      </c>
      <c r="Q796" t="e">
        <f t="shared" si="75"/>
        <v>#N/A</v>
      </c>
    </row>
    <row r="797" spans="1:17" x14ac:dyDescent="0.25">
      <c r="A797" t="s">
        <v>243</v>
      </c>
      <c r="B797">
        <v>2</v>
      </c>
      <c r="C797">
        <v>1</v>
      </c>
      <c r="D797">
        <v>2018</v>
      </c>
      <c r="E797" t="str">
        <f t="shared" si="72"/>
        <v>ASJP3-2-2018</v>
      </c>
      <c r="F797">
        <v>13574</v>
      </c>
      <c r="G797" t="e">
        <f t="shared" si="73"/>
        <v>#N/A</v>
      </c>
      <c r="J797" t="s">
        <v>243</v>
      </c>
      <c r="K797">
        <v>52</v>
      </c>
      <c r="L797">
        <v>12</v>
      </c>
      <c r="M797">
        <v>2017</v>
      </c>
      <c r="N797" t="str">
        <f t="shared" si="74"/>
        <v>ASJP3-52-2017</v>
      </c>
      <c r="O797">
        <v>0</v>
      </c>
      <c r="P797">
        <f t="shared" si="76"/>
        <v>36993</v>
      </c>
      <c r="Q797" t="e">
        <f t="shared" si="75"/>
        <v>#N/A</v>
      </c>
    </row>
    <row r="798" spans="1:17" x14ac:dyDescent="0.25">
      <c r="A798" t="s">
        <v>243</v>
      </c>
      <c r="B798">
        <v>3</v>
      </c>
      <c r="C798">
        <v>1</v>
      </c>
      <c r="D798">
        <v>2018</v>
      </c>
      <c r="E798" t="str">
        <f t="shared" si="72"/>
        <v>ASJP3-3-2018</v>
      </c>
      <c r="F798">
        <v>13574</v>
      </c>
      <c r="G798" t="e">
        <f t="shared" si="73"/>
        <v>#N/A</v>
      </c>
      <c r="J798" t="s">
        <v>243</v>
      </c>
      <c r="K798">
        <v>53</v>
      </c>
      <c r="L798">
        <v>12</v>
      </c>
      <c r="M798">
        <v>2017</v>
      </c>
      <c r="N798" t="str">
        <f t="shared" si="74"/>
        <v>ASJP3-53-2017</v>
      </c>
      <c r="O798">
        <v>-109</v>
      </c>
      <c r="P798">
        <f t="shared" si="76"/>
        <v>36884</v>
      </c>
      <c r="Q798">
        <f t="shared" si="75"/>
        <v>14460</v>
      </c>
    </row>
    <row r="799" spans="1:17" x14ac:dyDescent="0.25">
      <c r="A799" t="s">
        <v>243</v>
      </c>
      <c r="B799">
        <v>4</v>
      </c>
      <c r="C799">
        <v>1</v>
      </c>
      <c r="D799">
        <v>2018</v>
      </c>
      <c r="E799" t="str">
        <f t="shared" si="72"/>
        <v>ASJP3-4-2018</v>
      </c>
      <c r="F799">
        <v>13574</v>
      </c>
      <c r="G799" t="e">
        <f t="shared" si="73"/>
        <v>#N/A</v>
      </c>
      <c r="J799" t="s">
        <v>243</v>
      </c>
      <c r="K799">
        <v>1</v>
      </c>
      <c r="L799">
        <v>1</v>
      </c>
      <c r="M799">
        <v>2018</v>
      </c>
      <c r="N799" t="str">
        <f t="shared" si="74"/>
        <v>ASJP3-1-2018</v>
      </c>
      <c r="O799">
        <v>0</v>
      </c>
      <c r="P799">
        <f t="shared" si="76"/>
        <v>36884</v>
      </c>
      <c r="Q799" t="e">
        <f t="shared" si="75"/>
        <v>#N/A</v>
      </c>
    </row>
    <row r="800" spans="1:17" x14ac:dyDescent="0.25">
      <c r="A800" t="s">
        <v>243</v>
      </c>
      <c r="B800">
        <v>5</v>
      </c>
      <c r="C800">
        <v>1</v>
      </c>
      <c r="D800">
        <v>2018</v>
      </c>
      <c r="E800" t="str">
        <f t="shared" si="72"/>
        <v>ASJP3-5-2018</v>
      </c>
      <c r="F800">
        <v>13164</v>
      </c>
      <c r="G800">
        <f t="shared" si="73"/>
        <v>14255</v>
      </c>
      <c r="J800" t="s">
        <v>243</v>
      </c>
      <c r="K800">
        <v>2</v>
      </c>
      <c r="L800">
        <v>1</v>
      </c>
      <c r="M800">
        <v>2018</v>
      </c>
      <c r="N800" t="str">
        <f t="shared" si="74"/>
        <v>ASJP3-2-2018</v>
      </c>
      <c r="O800">
        <v>0</v>
      </c>
      <c r="P800">
        <f t="shared" si="76"/>
        <v>36884</v>
      </c>
      <c r="Q800" t="e">
        <f t="shared" si="75"/>
        <v>#N/A</v>
      </c>
    </row>
    <row r="801" spans="1:17" x14ac:dyDescent="0.25">
      <c r="A801" t="s">
        <v>243</v>
      </c>
      <c r="B801">
        <v>5</v>
      </c>
      <c r="C801">
        <v>2</v>
      </c>
      <c r="D801">
        <v>2018</v>
      </c>
      <c r="E801" t="str">
        <f t="shared" si="72"/>
        <v>ASJP3-5-2018</v>
      </c>
      <c r="F801">
        <v>13164</v>
      </c>
      <c r="G801">
        <f t="shared" si="73"/>
        <v>14255</v>
      </c>
      <c r="J801" t="s">
        <v>243</v>
      </c>
      <c r="K801">
        <v>3</v>
      </c>
      <c r="L801">
        <v>1</v>
      </c>
      <c r="M801">
        <v>2018</v>
      </c>
      <c r="N801" t="str">
        <f t="shared" si="74"/>
        <v>ASJP3-3-2018</v>
      </c>
      <c r="O801">
        <v>0</v>
      </c>
      <c r="P801">
        <f t="shared" si="76"/>
        <v>36884</v>
      </c>
      <c r="Q801" t="e">
        <f t="shared" si="75"/>
        <v>#N/A</v>
      </c>
    </row>
    <row r="802" spans="1:17" x14ac:dyDescent="0.25">
      <c r="A802" t="s">
        <v>243</v>
      </c>
      <c r="B802">
        <v>6</v>
      </c>
      <c r="C802">
        <v>2</v>
      </c>
      <c r="D802">
        <v>2018</v>
      </c>
      <c r="E802" t="str">
        <f t="shared" si="72"/>
        <v>ASJP3-6-2018</v>
      </c>
      <c r="F802">
        <v>13164</v>
      </c>
      <c r="G802" t="e">
        <f t="shared" si="73"/>
        <v>#N/A</v>
      </c>
      <c r="J802" t="s">
        <v>243</v>
      </c>
      <c r="K802">
        <v>4</v>
      </c>
      <c r="L802">
        <v>1</v>
      </c>
      <c r="M802">
        <v>2018</v>
      </c>
      <c r="N802" t="str">
        <f t="shared" si="74"/>
        <v>ASJP3-4-2018</v>
      </c>
      <c r="O802">
        <v>0</v>
      </c>
      <c r="P802">
        <f t="shared" si="76"/>
        <v>36884</v>
      </c>
      <c r="Q802" t="e">
        <f t="shared" si="75"/>
        <v>#N/A</v>
      </c>
    </row>
    <row r="803" spans="1:17" x14ac:dyDescent="0.25">
      <c r="A803" t="s">
        <v>243</v>
      </c>
      <c r="B803">
        <v>7</v>
      </c>
      <c r="C803">
        <v>2</v>
      </c>
      <c r="D803">
        <v>2018</v>
      </c>
      <c r="E803" t="str">
        <f t="shared" si="72"/>
        <v>ASJP3-7-2018</v>
      </c>
      <c r="F803">
        <v>13164</v>
      </c>
      <c r="G803" t="e">
        <f t="shared" si="73"/>
        <v>#N/A</v>
      </c>
      <c r="J803" t="s">
        <v>243</v>
      </c>
      <c r="K803">
        <v>5</v>
      </c>
      <c r="L803">
        <v>1</v>
      </c>
      <c r="M803">
        <v>2018</v>
      </c>
      <c r="N803" t="str">
        <f t="shared" si="74"/>
        <v>ASJP3-5-2018</v>
      </c>
      <c r="O803">
        <v>-205</v>
      </c>
      <c r="P803">
        <f t="shared" si="76"/>
        <v>36679</v>
      </c>
      <c r="Q803">
        <f t="shared" si="75"/>
        <v>14255</v>
      </c>
    </row>
    <row r="804" spans="1:17" x14ac:dyDescent="0.25">
      <c r="A804" t="s">
        <v>243</v>
      </c>
      <c r="B804">
        <v>8</v>
      </c>
      <c r="C804">
        <v>2</v>
      </c>
      <c r="D804">
        <v>2018</v>
      </c>
      <c r="E804" t="str">
        <f t="shared" si="72"/>
        <v>ASJP3-8-2018</v>
      </c>
      <c r="F804">
        <v>13164</v>
      </c>
      <c r="G804" t="e">
        <f t="shared" si="73"/>
        <v>#N/A</v>
      </c>
      <c r="J804" t="s">
        <v>243</v>
      </c>
      <c r="K804">
        <v>5</v>
      </c>
      <c r="L804">
        <v>2</v>
      </c>
      <c r="M804">
        <v>2018</v>
      </c>
      <c r="N804" t="str">
        <f t="shared" si="74"/>
        <v>ASJP3-5-2018</v>
      </c>
      <c r="O804">
        <v>-205</v>
      </c>
      <c r="P804">
        <f t="shared" si="76"/>
        <v>36474</v>
      </c>
      <c r="Q804">
        <f t="shared" si="75"/>
        <v>14255</v>
      </c>
    </row>
    <row r="805" spans="1:17" x14ac:dyDescent="0.25">
      <c r="A805" t="s">
        <v>243</v>
      </c>
      <c r="B805">
        <v>9</v>
      </c>
      <c r="C805">
        <v>2</v>
      </c>
      <c r="D805">
        <v>2018</v>
      </c>
      <c r="E805" t="str">
        <f t="shared" si="72"/>
        <v>ASJP3-9-2018</v>
      </c>
      <c r="F805">
        <v>12844</v>
      </c>
      <c r="G805">
        <f t="shared" si="73"/>
        <v>14095</v>
      </c>
      <c r="J805" t="s">
        <v>243</v>
      </c>
      <c r="K805">
        <v>6</v>
      </c>
      <c r="L805">
        <v>2</v>
      </c>
      <c r="M805">
        <v>2018</v>
      </c>
      <c r="N805" t="str">
        <f t="shared" si="74"/>
        <v>ASJP3-6-2018</v>
      </c>
      <c r="O805">
        <v>0</v>
      </c>
      <c r="P805">
        <f t="shared" si="76"/>
        <v>36474</v>
      </c>
      <c r="Q805" t="e">
        <f t="shared" si="75"/>
        <v>#N/A</v>
      </c>
    </row>
    <row r="806" spans="1:17" x14ac:dyDescent="0.25">
      <c r="A806" t="s">
        <v>243</v>
      </c>
      <c r="B806">
        <v>9</v>
      </c>
      <c r="C806">
        <v>3</v>
      </c>
      <c r="D806">
        <v>2018</v>
      </c>
      <c r="E806" t="str">
        <f t="shared" si="72"/>
        <v>ASJP3-9-2018</v>
      </c>
      <c r="F806">
        <v>12844</v>
      </c>
      <c r="G806">
        <f t="shared" si="73"/>
        <v>14095</v>
      </c>
      <c r="J806" t="s">
        <v>243</v>
      </c>
      <c r="K806">
        <v>7</v>
      </c>
      <c r="L806">
        <v>2</v>
      </c>
      <c r="M806">
        <v>2018</v>
      </c>
      <c r="N806" t="str">
        <f t="shared" si="74"/>
        <v>ASJP3-7-2018</v>
      </c>
      <c r="O806">
        <v>0</v>
      </c>
      <c r="P806">
        <f t="shared" si="76"/>
        <v>36474</v>
      </c>
      <c r="Q806" t="e">
        <f t="shared" si="75"/>
        <v>#N/A</v>
      </c>
    </row>
    <row r="807" spans="1:17" x14ac:dyDescent="0.25">
      <c r="A807" t="s">
        <v>243</v>
      </c>
      <c r="B807">
        <v>10</v>
      </c>
      <c r="C807">
        <v>3</v>
      </c>
      <c r="D807">
        <v>2018</v>
      </c>
      <c r="E807" t="str">
        <f t="shared" si="72"/>
        <v>ASJP3-10-2018</v>
      </c>
      <c r="F807">
        <v>12844</v>
      </c>
      <c r="G807" t="e">
        <f t="shared" si="73"/>
        <v>#N/A</v>
      </c>
      <c r="J807" t="s">
        <v>243</v>
      </c>
      <c r="K807">
        <v>8</v>
      </c>
      <c r="L807">
        <v>2</v>
      </c>
      <c r="M807">
        <v>2018</v>
      </c>
      <c r="N807" t="str">
        <f t="shared" si="74"/>
        <v>ASJP3-8-2018</v>
      </c>
      <c r="O807">
        <v>0</v>
      </c>
      <c r="P807">
        <f t="shared" si="76"/>
        <v>36474</v>
      </c>
      <c r="Q807" t="e">
        <f t="shared" si="75"/>
        <v>#N/A</v>
      </c>
    </row>
    <row r="808" spans="1:17" x14ac:dyDescent="0.25">
      <c r="A808" t="s">
        <v>243</v>
      </c>
      <c r="B808">
        <v>11</v>
      </c>
      <c r="C808">
        <v>3</v>
      </c>
      <c r="D808">
        <v>2018</v>
      </c>
      <c r="E808" t="str">
        <f t="shared" si="72"/>
        <v>ASJP3-11-2018</v>
      </c>
      <c r="F808">
        <v>12844</v>
      </c>
      <c r="G808" t="e">
        <f t="shared" si="73"/>
        <v>#N/A</v>
      </c>
      <c r="J808" t="s">
        <v>243</v>
      </c>
      <c r="K808">
        <v>9</v>
      </c>
      <c r="L808">
        <v>2</v>
      </c>
      <c r="M808">
        <v>2018</v>
      </c>
      <c r="N808" t="str">
        <f t="shared" si="74"/>
        <v>ASJP3-9-2018</v>
      </c>
      <c r="O808">
        <v>-160</v>
      </c>
      <c r="P808">
        <f t="shared" si="76"/>
        <v>36314</v>
      </c>
      <c r="Q808">
        <f t="shared" si="75"/>
        <v>14095</v>
      </c>
    </row>
    <row r="809" spans="1:17" x14ac:dyDescent="0.25">
      <c r="A809" t="s">
        <v>243</v>
      </c>
      <c r="B809">
        <v>12</v>
      </c>
      <c r="C809">
        <v>3</v>
      </c>
      <c r="D809">
        <v>2018</v>
      </c>
      <c r="E809" t="str">
        <f t="shared" si="72"/>
        <v>ASJP3-12-2018</v>
      </c>
      <c r="F809">
        <v>12844</v>
      </c>
      <c r="G809" t="e">
        <f t="shared" si="73"/>
        <v>#N/A</v>
      </c>
      <c r="J809" t="s">
        <v>243</v>
      </c>
      <c r="K809">
        <v>9</v>
      </c>
      <c r="L809">
        <v>3</v>
      </c>
      <c r="M809">
        <v>2018</v>
      </c>
      <c r="N809" t="str">
        <f t="shared" si="74"/>
        <v>ASJP3-9-2018</v>
      </c>
      <c r="O809">
        <v>-160</v>
      </c>
      <c r="P809">
        <f t="shared" si="76"/>
        <v>36154</v>
      </c>
      <c r="Q809">
        <f t="shared" si="75"/>
        <v>14095</v>
      </c>
    </row>
    <row r="810" spans="1:17" x14ac:dyDescent="0.25">
      <c r="A810" t="s">
        <v>243</v>
      </c>
      <c r="B810">
        <v>13</v>
      </c>
      <c r="C810">
        <v>3</v>
      </c>
      <c r="D810">
        <v>2018</v>
      </c>
      <c r="E810" t="str">
        <f t="shared" si="72"/>
        <v>ASJP3-13-2018</v>
      </c>
      <c r="F810">
        <v>12609</v>
      </c>
      <c r="G810">
        <f t="shared" si="73"/>
        <v>13860</v>
      </c>
      <c r="J810" t="s">
        <v>243</v>
      </c>
      <c r="K810">
        <v>10</v>
      </c>
      <c r="L810">
        <v>3</v>
      </c>
      <c r="M810">
        <v>2018</v>
      </c>
      <c r="N810" t="str">
        <f t="shared" si="74"/>
        <v>ASJP3-10-2018</v>
      </c>
      <c r="O810">
        <v>0</v>
      </c>
      <c r="P810">
        <f t="shared" si="76"/>
        <v>36154</v>
      </c>
      <c r="Q810" t="e">
        <f t="shared" si="75"/>
        <v>#N/A</v>
      </c>
    </row>
    <row r="811" spans="1:17" x14ac:dyDescent="0.25">
      <c r="A811" t="s">
        <v>243</v>
      </c>
      <c r="B811">
        <v>14</v>
      </c>
      <c r="C811">
        <v>4</v>
      </c>
      <c r="D811">
        <v>2018</v>
      </c>
      <c r="E811" t="str">
        <f t="shared" si="72"/>
        <v>ASJP3-14-2018</v>
      </c>
      <c r="F811">
        <v>12609</v>
      </c>
      <c r="G811" t="e">
        <f t="shared" si="73"/>
        <v>#N/A</v>
      </c>
      <c r="J811" t="s">
        <v>243</v>
      </c>
      <c r="K811">
        <v>11</v>
      </c>
      <c r="L811">
        <v>3</v>
      </c>
      <c r="M811">
        <v>2018</v>
      </c>
      <c r="N811" t="str">
        <f t="shared" si="74"/>
        <v>ASJP3-11-2018</v>
      </c>
      <c r="O811">
        <v>0</v>
      </c>
      <c r="P811">
        <f t="shared" si="76"/>
        <v>36154</v>
      </c>
      <c r="Q811" t="e">
        <f t="shared" si="75"/>
        <v>#N/A</v>
      </c>
    </row>
    <row r="812" spans="1:17" x14ac:dyDescent="0.25">
      <c r="A812" t="s">
        <v>243</v>
      </c>
      <c r="B812">
        <v>15</v>
      </c>
      <c r="C812">
        <v>4</v>
      </c>
      <c r="D812">
        <v>2018</v>
      </c>
      <c r="E812" t="str">
        <f t="shared" si="72"/>
        <v>ASJP3-15-2018</v>
      </c>
      <c r="F812">
        <v>12609</v>
      </c>
      <c r="G812" t="e">
        <f t="shared" si="73"/>
        <v>#N/A</v>
      </c>
      <c r="J812" t="s">
        <v>243</v>
      </c>
      <c r="K812">
        <v>12</v>
      </c>
      <c r="L812">
        <v>3</v>
      </c>
      <c r="M812">
        <v>2018</v>
      </c>
      <c r="N812" t="str">
        <f t="shared" si="74"/>
        <v>ASJP3-12-2018</v>
      </c>
      <c r="O812">
        <v>0</v>
      </c>
      <c r="P812">
        <f t="shared" si="76"/>
        <v>36154</v>
      </c>
      <c r="Q812" t="e">
        <f t="shared" si="75"/>
        <v>#N/A</v>
      </c>
    </row>
    <row r="813" spans="1:17" x14ac:dyDescent="0.25">
      <c r="A813" t="s">
        <v>243</v>
      </c>
      <c r="B813">
        <v>16</v>
      </c>
      <c r="C813">
        <v>4</v>
      </c>
      <c r="D813">
        <v>2018</v>
      </c>
      <c r="E813" t="str">
        <f t="shared" si="72"/>
        <v>ASJP3-16-2018</v>
      </c>
      <c r="F813">
        <v>12609</v>
      </c>
      <c r="G813" t="e">
        <f t="shared" si="73"/>
        <v>#N/A</v>
      </c>
      <c r="J813" t="s">
        <v>243</v>
      </c>
      <c r="K813">
        <v>13</v>
      </c>
      <c r="L813">
        <v>3</v>
      </c>
      <c r="M813">
        <v>2018</v>
      </c>
      <c r="N813" t="str">
        <f t="shared" si="74"/>
        <v>ASJP3-13-2018</v>
      </c>
      <c r="O813">
        <v>-235</v>
      </c>
      <c r="P813">
        <f t="shared" si="76"/>
        <v>35919</v>
      </c>
      <c r="Q813">
        <f t="shared" si="75"/>
        <v>13860</v>
      </c>
    </row>
    <row r="814" spans="1:17" x14ac:dyDescent="0.25">
      <c r="A814" t="s">
        <v>243</v>
      </c>
      <c r="B814">
        <v>17</v>
      </c>
      <c r="C814">
        <v>4</v>
      </c>
      <c r="D814">
        <v>2018</v>
      </c>
      <c r="E814" t="str">
        <f t="shared" si="72"/>
        <v>ASJP3-17-2018</v>
      </c>
      <c r="F814">
        <v>12609</v>
      </c>
      <c r="G814" t="e">
        <f t="shared" si="73"/>
        <v>#N/A</v>
      </c>
      <c r="J814" t="s">
        <v>243</v>
      </c>
      <c r="K814">
        <v>14</v>
      </c>
      <c r="L814">
        <v>4</v>
      </c>
      <c r="M814">
        <v>2018</v>
      </c>
      <c r="N814" t="str">
        <f t="shared" si="74"/>
        <v>ASJP3-14-2018</v>
      </c>
      <c r="O814">
        <v>0</v>
      </c>
      <c r="P814">
        <f t="shared" si="76"/>
        <v>35919</v>
      </c>
      <c r="Q814" t="e">
        <f t="shared" si="75"/>
        <v>#N/A</v>
      </c>
    </row>
    <row r="815" spans="1:17" x14ac:dyDescent="0.25">
      <c r="A815" t="s">
        <v>243</v>
      </c>
      <c r="B815">
        <v>18</v>
      </c>
      <c r="C815">
        <v>4</v>
      </c>
      <c r="D815">
        <v>2018</v>
      </c>
      <c r="E815" t="str">
        <f t="shared" si="72"/>
        <v>ASJP3-18-2018</v>
      </c>
      <c r="F815">
        <v>11929</v>
      </c>
      <c r="G815">
        <f t="shared" si="73"/>
        <v>13520</v>
      </c>
      <c r="J815" t="s">
        <v>243</v>
      </c>
      <c r="K815">
        <v>15</v>
      </c>
      <c r="L815">
        <v>4</v>
      </c>
      <c r="M815">
        <v>2018</v>
      </c>
      <c r="N815" t="str">
        <f t="shared" si="74"/>
        <v>ASJP3-15-2018</v>
      </c>
      <c r="O815">
        <v>0</v>
      </c>
      <c r="P815">
        <f t="shared" si="76"/>
        <v>35919</v>
      </c>
      <c r="Q815" t="e">
        <f t="shared" si="75"/>
        <v>#N/A</v>
      </c>
    </row>
    <row r="816" spans="1:17" x14ac:dyDescent="0.25">
      <c r="A816" t="s">
        <v>243</v>
      </c>
      <c r="B816">
        <v>18</v>
      </c>
      <c r="C816">
        <v>5</v>
      </c>
      <c r="D816">
        <v>2018</v>
      </c>
      <c r="E816" t="str">
        <f t="shared" si="72"/>
        <v>ASJP3-18-2018</v>
      </c>
      <c r="F816">
        <v>11929</v>
      </c>
      <c r="G816">
        <f t="shared" si="73"/>
        <v>13520</v>
      </c>
      <c r="J816" t="s">
        <v>243</v>
      </c>
      <c r="K816">
        <v>16</v>
      </c>
      <c r="L816">
        <v>4</v>
      </c>
      <c r="M816">
        <v>2018</v>
      </c>
      <c r="N816" t="str">
        <f t="shared" si="74"/>
        <v>ASJP3-16-2018</v>
      </c>
      <c r="O816">
        <v>0</v>
      </c>
      <c r="P816">
        <f t="shared" si="76"/>
        <v>35919</v>
      </c>
      <c r="Q816" t="e">
        <f t="shared" si="75"/>
        <v>#N/A</v>
      </c>
    </row>
    <row r="817" spans="1:17" x14ac:dyDescent="0.25">
      <c r="A817" t="s">
        <v>243</v>
      </c>
      <c r="B817">
        <v>20</v>
      </c>
      <c r="C817">
        <v>5</v>
      </c>
      <c r="D817">
        <v>2018</v>
      </c>
      <c r="E817" t="str">
        <f t="shared" si="72"/>
        <v>ASJP3-20-2018</v>
      </c>
      <c r="F817">
        <v>11929</v>
      </c>
      <c r="G817" t="e">
        <f t="shared" si="73"/>
        <v>#N/A</v>
      </c>
      <c r="J817" t="s">
        <v>243</v>
      </c>
      <c r="K817">
        <v>17</v>
      </c>
      <c r="L817">
        <v>4</v>
      </c>
      <c r="M817">
        <v>2018</v>
      </c>
      <c r="N817" t="str">
        <f t="shared" si="74"/>
        <v>ASJP3-17-2018</v>
      </c>
      <c r="O817">
        <v>0</v>
      </c>
      <c r="P817">
        <f t="shared" si="76"/>
        <v>35919</v>
      </c>
      <c r="Q817" t="e">
        <f t="shared" si="75"/>
        <v>#N/A</v>
      </c>
    </row>
    <row r="818" spans="1:17" x14ac:dyDescent="0.25">
      <c r="A818" t="s">
        <v>243</v>
      </c>
      <c r="B818">
        <v>21</v>
      </c>
      <c r="C818">
        <v>5</v>
      </c>
      <c r="D818">
        <v>2018</v>
      </c>
      <c r="E818" t="str">
        <f t="shared" si="72"/>
        <v>ASJP3-21-2018</v>
      </c>
      <c r="F818">
        <v>11929</v>
      </c>
      <c r="G818" t="e">
        <f t="shared" si="73"/>
        <v>#N/A</v>
      </c>
      <c r="J818" t="s">
        <v>243</v>
      </c>
      <c r="K818">
        <v>18</v>
      </c>
      <c r="L818">
        <v>4</v>
      </c>
      <c r="M818">
        <v>2018</v>
      </c>
      <c r="N818" t="str">
        <f t="shared" si="74"/>
        <v>ASJP3-18-2018</v>
      </c>
      <c r="O818">
        <v>-340</v>
      </c>
      <c r="P818">
        <f t="shared" si="76"/>
        <v>35579</v>
      </c>
      <c r="Q818">
        <f t="shared" si="75"/>
        <v>13520</v>
      </c>
    </row>
    <row r="819" spans="1:17" x14ac:dyDescent="0.25">
      <c r="A819" t="s">
        <v>243</v>
      </c>
      <c r="B819">
        <v>22</v>
      </c>
      <c r="C819">
        <v>5</v>
      </c>
      <c r="D819">
        <v>2018</v>
      </c>
      <c r="E819" t="str">
        <f t="shared" si="72"/>
        <v>ASJP3-22-2018</v>
      </c>
      <c r="F819">
        <v>10969</v>
      </c>
      <c r="G819">
        <f t="shared" si="73"/>
        <v>13040</v>
      </c>
      <c r="J819" t="s">
        <v>243</v>
      </c>
      <c r="K819">
        <v>18</v>
      </c>
      <c r="L819">
        <v>5</v>
      </c>
      <c r="M819">
        <v>2018</v>
      </c>
      <c r="N819" t="str">
        <f t="shared" si="74"/>
        <v>ASJP3-18-2018</v>
      </c>
      <c r="O819">
        <v>-340</v>
      </c>
      <c r="P819">
        <f t="shared" si="76"/>
        <v>35239</v>
      </c>
      <c r="Q819">
        <f t="shared" si="75"/>
        <v>13520</v>
      </c>
    </row>
    <row r="820" spans="1:17" x14ac:dyDescent="0.25">
      <c r="A820" t="s">
        <v>243</v>
      </c>
      <c r="B820">
        <v>22</v>
      </c>
      <c r="C820">
        <v>6</v>
      </c>
      <c r="D820">
        <v>2018</v>
      </c>
      <c r="E820" t="str">
        <f t="shared" si="72"/>
        <v>ASJP3-22-2018</v>
      </c>
      <c r="F820">
        <v>10969</v>
      </c>
      <c r="G820">
        <f t="shared" si="73"/>
        <v>13040</v>
      </c>
      <c r="J820" t="s">
        <v>243</v>
      </c>
      <c r="K820">
        <v>20</v>
      </c>
      <c r="L820">
        <v>5</v>
      </c>
      <c r="M820">
        <v>2018</v>
      </c>
      <c r="N820" t="str">
        <f t="shared" si="74"/>
        <v>ASJP3-20-2018</v>
      </c>
      <c r="O820">
        <v>0</v>
      </c>
      <c r="P820">
        <f t="shared" si="76"/>
        <v>35239</v>
      </c>
      <c r="Q820" t="e">
        <f t="shared" si="75"/>
        <v>#N/A</v>
      </c>
    </row>
    <row r="821" spans="1:17" x14ac:dyDescent="0.25">
      <c r="A821" t="s">
        <v>243</v>
      </c>
      <c r="B821">
        <v>23</v>
      </c>
      <c r="C821">
        <v>6</v>
      </c>
      <c r="D821">
        <v>2018</v>
      </c>
      <c r="E821" t="str">
        <f t="shared" si="72"/>
        <v>ASJP3-23-2018</v>
      </c>
      <c r="F821">
        <v>10969</v>
      </c>
      <c r="G821" t="e">
        <f t="shared" si="73"/>
        <v>#N/A</v>
      </c>
      <c r="J821" t="s">
        <v>243</v>
      </c>
      <c r="K821">
        <v>21</v>
      </c>
      <c r="L821">
        <v>5</v>
      </c>
      <c r="M821">
        <v>2018</v>
      </c>
      <c r="N821" t="str">
        <f t="shared" si="74"/>
        <v>ASJP3-21-2018</v>
      </c>
      <c r="O821">
        <v>0</v>
      </c>
      <c r="P821">
        <f t="shared" si="76"/>
        <v>35239</v>
      </c>
      <c r="Q821" t="e">
        <f t="shared" si="75"/>
        <v>#N/A</v>
      </c>
    </row>
    <row r="822" spans="1:17" x14ac:dyDescent="0.25">
      <c r="A822" t="s">
        <v>243</v>
      </c>
      <c r="B822">
        <v>24</v>
      </c>
      <c r="C822">
        <v>6</v>
      </c>
      <c r="D822">
        <v>2018</v>
      </c>
      <c r="E822" t="str">
        <f t="shared" si="72"/>
        <v>ASJP3-24-2018</v>
      </c>
      <c r="F822">
        <v>10969</v>
      </c>
      <c r="G822" t="e">
        <f t="shared" si="73"/>
        <v>#N/A</v>
      </c>
      <c r="J822" t="s">
        <v>243</v>
      </c>
      <c r="K822">
        <v>22</v>
      </c>
      <c r="L822">
        <v>5</v>
      </c>
      <c r="M822">
        <v>2018</v>
      </c>
      <c r="N822" t="str">
        <f t="shared" si="74"/>
        <v>ASJP3-22-2018</v>
      </c>
      <c r="O822">
        <v>-480</v>
      </c>
      <c r="P822">
        <f t="shared" si="76"/>
        <v>34759</v>
      </c>
      <c r="Q822">
        <f t="shared" si="75"/>
        <v>13040</v>
      </c>
    </row>
    <row r="823" spans="1:17" x14ac:dyDescent="0.25">
      <c r="A823" t="s">
        <v>243</v>
      </c>
      <c r="B823">
        <v>25</v>
      </c>
      <c r="C823">
        <v>6</v>
      </c>
      <c r="D823">
        <v>2018</v>
      </c>
      <c r="E823" t="str">
        <f t="shared" si="72"/>
        <v>ASJP3-25-2018</v>
      </c>
      <c r="F823">
        <v>10969</v>
      </c>
      <c r="G823" t="e">
        <f t="shared" si="73"/>
        <v>#N/A</v>
      </c>
      <c r="J823" t="s">
        <v>243</v>
      </c>
      <c r="K823">
        <v>22</v>
      </c>
      <c r="L823">
        <v>6</v>
      </c>
      <c r="M823">
        <v>2018</v>
      </c>
      <c r="N823" t="str">
        <f t="shared" si="74"/>
        <v>ASJP3-22-2018</v>
      </c>
      <c r="O823">
        <v>-480</v>
      </c>
      <c r="P823">
        <f t="shared" si="76"/>
        <v>34279</v>
      </c>
      <c r="Q823">
        <f t="shared" si="75"/>
        <v>13040</v>
      </c>
    </row>
    <row r="824" spans="1:17" x14ac:dyDescent="0.25">
      <c r="A824" t="s">
        <v>243</v>
      </c>
      <c r="B824">
        <v>26</v>
      </c>
      <c r="C824">
        <v>6</v>
      </c>
      <c r="D824">
        <v>2018</v>
      </c>
      <c r="E824" t="str">
        <f t="shared" si="72"/>
        <v>ASJP3-26-2018</v>
      </c>
      <c r="F824">
        <v>10579</v>
      </c>
      <c r="G824">
        <f t="shared" si="73"/>
        <v>12650</v>
      </c>
      <c r="J824" t="s">
        <v>243</v>
      </c>
      <c r="K824">
        <v>23</v>
      </c>
      <c r="L824">
        <v>6</v>
      </c>
      <c r="M824">
        <v>2018</v>
      </c>
      <c r="N824" t="str">
        <f t="shared" si="74"/>
        <v>ASJP3-23-2018</v>
      </c>
      <c r="O824">
        <v>0</v>
      </c>
      <c r="P824">
        <f t="shared" si="76"/>
        <v>34279</v>
      </c>
      <c r="Q824" t="e">
        <f t="shared" si="75"/>
        <v>#N/A</v>
      </c>
    </row>
    <row r="825" spans="1:17" x14ac:dyDescent="0.25">
      <c r="A825" t="s">
        <v>243</v>
      </c>
      <c r="B825">
        <v>27</v>
      </c>
      <c r="C825">
        <v>7</v>
      </c>
      <c r="D825">
        <v>2018</v>
      </c>
      <c r="E825" t="str">
        <f t="shared" si="72"/>
        <v>ASJP3-27-2018</v>
      </c>
      <c r="F825">
        <v>10579</v>
      </c>
      <c r="G825" t="e">
        <f t="shared" si="73"/>
        <v>#N/A</v>
      </c>
      <c r="J825" t="s">
        <v>243</v>
      </c>
      <c r="K825">
        <v>24</v>
      </c>
      <c r="L825">
        <v>6</v>
      </c>
      <c r="M825">
        <v>2018</v>
      </c>
      <c r="N825" t="str">
        <f t="shared" si="74"/>
        <v>ASJP3-24-2018</v>
      </c>
      <c r="O825">
        <v>0</v>
      </c>
      <c r="P825">
        <f t="shared" si="76"/>
        <v>34279</v>
      </c>
      <c r="Q825" t="e">
        <f t="shared" si="75"/>
        <v>#N/A</v>
      </c>
    </row>
    <row r="826" spans="1:17" x14ac:dyDescent="0.25">
      <c r="A826" t="s">
        <v>243</v>
      </c>
      <c r="B826">
        <v>28</v>
      </c>
      <c r="C826">
        <v>7</v>
      </c>
      <c r="D826">
        <v>2018</v>
      </c>
      <c r="E826" t="str">
        <f t="shared" si="72"/>
        <v>ASJP3-28-2018</v>
      </c>
      <c r="F826">
        <v>10579</v>
      </c>
      <c r="G826" t="e">
        <f t="shared" si="73"/>
        <v>#N/A</v>
      </c>
      <c r="J826" t="s">
        <v>243</v>
      </c>
      <c r="K826">
        <v>25</v>
      </c>
      <c r="L826">
        <v>6</v>
      </c>
      <c r="M826">
        <v>2018</v>
      </c>
      <c r="N826" t="str">
        <f t="shared" si="74"/>
        <v>ASJP3-25-2018</v>
      </c>
      <c r="O826">
        <v>0</v>
      </c>
      <c r="P826">
        <f t="shared" si="76"/>
        <v>34279</v>
      </c>
      <c r="Q826" t="e">
        <f t="shared" si="75"/>
        <v>#N/A</v>
      </c>
    </row>
    <row r="827" spans="1:17" x14ac:dyDescent="0.25">
      <c r="A827" t="s">
        <v>243</v>
      </c>
      <c r="B827">
        <v>29</v>
      </c>
      <c r="C827">
        <v>7</v>
      </c>
      <c r="D827">
        <v>2018</v>
      </c>
      <c r="E827" t="str">
        <f t="shared" si="72"/>
        <v>ASJP3-29-2018</v>
      </c>
      <c r="F827">
        <v>10579</v>
      </c>
      <c r="G827" t="e">
        <f t="shared" si="73"/>
        <v>#N/A</v>
      </c>
      <c r="J827" t="s">
        <v>243</v>
      </c>
      <c r="K827">
        <v>26</v>
      </c>
      <c r="L827">
        <v>6</v>
      </c>
      <c r="M827">
        <v>2018</v>
      </c>
      <c r="N827" t="str">
        <f t="shared" si="74"/>
        <v>ASJP3-26-2018</v>
      </c>
      <c r="O827">
        <v>-390</v>
      </c>
      <c r="P827">
        <f t="shared" si="76"/>
        <v>33889</v>
      </c>
      <c r="Q827">
        <f t="shared" si="75"/>
        <v>12650</v>
      </c>
    </row>
    <row r="828" spans="1:17" x14ac:dyDescent="0.25">
      <c r="A828" t="s">
        <v>243</v>
      </c>
      <c r="B828">
        <v>30</v>
      </c>
      <c r="C828">
        <v>7</v>
      </c>
      <c r="D828">
        <v>2018</v>
      </c>
      <c r="E828" t="str">
        <f t="shared" si="72"/>
        <v>ASJP3-30-2018</v>
      </c>
      <c r="F828">
        <v>10579</v>
      </c>
      <c r="G828" t="e">
        <f t="shared" si="73"/>
        <v>#N/A</v>
      </c>
      <c r="J828" t="s">
        <v>243</v>
      </c>
      <c r="K828">
        <v>27</v>
      </c>
      <c r="L828">
        <v>7</v>
      </c>
      <c r="M828">
        <v>2018</v>
      </c>
      <c r="N828" t="str">
        <f t="shared" si="74"/>
        <v>ASJP3-27-2018</v>
      </c>
      <c r="O828">
        <v>0</v>
      </c>
      <c r="P828">
        <f t="shared" si="76"/>
        <v>33889</v>
      </c>
      <c r="Q828" t="e">
        <f t="shared" si="75"/>
        <v>#N/A</v>
      </c>
    </row>
    <row r="829" spans="1:17" x14ac:dyDescent="0.25">
      <c r="A829" t="s">
        <v>243</v>
      </c>
      <c r="B829">
        <v>31</v>
      </c>
      <c r="C829">
        <v>7</v>
      </c>
      <c r="D829">
        <v>2018</v>
      </c>
      <c r="E829" t="str">
        <f t="shared" si="72"/>
        <v>ASJP3-31-2018</v>
      </c>
      <c r="F829">
        <v>10279</v>
      </c>
      <c r="G829">
        <f t="shared" si="73"/>
        <v>12500</v>
      </c>
      <c r="J829" t="s">
        <v>243</v>
      </c>
      <c r="K829">
        <v>28</v>
      </c>
      <c r="L829">
        <v>7</v>
      </c>
      <c r="M829">
        <v>2018</v>
      </c>
      <c r="N829" t="str">
        <f t="shared" si="74"/>
        <v>ASJP3-28-2018</v>
      </c>
      <c r="O829">
        <v>0</v>
      </c>
      <c r="P829">
        <f t="shared" si="76"/>
        <v>33889</v>
      </c>
      <c r="Q829" t="e">
        <f t="shared" si="75"/>
        <v>#N/A</v>
      </c>
    </row>
    <row r="830" spans="1:17" x14ac:dyDescent="0.25">
      <c r="A830" t="s">
        <v>243</v>
      </c>
      <c r="B830">
        <v>31</v>
      </c>
      <c r="C830">
        <v>8</v>
      </c>
      <c r="D830">
        <v>2018</v>
      </c>
      <c r="E830" t="str">
        <f t="shared" si="72"/>
        <v>ASJP3-31-2018</v>
      </c>
      <c r="F830">
        <v>10279</v>
      </c>
      <c r="G830">
        <f t="shared" si="73"/>
        <v>12500</v>
      </c>
      <c r="J830" t="s">
        <v>243</v>
      </c>
      <c r="K830">
        <v>29</v>
      </c>
      <c r="L830">
        <v>7</v>
      </c>
      <c r="M830">
        <v>2018</v>
      </c>
      <c r="N830" t="str">
        <f t="shared" si="74"/>
        <v>ASJP3-29-2018</v>
      </c>
      <c r="O830">
        <v>0</v>
      </c>
      <c r="P830">
        <f t="shared" si="76"/>
        <v>33889</v>
      </c>
      <c r="Q830" t="e">
        <f t="shared" si="75"/>
        <v>#N/A</v>
      </c>
    </row>
    <row r="831" spans="1:17" x14ac:dyDescent="0.25">
      <c r="A831" t="s">
        <v>243</v>
      </c>
      <c r="B831">
        <v>32</v>
      </c>
      <c r="C831">
        <v>8</v>
      </c>
      <c r="D831">
        <v>2018</v>
      </c>
      <c r="E831" t="str">
        <f t="shared" si="72"/>
        <v>ASJP3-32-2018</v>
      </c>
      <c r="F831">
        <v>10279</v>
      </c>
      <c r="G831" t="e">
        <f t="shared" si="73"/>
        <v>#N/A</v>
      </c>
      <c r="J831" t="s">
        <v>243</v>
      </c>
      <c r="K831">
        <v>30</v>
      </c>
      <c r="L831">
        <v>7</v>
      </c>
      <c r="M831">
        <v>2018</v>
      </c>
      <c r="N831" t="str">
        <f t="shared" si="74"/>
        <v>ASJP3-30-2018</v>
      </c>
      <c r="O831">
        <v>0</v>
      </c>
      <c r="P831">
        <f t="shared" si="76"/>
        <v>33889</v>
      </c>
      <c r="Q831" t="e">
        <f t="shared" si="75"/>
        <v>#N/A</v>
      </c>
    </row>
    <row r="832" spans="1:17" x14ac:dyDescent="0.25">
      <c r="A832" t="s">
        <v>243</v>
      </c>
      <c r="B832">
        <v>33</v>
      </c>
      <c r="C832">
        <v>8</v>
      </c>
      <c r="D832">
        <v>2018</v>
      </c>
      <c r="E832" t="str">
        <f t="shared" si="72"/>
        <v>ASJP3-33-2018</v>
      </c>
      <c r="F832">
        <v>10279</v>
      </c>
      <c r="G832" t="e">
        <f t="shared" si="73"/>
        <v>#N/A</v>
      </c>
      <c r="J832" t="s">
        <v>243</v>
      </c>
      <c r="K832">
        <v>31</v>
      </c>
      <c r="L832">
        <v>7</v>
      </c>
      <c r="M832">
        <v>2018</v>
      </c>
      <c r="N832" t="str">
        <f t="shared" si="74"/>
        <v>ASJP3-31-2018</v>
      </c>
      <c r="O832">
        <v>-150</v>
      </c>
      <c r="P832">
        <f t="shared" si="76"/>
        <v>33739</v>
      </c>
      <c r="Q832">
        <f t="shared" si="75"/>
        <v>12500</v>
      </c>
    </row>
    <row r="833" spans="1:17" x14ac:dyDescent="0.25">
      <c r="A833" t="s">
        <v>243</v>
      </c>
      <c r="B833">
        <v>34</v>
      </c>
      <c r="C833">
        <v>8</v>
      </c>
      <c r="D833">
        <v>2018</v>
      </c>
      <c r="E833" t="str">
        <f t="shared" si="72"/>
        <v>ASJP3-34-2018</v>
      </c>
      <c r="F833">
        <v>10279</v>
      </c>
      <c r="G833" t="e">
        <f t="shared" si="73"/>
        <v>#N/A</v>
      </c>
      <c r="J833" t="s">
        <v>243</v>
      </c>
      <c r="K833">
        <v>31</v>
      </c>
      <c r="L833">
        <v>8</v>
      </c>
      <c r="M833">
        <v>2018</v>
      </c>
      <c r="N833" t="str">
        <f t="shared" si="74"/>
        <v>ASJP3-31-2018</v>
      </c>
      <c r="O833">
        <v>-150</v>
      </c>
      <c r="P833">
        <f t="shared" si="76"/>
        <v>33589</v>
      </c>
      <c r="Q833">
        <f t="shared" si="75"/>
        <v>12500</v>
      </c>
    </row>
    <row r="834" spans="1:17" x14ac:dyDescent="0.25">
      <c r="A834" t="s">
        <v>243</v>
      </c>
      <c r="B834">
        <v>35</v>
      </c>
      <c r="C834">
        <v>8</v>
      </c>
      <c r="D834">
        <v>2018</v>
      </c>
      <c r="E834" t="str">
        <f t="shared" si="72"/>
        <v>ASJP3-35-2018</v>
      </c>
      <c r="F834">
        <v>10184</v>
      </c>
      <c r="G834">
        <f t="shared" si="73"/>
        <v>12405</v>
      </c>
      <c r="J834" t="s">
        <v>243</v>
      </c>
      <c r="K834">
        <v>32</v>
      </c>
      <c r="L834">
        <v>8</v>
      </c>
      <c r="M834">
        <v>2018</v>
      </c>
      <c r="N834" t="str">
        <f t="shared" si="74"/>
        <v>ASJP3-32-2018</v>
      </c>
      <c r="O834">
        <v>0</v>
      </c>
      <c r="P834">
        <f t="shared" si="76"/>
        <v>33589</v>
      </c>
      <c r="Q834" t="e">
        <f t="shared" si="75"/>
        <v>#N/A</v>
      </c>
    </row>
    <row r="835" spans="1:17" x14ac:dyDescent="0.25">
      <c r="A835" t="s">
        <v>243</v>
      </c>
      <c r="B835">
        <v>36</v>
      </c>
      <c r="C835">
        <v>9</v>
      </c>
      <c r="D835">
        <v>2018</v>
      </c>
      <c r="E835" t="str">
        <f t="shared" ref="E835:E898" si="77">CONCATENATE(A835,"-",B835,"-",D835)</f>
        <v>ASJP3-36-2018</v>
      </c>
      <c r="F835">
        <v>10184</v>
      </c>
      <c r="G835" t="e">
        <f t="shared" ref="G835:G898" si="78">+VLOOKUP(E835,$Y$1:$Z$732,2,FALSE)</f>
        <v>#N/A</v>
      </c>
      <c r="J835" t="s">
        <v>243</v>
      </c>
      <c r="K835">
        <v>33</v>
      </c>
      <c r="L835">
        <v>8</v>
      </c>
      <c r="M835">
        <v>2018</v>
      </c>
      <c r="N835" t="str">
        <f t="shared" ref="N835:N898" si="79">CONCATENATE(J835,"-",K835,"-",M835)</f>
        <v>ASJP3-33-2018</v>
      </c>
      <c r="O835">
        <v>0</v>
      </c>
      <c r="P835">
        <f t="shared" si="76"/>
        <v>33589</v>
      </c>
      <c r="Q835" t="e">
        <f t="shared" ref="Q835:Q898" si="80">+VLOOKUP(N835,$Y$1:$Z$732,2,FALSE)</f>
        <v>#N/A</v>
      </c>
    </row>
    <row r="836" spans="1:17" x14ac:dyDescent="0.25">
      <c r="A836" t="s">
        <v>243</v>
      </c>
      <c r="B836">
        <v>37</v>
      </c>
      <c r="C836">
        <v>9</v>
      </c>
      <c r="D836">
        <v>2018</v>
      </c>
      <c r="E836" t="str">
        <f t="shared" si="77"/>
        <v>ASJP3-37-2018</v>
      </c>
      <c r="F836">
        <v>10184</v>
      </c>
      <c r="G836" t="e">
        <f t="shared" si="78"/>
        <v>#N/A</v>
      </c>
      <c r="J836" t="s">
        <v>243</v>
      </c>
      <c r="K836">
        <v>34</v>
      </c>
      <c r="L836">
        <v>8</v>
      </c>
      <c r="M836">
        <v>2018</v>
      </c>
      <c r="N836" t="str">
        <f t="shared" si="79"/>
        <v>ASJP3-34-2018</v>
      </c>
      <c r="O836">
        <v>0</v>
      </c>
      <c r="P836">
        <f t="shared" ref="P836:P899" si="81">O836+P835</f>
        <v>33589</v>
      </c>
      <c r="Q836" t="e">
        <f t="shared" si="80"/>
        <v>#N/A</v>
      </c>
    </row>
    <row r="837" spans="1:17" x14ac:dyDescent="0.25">
      <c r="A837" t="s">
        <v>243</v>
      </c>
      <c r="B837">
        <v>38</v>
      </c>
      <c r="C837">
        <v>9</v>
      </c>
      <c r="D837">
        <v>2018</v>
      </c>
      <c r="E837" t="str">
        <f t="shared" si="77"/>
        <v>ASJP3-38-2018</v>
      </c>
      <c r="F837">
        <v>10184</v>
      </c>
      <c r="G837" t="e">
        <f t="shared" si="78"/>
        <v>#N/A</v>
      </c>
      <c r="J837" t="s">
        <v>243</v>
      </c>
      <c r="K837">
        <v>35</v>
      </c>
      <c r="L837">
        <v>8</v>
      </c>
      <c r="M837">
        <v>2018</v>
      </c>
      <c r="N837" t="str">
        <f t="shared" si="79"/>
        <v>ASJP3-35-2018</v>
      </c>
      <c r="O837">
        <v>-95</v>
      </c>
      <c r="P837">
        <f t="shared" si="81"/>
        <v>33494</v>
      </c>
      <c r="Q837">
        <f t="shared" si="80"/>
        <v>12405</v>
      </c>
    </row>
    <row r="838" spans="1:17" x14ac:dyDescent="0.25">
      <c r="A838" t="s">
        <v>243</v>
      </c>
      <c r="B838">
        <v>39</v>
      </c>
      <c r="C838">
        <v>9</v>
      </c>
      <c r="D838">
        <v>2018</v>
      </c>
      <c r="E838" t="str">
        <f t="shared" si="77"/>
        <v>ASJP3-39-2018</v>
      </c>
      <c r="F838">
        <v>10049</v>
      </c>
      <c r="G838">
        <f t="shared" si="78"/>
        <v>12270</v>
      </c>
      <c r="J838" t="s">
        <v>243</v>
      </c>
      <c r="K838">
        <v>36</v>
      </c>
      <c r="L838">
        <v>9</v>
      </c>
      <c r="M838">
        <v>2018</v>
      </c>
      <c r="N838" t="str">
        <f t="shared" si="79"/>
        <v>ASJP3-36-2018</v>
      </c>
      <c r="O838">
        <v>0</v>
      </c>
      <c r="P838">
        <f t="shared" si="81"/>
        <v>33494</v>
      </c>
      <c r="Q838" t="e">
        <f t="shared" si="80"/>
        <v>#N/A</v>
      </c>
    </row>
    <row r="839" spans="1:17" x14ac:dyDescent="0.25">
      <c r="A839" t="s">
        <v>243</v>
      </c>
      <c r="B839">
        <v>40</v>
      </c>
      <c r="C839">
        <v>10</v>
      </c>
      <c r="D839">
        <v>2018</v>
      </c>
      <c r="E839" t="str">
        <f t="shared" si="77"/>
        <v>ASJP3-40-2018</v>
      </c>
      <c r="F839">
        <v>10049</v>
      </c>
      <c r="G839" t="e">
        <f t="shared" si="78"/>
        <v>#N/A</v>
      </c>
      <c r="J839" t="s">
        <v>243</v>
      </c>
      <c r="K839">
        <v>37</v>
      </c>
      <c r="L839">
        <v>9</v>
      </c>
      <c r="M839">
        <v>2018</v>
      </c>
      <c r="N839" t="str">
        <f t="shared" si="79"/>
        <v>ASJP3-37-2018</v>
      </c>
      <c r="O839">
        <v>0</v>
      </c>
      <c r="P839">
        <f t="shared" si="81"/>
        <v>33494</v>
      </c>
      <c r="Q839" t="e">
        <f t="shared" si="80"/>
        <v>#N/A</v>
      </c>
    </row>
    <row r="840" spans="1:17" x14ac:dyDescent="0.25">
      <c r="A840" t="s">
        <v>243</v>
      </c>
      <c r="B840">
        <v>41</v>
      </c>
      <c r="C840">
        <v>10</v>
      </c>
      <c r="D840">
        <v>2018</v>
      </c>
      <c r="E840" t="str">
        <f t="shared" si="77"/>
        <v>ASJP3-41-2018</v>
      </c>
      <c r="F840">
        <v>10049</v>
      </c>
      <c r="G840" t="e">
        <f t="shared" si="78"/>
        <v>#N/A</v>
      </c>
      <c r="J840" t="s">
        <v>243</v>
      </c>
      <c r="K840">
        <v>38</v>
      </c>
      <c r="L840">
        <v>9</v>
      </c>
      <c r="M840">
        <v>2018</v>
      </c>
      <c r="N840" t="str">
        <f t="shared" si="79"/>
        <v>ASJP3-38-2018</v>
      </c>
      <c r="O840">
        <v>0</v>
      </c>
      <c r="P840">
        <f t="shared" si="81"/>
        <v>33494</v>
      </c>
      <c r="Q840" t="e">
        <f t="shared" si="80"/>
        <v>#N/A</v>
      </c>
    </row>
    <row r="841" spans="1:17" x14ac:dyDescent="0.25">
      <c r="A841" t="s">
        <v>243</v>
      </c>
      <c r="B841">
        <v>42</v>
      </c>
      <c r="C841">
        <v>10</v>
      </c>
      <c r="D841">
        <v>2018</v>
      </c>
      <c r="E841" t="str">
        <f t="shared" si="77"/>
        <v>ASJP3-42-2018</v>
      </c>
      <c r="F841">
        <v>10049</v>
      </c>
      <c r="G841" t="e">
        <f t="shared" si="78"/>
        <v>#N/A</v>
      </c>
      <c r="J841" t="s">
        <v>243</v>
      </c>
      <c r="K841">
        <v>39</v>
      </c>
      <c r="L841">
        <v>9</v>
      </c>
      <c r="M841">
        <v>2018</v>
      </c>
      <c r="N841" t="str">
        <f t="shared" si="79"/>
        <v>ASJP3-39-2018</v>
      </c>
      <c r="O841">
        <v>-135</v>
      </c>
      <c r="P841">
        <f t="shared" si="81"/>
        <v>33359</v>
      </c>
      <c r="Q841">
        <f t="shared" si="80"/>
        <v>12270</v>
      </c>
    </row>
    <row r="842" spans="1:17" x14ac:dyDescent="0.25">
      <c r="A842" t="s">
        <v>243</v>
      </c>
      <c r="B842">
        <v>43</v>
      </c>
      <c r="C842">
        <v>10</v>
      </c>
      <c r="D842">
        <v>2018</v>
      </c>
      <c r="E842" t="str">
        <f t="shared" si="77"/>
        <v>ASJP3-43-2018</v>
      </c>
      <c r="F842">
        <v>10049</v>
      </c>
      <c r="G842" t="e">
        <f t="shared" si="78"/>
        <v>#N/A</v>
      </c>
      <c r="J842" t="s">
        <v>243</v>
      </c>
      <c r="K842">
        <v>40</v>
      </c>
      <c r="L842">
        <v>10</v>
      </c>
      <c r="M842">
        <v>2018</v>
      </c>
      <c r="N842" t="str">
        <f t="shared" si="79"/>
        <v>ASJP3-40-2018</v>
      </c>
      <c r="O842">
        <v>0</v>
      </c>
      <c r="P842">
        <f t="shared" si="81"/>
        <v>33359</v>
      </c>
      <c r="Q842" t="e">
        <f t="shared" si="80"/>
        <v>#N/A</v>
      </c>
    </row>
    <row r="843" spans="1:17" x14ac:dyDescent="0.25">
      <c r="A843" t="s">
        <v>243</v>
      </c>
      <c r="B843">
        <v>44</v>
      </c>
      <c r="C843">
        <v>10</v>
      </c>
      <c r="D843">
        <v>2018</v>
      </c>
      <c r="E843" t="str">
        <f t="shared" si="77"/>
        <v>ASJP3-44-2018</v>
      </c>
      <c r="F843">
        <v>9849</v>
      </c>
      <c r="G843">
        <f t="shared" si="78"/>
        <v>12170</v>
      </c>
      <c r="J843" t="s">
        <v>243</v>
      </c>
      <c r="K843">
        <v>41</v>
      </c>
      <c r="L843">
        <v>10</v>
      </c>
      <c r="M843">
        <v>2018</v>
      </c>
      <c r="N843" t="str">
        <f t="shared" si="79"/>
        <v>ASJP3-41-2018</v>
      </c>
      <c r="O843">
        <v>0</v>
      </c>
      <c r="P843">
        <f t="shared" si="81"/>
        <v>33359</v>
      </c>
      <c r="Q843" t="e">
        <f t="shared" si="80"/>
        <v>#N/A</v>
      </c>
    </row>
    <row r="844" spans="1:17" x14ac:dyDescent="0.25">
      <c r="A844" t="s">
        <v>243</v>
      </c>
      <c r="B844">
        <v>44</v>
      </c>
      <c r="C844">
        <v>11</v>
      </c>
      <c r="D844">
        <v>2018</v>
      </c>
      <c r="E844" t="str">
        <f t="shared" si="77"/>
        <v>ASJP3-44-2018</v>
      </c>
      <c r="F844">
        <v>9849</v>
      </c>
      <c r="G844">
        <f t="shared" si="78"/>
        <v>12170</v>
      </c>
      <c r="J844" t="s">
        <v>243</v>
      </c>
      <c r="K844">
        <v>42</v>
      </c>
      <c r="L844">
        <v>10</v>
      </c>
      <c r="M844">
        <v>2018</v>
      </c>
      <c r="N844" t="str">
        <f t="shared" si="79"/>
        <v>ASJP3-42-2018</v>
      </c>
      <c r="O844">
        <v>0</v>
      </c>
      <c r="P844">
        <f t="shared" si="81"/>
        <v>33359</v>
      </c>
      <c r="Q844" t="e">
        <f t="shared" si="80"/>
        <v>#N/A</v>
      </c>
    </row>
    <row r="845" spans="1:17" x14ac:dyDescent="0.25">
      <c r="A845" t="s">
        <v>243</v>
      </c>
      <c r="B845">
        <v>45</v>
      </c>
      <c r="C845">
        <v>11</v>
      </c>
      <c r="D845">
        <v>2018</v>
      </c>
      <c r="E845" t="str">
        <f t="shared" si="77"/>
        <v>ASJP3-45-2018</v>
      </c>
      <c r="F845">
        <v>9849</v>
      </c>
      <c r="G845" t="e">
        <f t="shared" si="78"/>
        <v>#N/A</v>
      </c>
      <c r="J845" t="s">
        <v>243</v>
      </c>
      <c r="K845">
        <v>43</v>
      </c>
      <c r="L845">
        <v>10</v>
      </c>
      <c r="M845">
        <v>2018</v>
      </c>
      <c r="N845" t="str">
        <f t="shared" si="79"/>
        <v>ASJP3-43-2018</v>
      </c>
      <c r="O845">
        <v>0</v>
      </c>
      <c r="P845">
        <f t="shared" si="81"/>
        <v>33359</v>
      </c>
      <c r="Q845" t="e">
        <f t="shared" si="80"/>
        <v>#N/A</v>
      </c>
    </row>
    <row r="846" spans="1:17" x14ac:dyDescent="0.25">
      <c r="A846" t="s">
        <v>243</v>
      </c>
      <c r="B846">
        <v>46</v>
      </c>
      <c r="C846">
        <v>11</v>
      </c>
      <c r="D846">
        <v>2018</v>
      </c>
      <c r="E846" t="str">
        <f t="shared" si="77"/>
        <v>ASJP3-46-2018</v>
      </c>
      <c r="F846">
        <v>9849</v>
      </c>
      <c r="G846" t="e">
        <f t="shared" si="78"/>
        <v>#N/A</v>
      </c>
      <c r="J846" t="s">
        <v>243</v>
      </c>
      <c r="K846">
        <v>44</v>
      </c>
      <c r="L846">
        <v>10</v>
      </c>
      <c r="M846">
        <v>2018</v>
      </c>
      <c r="N846" t="str">
        <f t="shared" si="79"/>
        <v>ASJP3-44-2018</v>
      </c>
      <c r="O846">
        <v>-100</v>
      </c>
      <c r="P846">
        <f t="shared" si="81"/>
        <v>33259</v>
      </c>
      <c r="Q846">
        <f t="shared" si="80"/>
        <v>12170</v>
      </c>
    </row>
    <row r="847" spans="1:17" x14ac:dyDescent="0.25">
      <c r="A847" t="s">
        <v>243</v>
      </c>
      <c r="B847">
        <v>47</v>
      </c>
      <c r="C847">
        <v>11</v>
      </c>
      <c r="D847">
        <v>2018</v>
      </c>
      <c r="E847" t="str">
        <f t="shared" si="77"/>
        <v>ASJP3-47-2018</v>
      </c>
      <c r="F847">
        <v>9849</v>
      </c>
      <c r="G847" t="e">
        <f t="shared" si="78"/>
        <v>#N/A</v>
      </c>
      <c r="J847" t="s">
        <v>243</v>
      </c>
      <c r="K847">
        <v>44</v>
      </c>
      <c r="L847">
        <v>11</v>
      </c>
      <c r="M847">
        <v>2018</v>
      </c>
      <c r="N847" t="str">
        <f t="shared" si="79"/>
        <v>ASJP3-44-2018</v>
      </c>
      <c r="O847">
        <v>-100</v>
      </c>
      <c r="P847">
        <f t="shared" si="81"/>
        <v>33159</v>
      </c>
      <c r="Q847">
        <f t="shared" si="80"/>
        <v>12170</v>
      </c>
    </row>
    <row r="848" spans="1:17" x14ac:dyDescent="0.25">
      <c r="A848" t="s">
        <v>243</v>
      </c>
      <c r="B848">
        <v>48</v>
      </c>
      <c r="C848">
        <v>11</v>
      </c>
      <c r="D848">
        <v>2018</v>
      </c>
      <c r="E848" t="str">
        <f t="shared" si="77"/>
        <v>ASJP3-48-2018</v>
      </c>
      <c r="F848">
        <v>9779</v>
      </c>
      <c r="G848">
        <f t="shared" si="78"/>
        <v>12100</v>
      </c>
      <c r="J848" t="s">
        <v>243</v>
      </c>
      <c r="K848">
        <v>45</v>
      </c>
      <c r="L848">
        <v>11</v>
      </c>
      <c r="M848">
        <v>2018</v>
      </c>
      <c r="N848" t="str">
        <f t="shared" si="79"/>
        <v>ASJP3-45-2018</v>
      </c>
      <c r="O848">
        <v>0</v>
      </c>
      <c r="P848">
        <f t="shared" si="81"/>
        <v>33159</v>
      </c>
      <c r="Q848" t="e">
        <f t="shared" si="80"/>
        <v>#N/A</v>
      </c>
    </row>
    <row r="849" spans="1:17" x14ac:dyDescent="0.25">
      <c r="A849" t="s">
        <v>243</v>
      </c>
      <c r="B849">
        <v>49</v>
      </c>
      <c r="C849">
        <v>12</v>
      </c>
      <c r="D849">
        <v>2018</v>
      </c>
      <c r="E849" t="str">
        <f t="shared" si="77"/>
        <v>ASJP3-49-2018</v>
      </c>
      <c r="F849">
        <v>9779</v>
      </c>
      <c r="G849" t="e">
        <f t="shared" si="78"/>
        <v>#N/A</v>
      </c>
      <c r="J849" t="s">
        <v>243</v>
      </c>
      <c r="K849">
        <v>46</v>
      </c>
      <c r="L849">
        <v>11</v>
      </c>
      <c r="M849">
        <v>2018</v>
      </c>
      <c r="N849" t="str">
        <f t="shared" si="79"/>
        <v>ASJP3-46-2018</v>
      </c>
      <c r="O849">
        <v>0</v>
      </c>
      <c r="P849">
        <f t="shared" si="81"/>
        <v>33159</v>
      </c>
      <c r="Q849" t="e">
        <f t="shared" si="80"/>
        <v>#N/A</v>
      </c>
    </row>
    <row r="850" spans="1:17" x14ac:dyDescent="0.25">
      <c r="A850" t="s">
        <v>243</v>
      </c>
      <c r="B850">
        <v>50</v>
      </c>
      <c r="C850">
        <v>12</v>
      </c>
      <c r="D850">
        <v>2018</v>
      </c>
      <c r="E850" t="str">
        <f t="shared" si="77"/>
        <v>ASJP3-50-2018</v>
      </c>
      <c r="F850">
        <v>9779</v>
      </c>
      <c r="G850" t="e">
        <f t="shared" si="78"/>
        <v>#N/A</v>
      </c>
      <c r="J850" t="s">
        <v>243</v>
      </c>
      <c r="K850">
        <v>47</v>
      </c>
      <c r="L850">
        <v>11</v>
      </c>
      <c r="M850">
        <v>2018</v>
      </c>
      <c r="N850" t="str">
        <f t="shared" si="79"/>
        <v>ASJP3-47-2018</v>
      </c>
      <c r="O850">
        <v>0</v>
      </c>
      <c r="P850">
        <f t="shared" si="81"/>
        <v>33159</v>
      </c>
      <c r="Q850" t="e">
        <f t="shared" si="80"/>
        <v>#N/A</v>
      </c>
    </row>
    <row r="851" spans="1:17" x14ac:dyDescent="0.25">
      <c r="A851" t="s">
        <v>243</v>
      </c>
      <c r="B851">
        <v>51</v>
      </c>
      <c r="C851">
        <v>12</v>
      </c>
      <c r="D851">
        <v>2018</v>
      </c>
      <c r="E851" t="str">
        <f t="shared" si="77"/>
        <v>ASJP3-51-2018</v>
      </c>
      <c r="F851">
        <v>9779</v>
      </c>
      <c r="G851" t="e">
        <f t="shared" si="78"/>
        <v>#N/A</v>
      </c>
      <c r="J851" t="s">
        <v>243</v>
      </c>
      <c r="K851">
        <v>48</v>
      </c>
      <c r="L851">
        <v>11</v>
      </c>
      <c r="M851">
        <v>2018</v>
      </c>
      <c r="N851" t="str">
        <f t="shared" si="79"/>
        <v>ASJP3-48-2018</v>
      </c>
      <c r="O851">
        <v>-70</v>
      </c>
      <c r="P851">
        <f t="shared" si="81"/>
        <v>33089</v>
      </c>
      <c r="Q851">
        <f t="shared" si="80"/>
        <v>12100</v>
      </c>
    </row>
    <row r="852" spans="1:17" x14ac:dyDescent="0.25">
      <c r="A852" t="s">
        <v>243</v>
      </c>
      <c r="B852">
        <v>52</v>
      </c>
      <c r="C852">
        <v>12</v>
      </c>
      <c r="D852">
        <v>2018</v>
      </c>
      <c r="E852" t="str">
        <f t="shared" si="77"/>
        <v>ASJP3-52-2018</v>
      </c>
      <c r="F852">
        <v>9779</v>
      </c>
      <c r="G852" t="e">
        <f t="shared" si="78"/>
        <v>#N/A</v>
      </c>
      <c r="J852" t="s">
        <v>243</v>
      </c>
      <c r="K852">
        <v>49</v>
      </c>
      <c r="L852">
        <v>12</v>
      </c>
      <c r="M852">
        <v>2018</v>
      </c>
      <c r="N852" t="str">
        <f t="shared" si="79"/>
        <v>ASJP3-49-2018</v>
      </c>
      <c r="O852">
        <v>0</v>
      </c>
      <c r="P852">
        <f t="shared" si="81"/>
        <v>33089</v>
      </c>
      <c r="Q852" t="e">
        <f t="shared" si="80"/>
        <v>#N/A</v>
      </c>
    </row>
    <row r="853" spans="1:17" x14ac:dyDescent="0.25">
      <c r="A853" t="s">
        <v>243</v>
      </c>
      <c r="B853">
        <v>53</v>
      </c>
      <c r="C853">
        <v>12</v>
      </c>
      <c r="D853">
        <v>2018</v>
      </c>
      <c r="E853" t="str">
        <f t="shared" si="77"/>
        <v>ASJP3-53-2018</v>
      </c>
      <c r="F853">
        <v>9679</v>
      </c>
      <c r="G853">
        <f t="shared" si="78"/>
        <v>12000</v>
      </c>
      <c r="J853" t="s">
        <v>243</v>
      </c>
      <c r="K853">
        <v>50</v>
      </c>
      <c r="L853">
        <v>12</v>
      </c>
      <c r="M853">
        <v>2018</v>
      </c>
      <c r="N853" t="str">
        <f t="shared" si="79"/>
        <v>ASJP3-50-2018</v>
      </c>
      <c r="O853">
        <v>0</v>
      </c>
      <c r="P853">
        <f t="shared" si="81"/>
        <v>33089</v>
      </c>
      <c r="Q853" t="e">
        <f t="shared" si="80"/>
        <v>#N/A</v>
      </c>
    </row>
    <row r="854" spans="1:17" x14ac:dyDescent="0.25">
      <c r="A854" t="s">
        <v>243</v>
      </c>
      <c r="B854">
        <v>1</v>
      </c>
      <c r="C854">
        <v>1</v>
      </c>
      <c r="D854">
        <v>2019</v>
      </c>
      <c r="E854" t="str">
        <f t="shared" si="77"/>
        <v>ASJP3-1-2019</v>
      </c>
      <c r="F854">
        <v>9679</v>
      </c>
      <c r="G854" t="e">
        <f t="shared" si="78"/>
        <v>#N/A</v>
      </c>
      <c r="J854" t="s">
        <v>243</v>
      </c>
      <c r="K854">
        <v>51</v>
      </c>
      <c r="L854">
        <v>12</v>
      </c>
      <c r="M854">
        <v>2018</v>
      </c>
      <c r="N854" t="str">
        <f t="shared" si="79"/>
        <v>ASJP3-51-2018</v>
      </c>
      <c r="O854">
        <v>0</v>
      </c>
      <c r="P854">
        <f t="shared" si="81"/>
        <v>33089</v>
      </c>
      <c r="Q854" t="e">
        <f t="shared" si="80"/>
        <v>#N/A</v>
      </c>
    </row>
    <row r="855" spans="1:17" x14ac:dyDescent="0.25">
      <c r="A855" t="s">
        <v>243</v>
      </c>
      <c r="B855">
        <v>2</v>
      </c>
      <c r="C855">
        <v>1</v>
      </c>
      <c r="D855">
        <v>2019</v>
      </c>
      <c r="E855" t="str">
        <f t="shared" si="77"/>
        <v>ASJP3-2-2019</v>
      </c>
      <c r="F855">
        <v>9679</v>
      </c>
      <c r="G855" t="e">
        <f t="shared" si="78"/>
        <v>#N/A</v>
      </c>
      <c r="J855" t="s">
        <v>243</v>
      </c>
      <c r="K855">
        <v>52</v>
      </c>
      <c r="L855">
        <v>12</v>
      </c>
      <c r="M855">
        <v>2018</v>
      </c>
      <c r="N855" t="str">
        <f t="shared" si="79"/>
        <v>ASJP3-52-2018</v>
      </c>
      <c r="O855">
        <v>0</v>
      </c>
      <c r="P855">
        <f t="shared" si="81"/>
        <v>33089</v>
      </c>
      <c r="Q855" t="e">
        <f t="shared" si="80"/>
        <v>#N/A</v>
      </c>
    </row>
    <row r="856" spans="1:17" x14ac:dyDescent="0.25">
      <c r="A856" t="s">
        <v>243</v>
      </c>
      <c r="B856">
        <v>3</v>
      </c>
      <c r="C856">
        <v>1</v>
      </c>
      <c r="D856">
        <v>2019</v>
      </c>
      <c r="E856" t="str">
        <f t="shared" si="77"/>
        <v>ASJP3-3-2019</v>
      </c>
      <c r="F856">
        <v>9679</v>
      </c>
      <c r="G856" t="e">
        <f t="shared" si="78"/>
        <v>#N/A</v>
      </c>
      <c r="J856" t="s">
        <v>243</v>
      </c>
      <c r="K856">
        <v>53</v>
      </c>
      <c r="L856">
        <v>12</v>
      </c>
      <c r="M856">
        <v>2018</v>
      </c>
      <c r="N856" t="str">
        <f t="shared" si="79"/>
        <v>ASJP3-53-2018</v>
      </c>
      <c r="O856">
        <v>-100</v>
      </c>
      <c r="P856">
        <f t="shared" si="81"/>
        <v>32989</v>
      </c>
      <c r="Q856">
        <f t="shared" si="80"/>
        <v>12000</v>
      </c>
    </row>
    <row r="857" spans="1:17" x14ac:dyDescent="0.25">
      <c r="A857" t="s">
        <v>243</v>
      </c>
      <c r="B857">
        <v>4</v>
      </c>
      <c r="C857">
        <v>1</v>
      </c>
      <c r="D857">
        <v>2019</v>
      </c>
      <c r="E857" t="str">
        <f t="shared" si="77"/>
        <v>ASJP3-4-2019</v>
      </c>
      <c r="F857">
        <v>9679</v>
      </c>
      <c r="G857" t="e">
        <f t="shared" si="78"/>
        <v>#N/A</v>
      </c>
      <c r="J857" t="s">
        <v>243</v>
      </c>
      <c r="K857">
        <v>1</v>
      </c>
      <c r="L857">
        <v>1</v>
      </c>
      <c r="M857">
        <v>2019</v>
      </c>
      <c r="N857" t="str">
        <f t="shared" si="79"/>
        <v>ASJP3-1-2019</v>
      </c>
      <c r="O857">
        <v>0</v>
      </c>
      <c r="P857">
        <f t="shared" si="81"/>
        <v>32989</v>
      </c>
      <c r="Q857" t="e">
        <f t="shared" si="80"/>
        <v>#N/A</v>
      </c>
    </row>
    <row r="858" spans="1:17" x14ac:dyDescent="0.25">
      <c r="A858" t="s">
        <v>243</v>
      </c>
      <c r="B858">
        <v>5</v>
      </c>
      <c r="C858">
        <v>1</v>
      </c>
      <c r="D858">
        <v>2019</v>
      </c>
      <c r="E858" t="str">
        <f t="shared" si="77"/>
        <v>ASJP3-5-2019</v>
      </c>
      <c r="F858">
        <v>9469</v>
      </c>
      <c r="G858">
        <f t="shared" si="78"/>
        <v>11895</v>
      </c>
      <c r="J858" t="s">
        <v>243</v>
      </c>
      <c r="K858">
        <v>2</v>
      </c>
      <c r="L858">
        <v>1</v>
      </c>
      <c r="M858">
        <v>2019</v>
      </c>
      <c r="N858" t="str">
        <f t="shared" si="79"/>
        <v>ASJP3-2-2019</v>
      </c>
      <c r="O858">
        <v>0</v>
      </c>
      <c r="P858">
        <f t="shared" si="81"/>
        <v>32989</v>
      </c>
      <c r="Q858" t="e">
        <f t="shared" si="80"/>
        <v>#N/A</v>
      </c>
    </row>
    <row r="859" spans="1:17" x14ac:dyDescent="0.25">
      <c r="A859" t="s">
        <v>243</v>
      </c>
      <c r="B859">
        <v>5</v>
      </c>
      <c r="C859">
        <v>2</v>
      </c>
      <c r="D859">
        <v>2019</v>
      </c>
      <c r="E859" t="str">
        <f t="shared" si="77"/>
        <v>ASJP3-5-2019</v>
      </c>
      <c r="F859">
        <v>9469</v>
      </c>
      <c r="G859">
        <f t="shared" si="78"/>
        <v>11895</v>
      </c>
      <c r="J859" t="s">
        <v>243</v>
      </c>
      <c r="K859">
        <v>3</v>
      </c>
      <c r="L859">
        <v>1</v>
      </c>
      <c r="M859">
        <v>2019</v>
      </c>
      <c r="N859" t="str">
        <f t="shared" si="79"/>
        <v>ASJP3-3-2019</v>
      </c>
      <c r="O859">
        <v>0</v>
      </c>
      <c r="P859">
        <f t="shared" si="81"/>
        <v>32989</v>
      </c>
      <c r="Q859" t="e">
        <f t="shared" si="80"/>
        <v>#N/A</v>
      </c>
    </row>
    <row r="860" spans="1:17" x14ac:dyDescent="0.25">
      <c r="A860" t="s">
        <v>243</v>
      </c>
      <c r="B860">
        <v>6</v>
      </c>
      <c r="C860">
        <v>2</v>
      </c>
      <c r="D860">
        <v>2019</v>
      </c>
      <c r="E860" t="str">
        <f t="shared" si="77"/>
        <v>ASJP3-6-2019</v>
      </c>
      <c r="F860">
        <v>9469</v>
      </c>
      <c r="G860" t="e">
        <f t="shared" si="78"/>
        <v>#N/A</v>
      </c>
      <c r="J860" t="s">
        <v>243</v>
      </c>
      <c r="K860">
        <v>4</v>
      </c>
      <c r="L860">
        <v>1</v>
      </c>
      <c r="M860">
        <v>2019</v>
      </c>
      <c r="N860" t="str">
        <f t="shared" si="79"/>
        <v>ASJP3-4-2019</v>
      </c>
      <c r="O860">
        <v>0</v>
      </c>
      <c r="P860">
        <f t="shared" si="81"/>
        <v>32989</v>
      </c>
      <c r="Q860" t="e">
        <f t="shared" si="80"/>
        <v>#N/A</v>
      </c>
    </row>
    <row r="861" spans="1:17" x14ac:dyDescent="0.25">
      <c r="A861" t="s">
        <v>243</v>
      </c>
      <c r="B861">
        <v>7</v>
      </c>
      <c r="C861">
        <v>2</v>
      </c>
      <c r="D861">
        <v>2019</v>
      </c>
      <c r="E861" t="str">
        <f t="shared" si="77"/>
        <v>ASJP3-7-2019</v>
      </c>
      <c r="F861">
        <v>9469</v>
      </c>
      <c r="G861" t="e">
        <f t="shared" si="78"/>
        <v>#N/A</v>
      </c>
      <c r="J861" t="s">
        <v>243</v>
      </c>
      <c r="K861">
        <v>5</v>
      </c>
      <c r="L861">
        <v>1</v>
      </c>
      <c r="M861">
        <v>2019</v>
      </c>
      <c r="N861" t="str">
        <f t="shared" si="79"/>
        <v>ASJP3-5-2019</v>
      </c>
      <c r="O861">
        <v>-105</v>
      </c>
      <c r="P861">
        <f t="shared" si="81"/>
        <v>32884</v>
      </c>
      <c r="Q861">
        <f t="shared" si="80"/>
        <v>11895</v>
      </c>
    </row>
    <row r="862" spans="1:17" x14ac:dyDescent="0.25">
      <c r="A862" t="s">
        <v>243</v>
      </c>
      <c r="B862">
        <v>8</v>
      </c>
      <c r="C862">
        <v>2</v>
      </c>
      <c r="D862">
        <v>2019</v>
      </c>
      <c r="E862" t="str">
        <f t="shared" si="77"/>
        <v>ASJP3-8-2019</v>
      </c>
      <c r="F862">
        <v>9469</v>
      </c>
      <c r="G862" t="e">
        <f t="shared" si="78"/>
        <v>#N/A</v>
      </c>
      <c r="J862" t="s">
        <v>243</v>
      </c>
      <c r="K862">
        <v>5</v>
      </c>
      <c r="L862">
        <v>2</v>
      </c>
      <c r="M862">
        <v>2019</v>
      </c>
      <c r="N862" t="str">
        <f t="shared" si="79"/>
        <v>ASJP3-5-2019</v>
      </c>
      <c r="O862">
        <v>-105</v>
      </c>
      <c r="P862">
        <f t="shared" si="81"/>
        <v>32779</v>
      </c>
      <c r="Q862">
        <f t="shared" si="80"/>
        <v>11895</v>
      </c>
    </row>
    <row r="863" spans="1:17" x14ac:dyDescent="0.25">
      <c r="A863" t="s">
        <v>243</v>
      </c>
      <c r="B863">
        <v>9</v>
      </c>
      <c r="C863">
        <v>2</v>
      </c>
      <c r="D863">
        <v>2019</v>
      </c>
      <c r="E863" t="str">
        <f t="shared" si="77"/>
        <v>ASJP3-9-2019</v>
      </c>
      <c r="F863">
        <v>9469</v>
      </c>
      <c r="G863" t="e">
        <f t="shared" si="78"/>
        <v>#N/A</v>
      </c>
      <c r="J863" t="s">
        <v>243</v>
      </c>
      <c r="K863">
        <v>6</v>
      </c>
      <c r="L863">
        <v>2</v>
      </c>
      <c r="M863">
        <v>2019</v>
      </c>
      <c r="N863" t="str">
        <f t="shared" si="79"/>
        <v>ASJP3-6-2019</v>
      </c>
      <c r="O863">
        <v>0</v>
      </c>
      <c r="P863">
        <f t="shared" si="81"/>
        <v>32779</v>
      </c>
      <c r="Q863" t="e">
        <f t="shared" si="80"/>
        <v>#N/A</v>
      </c>
    </row>
    <row r="864" spans="1:17" x14ac:dyDescent="0.25">
      <c r="A864" t="s">
        <v>243</v>
      </c>
      <c r="B864">
        <v>10</v>
      </c>
      <c r="C864">
        <v>3</v>
      </c>
      <c r="D864">
        <v>2019</v>
      </c>
      <c r="E864" t="str">
        <f t="shared" si="77"/>
        <v>ASJP3-10-2019</v>
      </c>
      <c r="F864">
        <v>9329</v>
      </c>
      <c r="G864">
        <f t="shared" si="78"/>
        <v>11755</v>
      </c>
      <c r="J864" t="s">
        <v>243</v>
      </c>
      <c r="K864">
        <v>7</v>
      </c>
      <c r="L864">
        <v>2</v>
      </c>
      <c r="M864">
        <v>2019</v>
      </c>
      <c r="N864" t="str">
        <f t="shared" si="79"/>
        <v>ASJP3-7-2019</v>
      </c>
      <c r="O864">
        <v>0</v>
      </c>
      <c r="P864">
        <f t="shared" si="81"/>
        <v>32779</v>
      </c>
      <c r="Q864" t="e">
        <f t="shared" si="80"/>
        <v>#N/A</v>
      </c>
    </row>
    <row r="865" spans="1:17" x14ac:dyDescent="0.25">
      <c r="A865" t="s">
        <v>243</v>
      </c>
      <c r="B865">
        <v>11</v>
      </c>
      <c r="C865">
        <v>3</v>
      </c>
      <c r="D865">
        <v>2019</v>
      </c>
      <c r="E865" t="str">
        <f t="shared" si="77"/>
        <v>ASJP3-11-2019</v>
      </c>
      <c r="F865">
        <v>9329</v>
      </c>
      <c r="G865" t="e">
        <f t="shared" si="78"/>
        <v>#N/A</v>
      </c>
      <c r="J865" t="s">
        <v>243</v>
      </c>
      <c r="K865">
        <v>8</v>
      </c>
      <c r="L865">
        <v>2</v>
      </c>
      <c r="M865">
        <v>2019</v>
      </c>
      <c r="N865" t="str">
        <f t="shared" si="79"/>
        <v>ASJP3-8-2019</v>
      </c>
      <c r="O865">
        <v>0</v>
      </c>
      <c r="P865">
        <f t="shared" si="81"/>
        <v>32779</v>
      </c>
      <c r="Q865" t="e">
        <f t="shared" si="80"/>
        <v>#N/A</v>
      </c>
    </row>
    <row r="866" spans="1:17" x14ac:dyDescent="0.25">
      <c r="A866" t="s">
        <v>243</v>
      </c>
      <c r="B866">
        <v>12</v>
      </c>
      <c r="C866">
        <v>3</v>
      </c>
      <c r="D866">
        <v>2019</v>
      </c>
      <c r="E866" t="str">
        <f t="shared" si="77"/>
        <v>ASJP3-12-2019</v>
      </c>
      <c r="F866">
        <v>9329</v>
      </c>
      <c r="G866" t="e">
        <f t="shared" si="78"/>
        <v>#N/A</v>
      </c>
      <c r="J866" t="s">
        <v>243</v>
      </c>
      <c r="K866">
        <v>9</v>
      </c>
      <c r="L866">
        <v>2</v>
      </c>
      <c r="M866">
        <v>2019</v>
      </c>
      <c r="N866" t="str">
        <f t="shared" si="79"/>
        <v>ASJP3-9-2019</v>
      </c>
      <c r="O866">
        <v>0</v>
      </c>
      <c r="P866">
        <f t="shared" si="81"/>
        <v>32779</v>
      </c>
      <c r="Q866" t="e">
        <f t="shared" si="80"/>
        <v>#N/A</v>
      </c>
    </row>
    <row r="867" spans="1:17" x14ac:dyDescent="0.25">
      <c r="A867" t="s">
        <v>243</v>
      </c>
      <c r="B867">
        <v>13</v>
      </c>
      <c r="C867">
        <v>3</v>
      </c>
      <c r="D867">
        <v>2019</v>
      </c>
      <c r="E867" t="str">
        <f t="shared" si="77"/>
        <v>ASJP3-13-2019</v>
      </c>
      <c r="F867">
        <v>9124</v>
      </c>
      <c r="G867">
        <f t="shared" si="78"/>
        <v>11550</v>
      </c>
      <c r="J867" t="s">
        <v>243</v>
      </c>
      <c r="K867">
        <v>10</v>
      </c>
      <c r="L867">
        <v>3</v>
      </c>
      <c r="M867">
        <v>2019</v>
      </c>
      <c r="N867" t="str">
        <f t="shared" si="79"/>
        <v>ASJP3-10-2019</v>
      </c>
      <c r="O867">
        <v>-140</v>
      </c>
      <c r="P867">
        <f t="shared" si="81"/>
        <v>32639</v>
      </c>
      <c r="Q867">
        <f t="shared" si="80"/>
        <v>11755</v>
      </c>
    </row>
    <row r="868" spans="1:17" x14ac:dyDescent="0.25">
      <c r="A868" t="s">
        <v>243</v>
      </c>
      <c r="B868">
        <v>14</v>
      </c>
      <c r="C868">
        <v>4</v>
      </c>
      <c r="D868">
        <v>2019</v>
      </c>
      <c r="E868" t="str">
        <f t="shared" si="77"/>
        <v>ASJP3-14-2019</v>
      </c>
      <c r="F868">
        <v>9124</v>
      </c>
      <c r="G868" t="e">
        <f t="shared" si="78"/>
        <v>#N/A</v>
      </c>
      <c r="J868" t="s">
        <v>243</v>
      </c>
      <c r="K868">
        <v>11</v>
      </c>
      <c r="L868">
        <v>3</v>
      </c>
      <c r="M868">
        <v>2019</v>
      </c>
      <c r="N868" t="str">
        <f t="shared" si="79"/>
        <v>ASJP3-11-2019</v>
      </c>
      <c r="O868">
        <v>0</v>
      </c>
      <c r="P868">
        <f t="shared" si="81"/>
        <v>32639</v>
      </c>
      <c r="Q868" t="e">
        <f t="shared" si="80"/>
        <v>#N/A</v>
      </c>
    </row>
    <row r="869" spans="1:17" x14ac:dyDescent="0.25">
      <c r="A869" t="s">
        <v>243</v>
      </c>
      <c r="B869">
        <v>15</v>
      </c>
      <c r="C869">
        <v>4</v>
      </c>
      <c r="D869">
        <v>2019</v>
      </c>
      <c r="E869" t="str">
        <f t="shared" si="77"/>
        <v>ASJP3-15-2019</v>
      </c>
      <c r="F869">
        <v>9124</v>
      </c>
      <c r="G869" t="e">
        <f t="shared" si="78"/>
        <v>#N/A</v>
      </c>
      <c r="J869" t="s">
        <v>243</v>
      </c>
      <c r="K869">
        <v>12</v>
      </c>
      <c r="L869">
        <v>3</v>
      </c>
      <c r="M869">
        <v>2019</v>
      </c>
      <c r="N869" t="str">
        <f t="shared" si="79"/>
        <v>ASJP3-12-2019</v>
      </c>
      <c r="O869">
        <v>0</v>
      </c>
      <c r="P869">
        <f t="shared" si="81"/>
        <v>32639</v>
      </c>
      <c r="Q869" t="e">
        <f t="shared" si="80"/>
        <v>#N/A</v>
      </c>
    </row>
    <row r="870" spans="1:17" x14ac:dyDescent="0.25">
      <c r="A870" t="s">
        <v>243</v>
      </c>
      <c r="B870">
        <v>16</v>
      </c>
      <c r="C870">
        <v>4</v>
      </c>
      <c r="D870">
        <v>2019</v>
      </c>
      <c r="E870" t="str">
        <f t="shared" si="77"/>
        <v>ASJP3-16-2019</v>
      </c>
      <c r="F870">
        <v>9124</v>
      </c>
      <c r="G870" t="e">
        <f t="shared" si="78"/>
        <v>#N/A</v>
      </c>
      <c r="J870" t="s">
        <v>243</v>
      </c>
      <c r="K870">
        <v>13</v>
      </c>
      <c r="L870">
        <v>3</v>
      </c>
      <c r="M870">
        <v>2019</v>
      </c>
      <c r="N870" t="str">
        <f t="shared" si="79"/>
        <v>ASJP3-13-2019</v>
      </c>
      <c r="O870">
        <v>-205</v>
      </c>
      <c r="P870">
        <f t="shared" si="81"/>
        <v>32434</v>
      </c>
      <c r="Q870">
        <f t="shared" si="80"/>
        <v>11550</v>
      </c>
    </row>
    <row r="871" spans="1:17" x14ac:dyDescent="0.25">
      <c r="A871" t="s">
        <v>243</v>
      </c>
      <c r="B871">
        <v>17</v>
      </c>
      <c r="C871">
        <v>4</v>
      </c>
      <c r="D871">
        <v>2019</v>
      </c>
      <c r="E871" t="str">
        <f t="shared" si="77"/>
        <v>ASJP3-17-2019</v>
      </c>
      <c r="F871">
        <v>-2426</v>
      </c>
      <c r="G871">
        <f t="shared" si="78"/>
        <v>0</v>
      </c>
      <c r="J871" t="s">
        <v>243</v>
      </c>
      <c r="K871">
        <v>14</v>
      </c>
      <c r="L871">
        <v>4</v>
      </c>
      <c r="M871">
        <v>2019</v>
      </c>
      <c r="N871" t="str">
        <f t="shared" si="79"/>
        <v>ASJP3-14-2019</v>
      </c>
      <c r="O871">
        <v>0</v>
      </c>
      <c r="P871">
        <f t="shared" si="81"/>
        <v>32434</v>
      </c>
      <c r="Q871" t="e">
        <f t="shared" si="80"/>
        <v>#N/A</v>
      </c>
    </row>
    <row r="872" spans="1:17" x14ac:dyDescent="0.25">
      <c r="A872" t="s">
        <v>243</v>
      </c>
      <c r="B872">
        <v>23</v>
      </c>
      <c r="C872">
        <v>6</v>
      </c>
      <c r="D872">
        <v>2019</v>
      </c>
      <c r="E872" t="str">
        <f t="shared" si="77"/>
        <v>ASJP3-23-2019</v>
      </c>
      <c r="F872">
        <v>13024</v>
      </c>
      <c r="G872">
        <f t="shared" si="78"/>
        <v>15450</v>
      </c>
      <c r="J872" t="s">
        <v>243</v>
      </c>
      <c r="K872">
        <v>15</v>
      </c>
      <c r="L872">
        <v>4</v>
      </c>
      <c r="M872">
        <v>2019</v>
      </c>
      <c r="N872" t="str">
        <f t="shared" si="79"/>
        <v>ASJP3-15-2019</v>
      </c>
      <c r="O872">
        <v>0</v>
      </c>
      <c r="P872">
        <f t="shared" si="81"/>
        <v>32434</v>
      </c>
      <c r="Q872" t="e">
        <f t="shared" si="80"/>
        <v>#N/A</v>
      </c>
    </row>
    <row r="873" spans="1:17" x14ac:dyDescent="0.25">
      <c r="A873" t="s">
        <v>243</v>
      </c>
      <c r="B873">
        <v>24</v>
      </c>
      <c r="C873">
        <v>6</v>
      </c>
      <c r="D873">
        <v>2019</v>
      </c>
      <c r="E873" t="str">
        <f t="shared" si="77"/>
        <v>ASJP3-24-2019</v>
      </c>
      <c r="F873">
        <v>13024</v>
      </c>
      <c r="G873" t="e">
        <f t="shared" si="78"/>
        <v>#N/A</v>
      </c>
      <c r="J873" t="s">
        <v>243</v>
      </c>
      <c r="K873">
        <v>16</v>
      </c>
      <c r="L873">
        <v>4</v>
      </c>
      <c r="M873">
        <v>2019</v>
      </c>
      <c r="N873" t="str">
        <f t="shared" si="79"/>
        <v>ASJP3-16-2019</v>
      </c>
      <c r="O873">
        <v>0</v>
      </c>
      <c r="P873">
        <f t="shared" si="81"/>
        <v>32434</v>
      </c>
      <c r="Q873" t="e">
        <f t="shared" si="80"/>
        <v>#N/A</v>
      </c>
    </row>
    <row r="874" spans="1:17" x14ac:dyDescent="0.25">
      <c r="A874" t="s">
        <v>243</v>
      </c>
      <c r="B874">
        <v>25</v>
      </c>
      <c r="C874">
        <v>6</v>
      </c>
      <c r="D874">
        <v>2019</v>
      </c>
      <c r="E874" t="str">
        <f t="shared" si="77"/>
        <v>ASJP3-25-2019</v>
      </c>
      <c r="F874">
        <v>13024</v>
      </c>
      <c r="G874" t="e">
        <f t="shared" si="78"/>
        <v>#N/A</v>
      </c>
      <c r="J874" t="s">
        <v>243</v>
      </c>
      <c r="K874">
        <v>17</v>
      </c>
      <c r="L874">
        <v>4</v>
      </c>
      <c r="M874">
        <v>2019</v>
      </c>
      <c r="N874" t="str">
        <f t="shared" si="79"/>
        <v>ASJP3-17-2019</v>
      </c>
      <c r="O874">
        <v>-11550</v>
      </c>
      <c r="P874">
        <f t="shared" si="81"/>
        <v>20884</v>
      </c>
      <c r="Q874">
        <f t="shared" si="80"/>
        <v>0</v>
      </c>
    </row>
    <row r="875" spans="1:17" x14ac:dyDescent="0.25">
      <c r="A875" t="s">
        <v>243</v>
      </c>
      <c r="B875">
        <v>26</v>
      </c>
      <c r="C875">
        <v>6</v>
      </c>
      <c r="D875">
        <v>2019</v>
      </c>
      <c r="E875" t="str">
        <f t="shared" si="77"/>
        <v>ASJP3-26-2019</v>
      </c>
      <c r="F875">
        <v>12914</v>
      </c>
      <c r="G875">
        <f t="shared" si="78"/>
        <v>15340</v>
      </c>
      <c r="J875" t="s">
        <v>243</v>
      </c>
      <c r="K875">
        <v>23</v>
      </c>
      <c r="L875">
        <v>6</v>
      </c>
      <c r="M875">
        <v>2019</v>
      </c>
      <c r="N875" t="str">
        <f t="shared" si="79"/>
        <v>ASJP3-23-2019</v>
      </c>
      <c r="O875">
        <v>15450</v>
      </c>
      <c r="P875">
        <f t="shared" si="81"/>
        <v>36334</v>
      </c>
      <c r="Q875">
        <f t="shared" si="80"/>
        <v>15450</v>
      </c>
    </row>
    <row r="876" spans="1:17" x14ac:dyDescent="0.25">
      <c r="A876" t="s">
        <v>243</v>
      </c>
      <c r="B876">
        <v>27</v>
      </c>
      <c r="C876">
        <v>7</v>
      </c>
      <c r="D876">
        <v>2019</v>
      </c>
      <c r="E876" t="str">
        <f t="shared" si="77"/>
        <v>ASJP3-27-2019</v>
      </c>
      <c r="F876">
        <v>12914</v>
      </c>
      <c r="G876" t="e">
        <f t="shared" si="78"/>
        <v>#N/A</v>
      </c>
      <c r="J876" t="s">
        <v>243</v>
      </c>
      <c r="K876">
        <v>24</v>
      </c>
      <c r="L876">
        <v>6</v>
      </c>
      <c r="M876">
        <v>2019</v>
      </c>
      <c r="N876" t="str">
        <f t="shared" si="79"/>
        <v>ASJP3-24-2019</v>
      </c>
      <c r="O876">
        <v>0</v>
      </c>
      <c r="P876">
        <f t="shared" si="81"/>
        <v>36334</v>
      </c>
      <c r="Q876" t="e">
        <f t="shared" si="80"/>
        <v>#N/A</v>
      </c>
    </row>
    <row r="877" spans="1:17" x14ac:dyDescent="0.25">
      <c r="A877" t="s">
        <v>243</v>
      </c>
      <c r="B877">
        <v>28</v>
      </c>
      <c r="C877">
        <v>7</v>
      </c>
      <c r="D877">
        <v>2019</v>
      </c>
      <c r="E877" t="str">
        <f t="shared" si="77"/>
        <v>ASJP3-28-2019</v>
      </c>
      <c r="F877">
        <v>12914</v>
      </c>
      <c r="G877" t="e">
        <f t="shared" si="78"/>
        <v>#N/A</v>
      </c>
      <c r="J877" t="s">
        <v>243</v>
      </c>
      <c r="K877">
        <v>25</v>
      </c>
      <c r="L877">
        <v>6</v>
      </c>
      <c r="M877">
        <v>2019</v>
      </c>
      <c r="N877" t="str">
        <f t="shared" si="79"/>
        <v>ASJP3-25-2019</v>
      </c>
      <c r="O877">
        <v>0</v>
      </c>
      <c r="P877">
        <f t="shared" si="81"/>
        <v>36334</v>
      </c>
      <c r="Q877" t="e">
        <f t="shared" si="80"/>
        <v>#N/A</v>
      </c>
    </row>
    <row r="878" spans="1:17" x14ac:dyDescent="0.25">
      <c r="A878" t="s">
        <v>243</v>
      </c>
      <c r="B878">
        <v>29</v>
      </c>
      <c r="C878">
        <v>7</v>
      </c>
      <c r="D878">
        <v>2019</v>
      </c>
      <c r="E878" t="str">
        <f t="shared" si="77"/>
        <v>ASJP3-29-2019</v>
      </c>
      <c r="F878">
        <v>12914</v>
      </c>
      <c r="G878" t="e">
        <f t="shared" si="78"/>
        <v>#N/A</v>
      </c>
      <c r="J878" t="s">
        <v>243</v>
      </c>
      <c r="K878">
        <v>26</v>
      </c>
      <c r="L878">
        <v>6</v>
      </c>
      <c r="M878">
        <v>2019</v>
      </c>
      <c r="N878" t="str">
        <f t="shared" si="79"/>
        <v>ASJP3-26-2019</v>
      </c>
      <c r="O878">
        <v>-110</v>
      </c>
      <c r="P878">
        <f t="shared" si="81"/>
        <v>36224</v>
      </c>
      <c r="Q878">
        <f t="shared" si="80"/>
        <v>15340</v>
      </c>
    </row>
    <row r="879" spans="1:17" x14ac:dyDescent="0.25">
      <c r="A879" t="s">
        <v>243</v>
      </c>
      <c r="B879">
        <v>30</v>
      </c>
      <c r="C879">
        <v>7</v>
      </c>
      <c r="D879">
        <v>2019</v>
      </c>
      <c r="E879" t="str">
        <f t="shared" si="77"/>
        <v>ASJP3-30-2019</v>
      </c>
      <c r="F879">
        <v>12914</v>
      </c>
      <c r="G879" t="e">
        <f t="shared" si="78"/>
        <v>#N/A</v>
      </c>
      <c r="J879" t="s">
        <v>243</v>
      </c>
      <c r="K879">
        <v>27</v>
      </c>
      <c r="L879">
        <v>7</v>
      </c>
      <c r="M879">
        <v>2019</v>
      </c>
      <c r="N879" t="str">
        <f t="shared" si="79"/>
        <v>ASJP3-27-2019</v>
      </c>
      <c r="O879">
        <v>0</v>
      </c>
      <c r="P879">
        <f t="shared" si="81"/>
        <v>36224</v>
      </c>
      <c r="Q879" t="e">
        <f t="shared" si="80"/>
        <v>#N/A</v>
      </c>
    </row>
    <row r="880" spans="1:17" x14ac:dyDescent="0.25">
      <c r="A880" t="s">
        <v>243</v>
      </c>
      <c r="B880">
        <v>31</v>
      </c>
      <c r="C880">
        <v>7</v>
      </c>
      <c r="D880">
        <v>2019</v>
      </c>
      <c r="E880" t="str">
        <f t="shared" si="77"/>
        <v>ASJP3-31-2019</v>
      </c>
      <c r="F880">
        <v>12714</v>
      </c>
      <c r="G880">
        <f t="shared" si="78"/>
        <v>15240</v>
      </c>
      <c r="J880" t="s">
        <v>243</v>
      </c>
      <c r="K880">
        <v>28</v>
      </c>
      <c r="L880">
        <v>7</v>
      </c>
      <c r="M880">
        <v>2019</v>
      </c>
      <c r="N880" t="str">
        <f t="shared" si="79"/>
        <v>ASJP3-28-2019</v>
      </c>
      <c r="O880">
        <v>0</v>
      </c>
      <c r="P880">
        <f t="shared" si="81"/>
        <v>36224</v>
      </c>
      <c r="Q880" t="e">
        <f t="shared" si="80"/>
        <v>#N/A</v>
      </c>
    </row>
    <row r="881" spans="1:17" x14ac:dyDescent="0.25">
      <c r="A881" t="s">
        <v>243</v>
      </c>
      <c r="B881">
        <v>31</v>
      </c>
      <c r="C881">
        <v>8</v>
      </c>
      <c r="D881">
        <v>2019</v>
      </c>
      <c r="E881" t="str">
        <f t="shared" si="77"/>
        <v>ASJP3-31-2019</v>
      </c>
      <c r="F881">
        <v>12714</v>
      </c>
      <c r="G881">
        <f t="shared" si="78"/>
        <v>15240</v>
      </c>
      <c r="J881" t="s">
        <v>243</v>
      </c>
      <c r="K881">
        <v>29</v>
      </c>
      <c r="L881">
        <v>7</v>
      </c>
      <c r="M881">
        <v>2019</v>
      </c>
      <c r="N881" t="str">
        <f t="shared" si="79"/>
        <v>ASJP3-29-2019</v>
      </c>
      <c r="O881">
        <v>0</v>
      </c>
      <c r="P881">
        <f t="shared" si="81"/>
        <v>36224</v>
      </c>
      <c r="Q881" t="e">
        <f t="shared" si="80"/>
        <v>#N/A</v>
      </c>
    </row>
    <row r="882" spans="1:17" x14ac:dyDescent="0.25">
      <c r="A882" t="s">
        <v>243</v>
      </c>
      <c r="B882">
        <v>32</v>
      </c>
      <c r="C882">
        <v>8</v>
      </c>
      <c r="D882">
        <v>2019</v>
      </c>
      <c r="E882" t="str">
        <f t="shared" si="77"/>
        <v>ASJP3-32-2019</v>
      </c>
      <c r="F882">
        <v>12714</v>
      </c>
      <c r="G882" t="e">
        <f t="shared" si="78"/>
        <v>#N/A</v>
      </c>
      <c r="J882" t="s">
        <v>243</v>
      </c>
      <c r="K882">
        <v>30</v>
      </c>
      <c r="L882">
        <v>7</v>
      </c>
      <c r="M882">
        <v>2019</v>
      </c>
      <c r="N882" t="str">
        <f t="shared" si="79"/>
        <v>ASJP3-30-2019</v>
      </c>
      <c r="O882">
        <v>0</v>
      </c>
      <c r="P882">
        <f t="shared" si="81"/>
        <v>36224</v>
      </c>
      <c r="Q882" t="e">
        <f t="shared" si="80"/>
        <v>#N/A</v>
      </c>
    </row>
    <row r="883" spans="1:17" x14ac:dyDescent="0.25">
      <c r="A883" t="s">
        <v>243</v>
      </c>
      <c r="B883">
        <v>33</v>
      </c>
      <c r="C883">
        <v>8</v>
      </c>
      <c r="D883">
        <v>2019</v>
      </c>
      <c r="E883" t="str">
        <f t="shared" si="77"/>
        <v>ASJP3-33-2019</v>
      </c>
      <c r="F883">
        <v>12714</v>
      </c>
      <c r="G883" t="e">
        <f t="shared" si="78"/>
        <v>#N/A</v>
      </c>
      <c r="J883" t="s">
        <v>243</v>
      </c>
      <c r="K883">
        <v>31</v>
      </c>
      <c r="L883">
        <v>7</v>
      </c>
      <c r="M883">
        <v>2019</v>
      </c>
      <c r="N883" t="str">
        <f t="shared" si="79"/>
        <v>ASJP3-31-2019</v>
      </c>
      <c r="O883">
        <v>-100</v>
      </c>
      <c r="P883">
        <f t="shared" si="81"/>
        <v>36124</v>
      </c>
      <c r="Q883">
        <f t="shared" si="80"/>
        <v>15240</v>
      </c>
    </row>
    <row r="884" spans="1:17" x14ac:dyDescent="0.25">
      <c r="A884" t="s">
        <v>243</v>
      </c>
      <c r="B884">
        <v>34</v>
      </c>
      <c r="C884">
        <v>8</v>
      </c>
      <c r="D884">
        <v>2019</v>
      </c>
      <c r="E884" t="str">
        <f t="shared" si="77"/>
        <v>ASJP3-34-2019</v>
      </c>
      <c r="F884">
        <v>12714</v>
      </c>
      <c r="G884" t="e">
        <f t="shared" si="78"/>
        <v>#N/A</v>
      </c>
      <c r="J884" t="s">
        <v>243</v>
      </c>
      <c r="K884">
        <v>31</v>
      </c>
      <c r="L884">
        <v>8</v>
      </c>
      <c r="M884">
        <v>2019</v>
      </c>
      <c r="N884" t="str">
        <f t="shared" si="79"/>
        <v>ASJP3-31-2019</v>
      </c>
      <c r="O884">
        <v>-100</v>
      </c>
      <c r="P884">
        <f t="shared" si="81"/>
        <v>36024</v>
      </c>
      <c r="Q884">
        <f t="shared" si="80"/>
        <v>15240</v>
      </c>
    </row>
    <row r="885" spans="1:17" x14ac:dyDescent="0.25">
      <c r="A885" t="s">
        <v>243</v>
      </c>
      <c r="B885">
        <v>35</v>
      </c>
      <c r="C885">
        <v>8</v>
      </c>
      <c r="D885">
        <v>2019</v>
      </c>
      <c r="E885" t="str">
        <f t="shared" si="77"/>
        <v>ASJP3-35-2019</v>
      </c>
      <c r="F885">
        <v>12713</v>
      </c>
      <c r="G885">
        <f t="shared" si="78"/>
        <v>15239</v>
      </c>
      <c r="J885" t="s">
        <v>243</v>
      </c>
      <c r="K885">
        <v>32</v>
      </c>
      <c r="L885">
        <v>8</v>
      </c>
      <c r="M885">
        <v>2019</v>
      </c>
      <c r="N885" t="str">
        <f t="shared" si="79"/>
        <v>ASJP3-32-2019</v>
      </c>
      <c r="O885">
        <v>0</v>
      </c>
      <c r="P885">
        <f t="shared" si="81"/>
        <v>36024</v>
      </c>
      <c r="Q885" t="e">
        <f t="shared" si="80"/>
        <v>#N/A</v>
      </c>
    </row>
    <row r="886" spans="1:17" x14ac:dyDescent="0.25">
      <c r="A886" t="s">
        <v>243</v>
      </c>
      <c r="B886">
        <v>36</v>
      </c>
      <c r="C886">
        <v>9</v>
      </c>
      <c r="D886">
        <v>2019</v>
      </c>
      <c r="E886" t="str">
        <f t="shared" si="77"/>
        <v>ASJP3-36-2019</v>
      </c>
      <c r="F886">
        <v>12599</v>
      </c>
      <c r="G886">
        <f t="shared" si="78"/>
        <v>15125</v>
      </c>
      <c r="J886" t="s">
        <v>243</v>
      </c>
      <c r="K886">
        <v>33</v>
      </c>
      <c r="L886">
        <v>8</v>
      </c>
      <c r="M886">
        <v>2019</v>
      </c>
      <c r="N886" t="str">
        <f t="shared" si="79"/>
        <v>ASJP3-33-2019</v>
      </c>
      <c r="O886">
        <v>0</v>
      </c>
      <c r="P886">
        <f t="shared" si="81"/>
        <v>36024</v>
      </c>
      <c r="Q886" t="e">
        <f t="shared" si="80"/>
        <v>#N/A</v>
      </c>
    </row>
    <row r="887" spans="1:17" x14ac:dyDescent="0.25">
      <c r="A887" t="s">
        <v>243</v>
      </c>
      <c r="B887">
        <v>37</v>
      </c>
      <c r="C887">
        <v>9</v>
      </c>
      <c r="D887">
        <v>2019</v>
      </c>
      <c r="E887" t="str">
        <f t="shared" si="77"/>
        <v>ASJP3-37-2019</v>
      </c>
      <c r="F887">
        <v>12598</v>
      </c>
      <c r="G887">
        <f t="shared" si="78"/>
        <v>15124</v>
      </c>
      <c r="J887" t="s">
        <v>243</v>
      </c>
      <c r="K887">
        <v>34</v>
      </c>
      <c r="L887">
        <v>8</v>
      </c>
      <c r="M887">
        <v>2019</v>
      </c>
      <c r="N887" t="str">
        <f t="shared" si="79"/>
        <v>ASJP3-34-2019</v>
      </c>
      <c r="O887">
        <v>0</v>
      </c>
      <c r="P887">
        <f t="shared" si="81"/>
        <v>36024</v>
      </c>
      <c r="Q887" t="e">
        <f t="shared" si="80"/>
        <v>#N/A</v>
      </c>
    </row>
    <row r="888" spans="1:17" x14ac:dyDescent="0.25">
      <c r="A888" t="s">
        <v>243</v>
      </c>
      <c r="B888">
        <v>38</v>
      </c>
      <c r="C888">
        <v>9</v>
      </c>
      <c r="D888">
        <v>2019</v>
      </c>
      <c r="E888" t="str">
        <f t="shared" si="77"/>
        <v>ASJP3-38-2019</v>
      </c>
      <c r="F888">
        <v>12597</v>
      </c>
      <c r="G888">
        <f t="shared" si="78"/>
        <v>15123</v>
      </c>
      <c r="J888" t="s">
        <v>243</v>
      </c>
      <c r="K888">
        <v>35</v>
      </c>
      <c r="L888">
        <v>8</v>
      </c>
      <c r="M888">
        <v>2019</v>
      </c>
      <c r="N888" t="str">
        <f t="shared" si="79"/>
        <v>ASJP3-35-2019</v>
      </c>
      <c r="O888">
        <v>-1</v>
      </c>
      <c r="P888">
        <f t="shared" si="81"/>
        <v>36023</v>
      </c>
      <c r="Q888">
        <f t="shared" si="80"/>
        <v>15239</v>
      </c>
    </row>
    <row r="889" spans="1:17" x14ac:dyDescent="0.25">
      <c r="A889" t="s">
        <v>243</v>
      </c>
      <c r="B889">
        <v>39</v>
      </c>
      <c r="C889">
        <v>9</v>
      </c>
      <c r="D889">
        <v>2019</v>
      </c>
      <c r="E889" t="str">
        <f t="shared" si="77"/>
        <v>ASJP3-39-2019</v>
      </c>
      <c r="F889">
        <v>12596</v>
      </c>
      <c r="G889">
        <f t="shared" si="78"/>
        <v>15122</v>
      </c>
      <c r="J889" t="s">
        <v>243</v>
      </c>
      <c r="K889">
        <v>36</v>
      </c>
      <c r="L889">
        <v>9</v>
      </c>
      <c r="M889">
        <v>2019</v>
      </c>
      <c r="N889" t="str">
        <f t="shared" si="79"/>
        <v>ASJP3-36-2019</v>
      </c>
      <c r="O889">
        <v>-114</v>
      </c>
      <c r="P889">
        <f t="shared" si="81"/>
        <v>35909</v>
      </c>
      <c r="Q889">
        <f t="shared" si="80"/>
        <v>15125</v>
      </c>
    </row>
    <row r="890" spans="1:17" x14ac:dyDescent="0.25">
      <c r="A890" t="s">
        <v>243</v>
      </c>
      <c r="B890">
        <v>40</v>
      </c>
      <c r="C890">
        <v>10</v>
      </c>
      <c r="D890">
        <v>2019</v>
      </c>
      <c r="E890" t="str">
        <f t="shared" si="77"/>
        <v>ASJP3-40-2019</v>
      </c>
      <c r="F890">
        <v>12499</v>
      </c>
      <c r="G890">
        <f t="shared" si="78"/>
        <v>15025</v>
      </c>
      <c r="J890" t="s">
        <v>243</v>
      </c>
      <c r="K890">
        <v>37</v>
      </c>
      <c r="L890">
        <v>9</v>
      </c>
      <c r="M890">
        <v>2019</v>
      </c>
      <c r="N890" t="str">
        <f t="shared" si="79"/>
        <v>ASJP3-37-2019</v>
      </c>
      <c r="O890">
        <v>-1</v>
      </c>
      <c r="P890">
        <f t="shared" si="81"/>
        <v>35908</v>
      </c>
      <c r="Q890">
        <f t="shared" si="80"/>
        <v>15124</v>
      </c>
    </row>
    <row r="891" spans="1:17" x14ac:dyDescent="0.25">
      <c r="A891" t="s">
        <v>243</v>
      </c>
      <c r="B891">
        <v>41</v>
      </c>
      <c r="C891">
        <v>10</v>
      </c>
      <c r="D891">
        <v>2019</v>
      </c>
      <c r="E891" t="str">
        <f t="shared" si="77"/>
        <v>ASJP3-41-2019</v>
      </c>
      <c r="F891">
        <v>12498</v>
      </c>
      <c r="G891">
        <f t="shared" si="78"/>
        <v>15024</v>
      </c>
      <c r="J891" t="s">
        <v>243</v>
      </c>
      <c r="K891">
        <v>38</v>
      </c>
      <c r="L891">
        <v>9</v>
      </c>
      <c r="M891">
        <v>2019</v>
      </c>
      <c r="N891" t="str">
        <f t="shared" si="79"/>
        <v>ASJP3-38-2019</v>
      </c>
      <c r="O891">
        <v>-1</v>
      </c>
      <c r="P891">
        <f t="shared" si="81"/>
        <v>35907</v>
      </c>
      <c r="Q891">
        <f t="shared" si="80"/>
        <v>15123</v>
      </c>
    </row>
    <row r="892" spans="1:17" x14ac:dyDescent="0.25">
      <c r="A892" t="s">
        <v>243</v>
      </c>
      <c r="B892">
        <v>42</v>
      </c>
      <c r="C892">
        <v>10</v>
      </c>
      <c r="D892">
        <v>2019</v>
      </c>
      <c r="E892" t="str">
        <f t="shared" si="77"/>
        <v>ASJP3-42-2019</v>
      </c>
      <c r="F892">
        <v>12497</v>
      </c>
      <c r="G892">
        <f t="shared" si="78"/>
        <v>15023</v>
      </c>
      <c r="J892" t="s">
        <v>243</v>
      </c>
      <c r="K892">
        <v>39</v>
      </c>
      <c r="L892">
        <v>9</v>
      </c>
      <c r="M892">
        <v>2019</v>
      </c>
      <c r="N892" t="str">
        <f t="shared" si="79"/>
        <v>ASJP3-39-2019</v>
      </c>
      <c r="O892">
        <v>-1</v>
      </c>
      <c r="P892">
        <f t="shared" si="81"/>
        <v>35906</v>
      </c>
      <c r="Q892">
        <f t="shared" si="80"/>
        <v>15122</v>
      </c>
    </row>
    <row r="893" spans="1:17" x14ac:dyDescent="0.25">
      <c r="A893" t="s">
        <v>243</v>
      </c>
      <c r="B893">
        <v>43</v>
      </c>
      <c r="C893">
        <v>10</v>
      </c>
      <c r="D893">
        <v>2019</v>
      </c>
      <c r="E893" t="str">
        <f t="shared" si="77"/>
        <v>ASJP3-43-2019</v>
      </c>
      <c r="F893">
        <v>12496</v>
      </c>
      <c r="G893">
        <f t="shared" si="78"/>
        <v>15022</v>
      </c>
      <c r="J893" t="s">
        <v>243</v>
      </c>
      <c r="K893">
        <v>40</v>
      </c>
      <c r="L893">
        <v>10</v>
      </c>
      <c r="M893">
        <v>2019</v>
      </c>
      <c r="N893" t="str">
        <f t="shared" si="79"/>
        <v>ASJP3-40-2019</v>
      </c>
      <c r="O893">
        <v>-97</v>
      </c>
      <c r="P893">
        <f t="shared" si="81"/>
        <v>35809</v>
      </c>
      <c r="Q893">
        <f t="shared" si="80"/>
        <v>15025</v>
      </c>
    </row>
    <row r="894" spans="1:17" x14ac:dyDescent="0.25">
      <c r="A894" t="s">
        <v>243</v>
      </c>
      <c r="B894">
        <v>44</v>
      </c>
      <c r="C894">
        <v>10</v>
      </c>
      <c r="D894">
        <v>2019</v>
      </c>
      <c r="E894" t="str">
        <f t="shared" si="77"/>
        <v>ASJP3-44-2019</v>
      </c>
      <c r="F894">
        <v>12494</v>
      </c>
      <c r="G894">
        <f t="shared" si="78"/>
        <v>15021</v>
      </c>
      <c r="J894" t="s">
        <v>243</v>
      </c>
      <c r="K894">
        <v>41</v>
      </c>
      <c r="L894">
        <v>10</v>
      </c>
      <c r="M894">
        <v>2019</v>
      </c>
      <c r="N894" t="str">
        <f t="shared" si="79"/>
        <v>ASJP3-41-2019</v>
      </c>
      <c r="O894">
        <v>-1</v>
      </c>
      <c r="P894">
        <f t="shared" si="81"/>
        <v>35808</v>
      </c>
      <c r="Q894">
        <f t="shared" si="80"/>
        <v>15024</v>
      </c>
    </row>
    <row r="895" spans="1:17" x14ac:dyDescent="0.25">
      <c r="A895" t="s">
        <v>243</v>
      </c>
      <c r="B895">
        <v>44</v>
      </c>
      <c r="C895">
        <v>11</v>
      </c>
      <c r="D895">
        <v>2019</v>
      </c>
      <c r="E895" t="str">
        <f t="shared" si="77"/>
        <v>ASJP3-44-2019</v>
      </c>
      <c r="F895">
        <v>12494</v>
      </c>
      <c r="G895">
        <f t="shared" si="78"/>
        <v>15021</v>
      </c>
      <c r="J895" t="s">
        <v>243</v>
      </c>
      <c r="K895">
        <v>42</v>
      </c>
      <c r="L895">
        <v>10</v>
      </c>
      <c r="M895">
        <v>2019</v>
      </c>
      <c r="N895" t="str">
        <f t="shared" si="79"/>
        <v>ASJP3-42-2019</v>
      </c>
      <c r="O895">
        <v>-1</v>
      </c>
      <c r="P895">
        <f t="shared" si="81"/>
        <v>35807</v>
      </c>
      <c r="Q895">
        <f t="shared" si="80"/>
        <v>15023</v>
      </c>
    </row>
    <row r="896" spans="1:17" x14ac:dyDescent="0.25">
      <c r="A896" t="s">
        <v>243</v>
      </c>
      <c r="B896">
        <v>45</v>
      </c>
      <c r="C896">
        <v>11</v>
      </c>
      <c r="D896">
        <v>2019</v>
      </c>
      <c r="E896" t="str">
        <f t="shared" si="77"/>
        <v>ASJP3-45-2019</v>
      </c>
      <c r="F896">
        <v>12367</v>
      </c>
      <c r="G896">
        <f t="shared" si="78"/>
        <v>14894</v>
      </c>
      <c r="J896" t="s">
        <v>243</v>
      </c>
      <c r="K896">
        <v>43</v>
      </c>
      <c r="L896">
        <v>10</v>
      </c>
      <c r="M896">
        <v>2019</v>
      </c>
      <c r="N896" t="str">
        <f t="shared" si="79"/>
        <v>ASJP3-43-2019</v>
      </c>
      <c r="O896">
        <v>-1</v>
      </c>
      <c r="P896">
        <f t="shared" si="81"/>
        <v>35806</v>
      </c>
      <c r="Q896">
        <f t="shared" si="80"/>
        <v>15022</v>
      </c>
    </row>
    <row r="897" spans="1:17" x14ac:dyDescent="0.25">
      <c r="A897" t="s">
        <v>243</v>
      </c>
      <c r="B897">
        <v>46</v>
      </c>
      <c r="C897">
        <v>11</v>
      </c>
      <c r="D897">
        <v>2019</v>
      </c>
      <c r="E897" t="str">
        <f t="shared" si="77"/>
        <v>ASJP3-46-2019</v>
      </c>
      <c r="F897">
        <v>12366</v>
      </c>
      <c r="G897">
        <f t="shared" si="78"/>
        <v>14893</v>
      </c>
      <c r="J897" t="s">
        <v>243</v>
      </c>
      <c r="K897">
        <v>44</v>
      </c>
      <c r="L897">
        <v>10</v>
      </c>
      <c r="M897">
        <v>2019</v>
      </c>
      <c r="N897" t="str">
        <f t="shared" si="79"/>
        <v>ASJP3-44-2019</v>
      </c>
      <c r="O897">
        <v>-1</v>
      </c>
      <c r="P897">
        <f t="shared" si="81"/>
        <v>35805</v>
      </c>
      <c r="Q897">
        <f t="shared" si="80"/>
        <v>15021</v>
      </c>
    </row>
    <row r="898" spans="1:17" x14ac:dyDescent="0.25">
      <c r="A898" t="s">
        <v>243</v>
      </c>
      <c r="B898">
        <v>47</v>
      </c>
      <c r="C898">
        <v>11</v>
      </c>
      <c r="D898">
        <v>2019</v>
      </c>
      <c r="E898" t="str">
        <f t="shared" si="77"/>
        <v>ASJP3-47-2019</v>
      </c>
      <c r="F898">
        <v>12365</v>
      </c>
      <c r="G898">
        <f t="shared" si="78"/>
        <v>14892</v>
      </c>
      <c r="J898" t="s">
        <v>243</v>
      </c>
      <c r="K898">
        <v>44</v>
      </c>
      <c r="L898">
        <v>11</v>
      </c>
      <c r="M898">
        <v>2019</v>
      </c>
      <c r="N898" t="str">
        <f t="shared" si="79"/>
        <v>ASJP3-44-2019</v>
      </c>
      <c r="O898">
        <v>-1</v>
      </c>
      <c r="P898">
        <f t="shared" si="81"/>
        <v>35804</v>
      </c>
      <c r="Q898">
        <f t="shared" si="80"/>
        <v>15021</v>
      </c>
    </row>
    <row r="899" spans="1:17" x14ac:dyDescent="0.25">
      <c r="A899" t="s">
        <v>243</v>
      </c>
      <c r="B899">
        <v>48</v>
      </c>
      <c r="C899">
        <v>11</v>
      </c>
      <c r="D899">
        <v>2019</v>
      </c>
      <c r="E899" t="str">
        <f t="shared" ref="E899:E962" si="82">CONCATENATE(A899,"-",B899,"-",D899)</f>
        <v>ASJP3-48-2019</v>
      </c>
      <c r="F899">
        <v>12364</v>
      </c>
      <c r="G899">
        <f t="shared" ref="G899:G962" si="83">+VLOOKUP(E899,$Y$1:$Z$732,2,FALSE)</f>
        <v>14891</v>
      </c>
      <c r="J899" t="s">
        <v>243</v>
      </c>
      <c r="K899">
        <v>45</v>
      </c>
      <c r="L899">
        <v>11</v>
      </c>
      <c r="M899">
        <v>2019</v>
      </c>
      <c r="N899" t="str">
        <f t="shared" ref="N899:N962" si="84">CONCATENATE(J899,"-",K899,"-",M899)</f>
        <v>ASJP3-45-2019</v>
      </c>
      <c r="O899">
        <v>-127</v>
      </c>
      <c r="P899">
        <f t="shared" si="81"/>
        <v>35677</v>
      </c>
      <c r="Q899">
        <f t="shared" ref="Q899:Q962" si="85">+VLOOKUP(N899,$Y$1:$Z$732,2,FALSE)</f>
        <v>14894</v>
      </c>
    </row>
    <row r="900" spans="1:17" x14ac:dyDescent="0.25">
      <c r="A900" t="s">
        <v>243</v>
      </c>
      <c r="B900">
        <v>49</v>
      </c>
      <c r="C900">
        <v>12</v>
      </c>
      <c r="D900">
        <v>2019</v>
      </c>
      <c r="E900" t="str">
        <f t="shared" si="82"/>
        <v>ASJP3-49-2019</v>
      </c>
      <c r="F900">
        <v>12248</v>
      </c>
      <c r="G900">
        <f t="shared" si="83"/>
        <v>14775</v>
      </c>
      <c r="J900" t="s">
        <v>243</v>
      </c>
      <c r="K900">
        <v>46</v>
      </c>
      <c r="L900">
        <v>11</v>
      </c>
      <c r="M900">
        <v>2019</v>
      </c>
      <c r="N900" t="str">
        <f t="shared" si="84"/>
        <v>ASJP3-46-2019</v>
      </c>
      <c r="O900">
        <v>-1</v>
      </c>
      <c r="P900">
        <f t="shared" ref="P900:P963" si="86">O900+P899</f>
        <v>35676</v>
      </c>
      <c r="Q900">
        <f t="shared" si="85"/>
        <v>14893</v>
      </c>
    </row>
    <row r="901" spans="1:17" x14ac:dyDescent="0.25">
      <c r="A901" t="s">
        <v>243</v>
      </c>
      <c r="B901">
        <v>50</v>
      </c>
      <c r="C901">
        <v>12</v>
      </c>
      <c r="D901">
        <v>2019</v>
      </c>
      <c r="E901" t="str">
        <f t="shared" si="82"/>
        <v>ASJP3-50-2019</v>
      </c>
      <c r="F901">
        <v>12247</v>
      </c>
      <c r="G901">
        <f t="shared" si="83"/>
        <v>14774</v>
      </c>
      <c r="J901" t="s">
        <v>243</v>
      </c>
      <c r="K901">
        <v>47</v>
      </c>
      <c r="L901">
        <v>11</v>
      </c>
      <c r="M901">
        <v>2019</v>
      </c>
      <c r="N901" t="str">
        <f t="shared" si="84"/>
        <v>ASJP3-47-2019</v>
      </c>
      <c r="O901">
        <v>-1</v>
      </c>
      <c r="P901">
        <f t="shared" si="86"/>
        <v>35675</v>
      </c>
      <c r="Q901">
        <f t="shared" si="85"/>
        <v>14892</v>
      </c>
    </row>
    <row r="902" spans="1:17" x14ac:dyDescent="0.25">
      <c r="A902" t="s">
        <v>243</v>
      </c>
      <c r="B902">
        <v>51</v>
      </c>
      <c r="C902">
        <v>12</v>
      </c>
      <c r="D902">
        <v>2019</v>
      </c>
      <c r="E902" t="str">
        <f t="shared" si="82"/>
        <v>ASJP3-51-2019</v>
      </c>
      <c r="F902">
        <v>12246</v>
      </c>
      <c r="G902">
        <f t="shared" si="83"/>
        <v>14773</v>
      </c>
      <c r="J902" t="s">
        <v>243</v>
      </c>
      <c r="K902">
        <v>48</v>
      </c>
      <c r="L902">
        <v>11</v>
      </c>
      <c r="M902">
        <v>2019</v>
      </c>
      <c r="N902" t="str">
        <f t="shared" si="84"/>
        <v>ASJP3-48-2019</v>
      </c>
      <c r="O902">
        <v>-1</v>
      </c>
      <c r="P902">
        <f t="shared" si="86"/>
        <v>35674</v>
      </c>
      <c r="Q902">
        <f t="shared" si="85"/>
        <v>14891</v>
      </c>
    </row>
    <row r="903" spans="1:17" x14ac:dyDescent="0.25">
      <c r="A903" t="s">
        <v>243</v>
      </c>
      <c r="B903">
        <v>52</v>
      </c>
      <c r="C903">
        <v>12</v>
      </c>
      <c r="D903">
        <v>2019</v>
      </c>
      <c r="E903" t="str">
        <f t="shared" si="82"/>
        <v>ASJP3-52-2019</v>
      </c>
      <c r="F903">
        <v>12245</v>
      </c>
      <c r="G903">
        <f t="shared" si="83"/>
        <v>14772</v>
      </c>
      <c r="J903" t="s">
        <v>243</v>
      </c>
      <c r="K903">
        <v>49</v>
      </c>
      <c r="L903">
        <v>12</v>
      </c>
      <c r="M903">
        <v>2019</v>
      </c>
      <c r="N903" t="str">
        <f t="shared" si="84"/>
        <v>ASJP3-49-2019</v>
      </c>
      <c r="O903">
        <v>-116</v>
      </c>
      <c r="P903">
        <f t="shared" si="86"/>
        <v>35558</v>
      </c>
      <c r="Q903">
        <f t="shared" si="85"/>
        <v>14775</v>
      </c>
    </row>
    <row r="904" spans="1:17" x14ac:dyDescent="0.25">
      <c r="A904" t="s">
        <v>243</v>
      </c>
      <c r="B904">
        <v>53</v>
      </c>
      <c r="C904">
        <v>12</v>
      </c>
      <c r="D904">
        <v>2019</v>
      </c>
      <c r="E904" t="str">
        <f t="shared" si="82"/>
        <v>ASJP3-53-2019</v>
      </c>
      <c r="F904">
        <v>12245</v>
      </c>
      <c r="G904" t="e">
        <f t="shared" si="83"/>
        <v>#N/A</v>
      </c>
      <c r="J904" t="s">
        <v>243</v>
      </c>
      <c r="K904">
        <v>50</v>
      </c>
      <c r="L904">
        <v>12</v>
      </c>
      <c r="M904">
        <v>2019</v>
      </c>
      <c r="N904" t="str">
        <f t="shared" si="84"/>
        <v>ASJP3-50-2019</v>
      </c>
      <c r="O904">
        <v>-1</v>
      </c>
      <c r="P904">
        <f t="shared" si="86"/>
        <v>35557</v>
      </c>
      <c r="Q904">
        <f t="shared" si="85"/>
        <v>14774</v>
      </c>
    </row>
    <row r="905" spans="1:17" x14ac:dyDescent="0.25">
      <c r="A905" t="s">
        <v>243</v>
      </c>
      <c r="B905">
        <v>1</v>
      </c>
      <c r="C905">
        <v>1</v>
      </c>
      <c r="D905">
        <v>2020</v>
      </c>
      <c r="E905" t="str">
        <f t="shared" si="82"/>
        <v>ASJP3-1-2020</v>
      </c>
      <c r="F905">
        <v>12116</v>
      </c>
      <c r="G905">
        <f t="shared" si="83"/>
        <v>14643</v>
      </c>
      <c r="J905" t="s">
        <v>243</v>
      </c>
      <c r="K905">
        <v>51</v>
      </c>
      <c r="L905">
        <v>12</v>
      </c>
      <c r="M905">
        <v>2019</v>
      </c>
      <c r="N905" t="str">
        <f t="shared" si="84"/>
        <v>ASJP3-51-2019</v>
      </c>
      <c r="O905">
        <v>-1</v>
      </c>
      <c r="P905">
        <f t="shared" si="86"/>
        <v>35556</v>
      </c>
      <c r="Q905">
        <f t="shared" si="85"/>
        <v>14773</v>
      </c>
    </row>
    <row r="906" spans="1:17" x14ac:dyDescent="0.25">
      <c r="A906" t="s">
        <v>243</v>
      </c>
      <c r="B906">
        <v>2</v>
      </c>
      <c r="C906">
        <v>1</v>
      </c>
      <c r="D906">
        <v>2020</v>
      </c>
      <c r="E906" t="str">
        <f t="shared" si="82"/>
        <v>ASJP3-2-2020</v>
      </c>
      <c r="F906">
        <v>12115</v>
      </c>
      <c r="G906">
        <f t="shared" si="83"/>
        <v>14642</v>
      </c>
      <c r="J906" t="s">
        <v>243</v>
      </c>
      <c r="K906">
        <v>52</v>
      </c>
      <c r="L906">
        <v>12</v>
      </c>
      <c r="M906">
        <v>2019</v>
      </c>
      <c r="N906" t="str">
        <f t="shared" si="84"/>
        <v>ASJP3-52-2019</v>
      </c>
      <c r="O906">
        <v>-1</v>
      </c>
      <c r="P906">
        <f t="shared" si="86"/>
        <v>35555</v>
      </c>
      <c r="Q906">
        <f t="shared" si="85"/>
        <v>14772</v>
      </c>
    </row>
    <row r="907" spans="1:17" x14ac:dyDescent="0.25">
      <c r="A907" t="s">
        <v>243</v>
      </c>
      <c r="B907">
        <v>3</v>
      </c>
      <c r="C907">
        <v>1</v>
      </c>
      <c r="D907">
        <v>2020</v>
      </c>
      <c r="E907" t="str">
        <f t="shared" si="82"/>
        <v>ASJP3-3-2020</v>
      </c>
      <c r="F907">
        <v>12114</v>
      </c>
      <c r="G907">
        <f t="shared" si="83"/>
        <v>14641</v>
      </c>
      <c r="J907" t="s">
        <v>243</v>
      </c>
      <c r="K907">
        <v>53</v>
      </c>
      <c r="L907">
        <v>12</v>
      </c>
      <c r="M907">
        <v>2019</v>
      </c>
      <c r="N907" t="str">
        <f t="shared" si="84"/>
        <v>ASJP3-53-2019</v>
      </c>
      <c r="O907">
        <v>0</v>
      </c>
      <c r="P907">
        <f t="shared" si="86"/>
        <v>35555</v>
      </c>
      <c r="Q907" t="e">
        <f t="shared" si="85"/>
        <v>#N/A</v>
      </c>
    </row>
    <row r="908" spans="1:17" x14ac:dyDescent="0.25">
      <c r="A908" t="s">
        <v>243</v>
      </c>
      <c r="B908">
        <v>4</v>
      </c>
      <c r="C908">
        <v>1</v>
      </c>
      <c r="D908">
        <v>2020</v>
      </c>
      <c r="E908" t="str">
        <f t="shared" si="82"/>
        <v>ASJP3-4-2020</v>
      </c>
      <c r="F908">
        <v>12113</v>
      </c>
      <c r="G908">
        <f t="shared" si="83"/>
        <v>14640</v>
      </c>
      <c r="J908" t="s">
        <v>243</v>
      </c>
      <c r="K908">
        <v>1</v>
      </c>
      <c r="L908">
        <v>1</v>
      </c>
      <c r="M908">
        <v>2020</v>
      </c>
      <c r="N908" t="str">
        <f t="shared" si="84"/>
        <v>ASJP3-1-2020</v>
      </c>
      <c r="O908">
        <v>-129</v>
      </c>
      <c r="P908">
        <f t="shared" si="86"/>
        <v>35426</v>
      </c>
      <c r="Q908">
        <f t="shared" si="85"/>
        <v>14643</v>
      </c>
    </row>
    <row r="909" spans="1:17" x14ac:dyDescent="0.25">
      <c r="A909" t="s">
        <v>243</v>
      </c>
      <c r="B909">
        <v>5</v>
      </c>
      <c r="C909">
        <v>1</v>
      </c>
      <c r="D909">
        <v>2020</v>
      </c>
      <c r="E909" t="str">
        <f t="shared" si="82"/>
        <v>ASJP3-5-2020</v>
      </c>
      <c r="F909">
        <v>12112</v>
      </c>
      <c r="G909">
        <f t="shared" si="83"/>
        <v>14639</v>
      </c>
      <c r="J909" t="s">
        <v>243</v>
      </c>
      <c r="K909">
        <v>2</v>
      </c>
      <c r="L909">
        <v>1</v>
      </c>
      <c r="M909">
        <v>2020</v>
      </c>
      <c r="N909" t="str">
        <f t="shared" si="84"/>
        <v>ASJP3-2-2020</v>
      </c>
      <c r="O909">
        <v>-1</v>
      </c>
      <c r="P909">
        <f t="shared" si="86"/>
        <v>35425</v>
      </c>
      <c r="Q909">
        <f t="shared" si="85"/>
        <v>14642</v>
      </c>
    </row>
    <row r="910" spans="1:17" x14ac:dyDescent="0.25">
      <c r="A910" t="s">
        <v>243</v>
      </c>
      <c r="B910">
        <v>6</v>
      </c>
      <c r="C910">
        <v>2</v>
      </c>
      <c r="D910">
        <v>2020</v>
      </c>
      <c r="E910" t="str">
        <f t="shared" si="82"/>
        <v>ASJP3-6-2020</v>
      </c>
      <c r="F910">
        <v>12111</v>
      </c>
      <c r="G910">
        <f t="shared" si="83"/>
        <v>14638</v>
      </c>
      <c r="J910" t="s">
        <v>243</v>
      </c>
      <c r="K910">
        <v>3</v>
      </c>
      <c r="L910">
        <v>1</v>
      </c>
      <c r="M910">
        <v>2020</v>
      </c>
      <c r="N910" t="str">
        <f t="shared" si="84"/>
        <v>ASJP3-3-2020</v>
      </c>
      <c r="O910">
        <v>-1</v>
      </c>
      <c r="P910">
        <f t="shared" si="86"/>
        <v>35424</v>
      </c>
      <c r="Q910">
        <f t="shared" si="85"/>
        <v>14641</v>
      </c>
    </row>
    <row r="911" spans="1:17" x14ac:dyDescent="0.25">
      <c r="A911" t="s">
        <v>243</v>
      </c>
      <c r="B911">
        <v>7</v>
      </c>
      <c r="C911">
        <v>2</v>
      </c>
      <c r="D911">
        <v>2020</v>
      </c>
      <c r="E911" t="str">
        <f t="shared" si="82"/>
        <v>ASJP3-7-2020</v>
      </c>
      <c r="F911">
        <v>12110</v>
      </c>
      <c r="G911">
        <f t="shared" si="83"/>
        <v>14637</v>
      </c>
      <c r="J911" t="s">
        <v>243</v>
      </c>
      <c r="K911">
        <v>4</v>
      </c>
      <c r="L911">
        <v>1</v>
      </c>
      <c r="M911">
        <v>2020</v>
      </c>
      <c r="N911" t="str">
        <f t="shared" si="84"/>
        <v>ASJP3-4-2020</v>
      </c>
      <c r="O911">
        <v>-1</v>
      </c>
      <c r="P911">
        <f t="shared" si="86"/>
        <v>35423</v>
      </c>
      <c r="Q911">
        <f t="shared" si="85"/>
        <v>14640</v>
      </c>
    </row>
    <row r="912" spans="1:17" x14ac:dyDescent="0.25">
      <c r="A912" t="s">
        <v>243</v>
      </c>
      <c r="B912">
        <v>8</v>
      </c>
      <c r="C912">
        <v>2</v>
      </c>
      <c r="D912">
        <v>2020</v>
      </c>
      <c r="E912" t="str">
        <f t="shared" si="82"/>
        <v>ASJP3-8-2020</v>
      </c>
      <c r="F912">
        <v>12109</v>
      </c>
      <c r="G912">
        <f t="shared" si="83"/>
        <v>14636</v>
      </c>
      <c r="J912" t="s">
        <v>243</v>
      </c>
      <c r="K912">
        <v>5</v>
      </c>
      <c r="L912">
        <v>1</v>
      </c>
      <c r="M912">
        <v>2020</v>
      </c>
      <c r="N912" t="str">
        <f t="shared" si="84"/>
        <v>ASJP3-5-2020</v>
      </c>
      <c r="O912">
        <v>-1</v>
      </c>
      <c r="P912">
        <f t="shared" si="86"/>
        <v>35422</v>
      </c>
      <c r="Q912">
        <f t="shared" si="85"/>
        <v>14639</v>
      </c>
    </row>
    <row r="913" spans="1:17" x14ac:dyDescent="0.25">
      <c r="A913" t="s">
        <v>243</v>
      </c>
      <c r="B913">
        <v>9</v>
      </c>
      <c r="C913">
        <v>2</v>
      </c>
      <c r="D913">
        <v>2020</v>
      </c>
      <c r="E913" t="str">
        <f t="shared" si="82"/>
        <v>ASJP3-9-2020</v>
      </c>
      <c r="F913">
        <v>12108</v>
      </c>
      <c r="G913">
        <f t="shared" si="83"/>
        <v>14635</v>
      </c>
      <c r="J913" t="s">
        <v>243</v>
      </c>
      <c r="K913">
        <v>6</v>
      </c>
      <c r="L913">
        <v>2</v>
      </c>
      <c r="M913">
        <v>2020</v>
      </c>
      <c r="N913" t="str">
        <f t="shared" si="84"/>
        <v>ASJP3-6-2020</v>
      </c>
      <c r="O913">
        <v>-1</v>
      </c>
      <c r="P913">
        <f t="shared" si="86"/>
        <v>35421</v>
      </c>
      <c r="Q913">
        <f t="shared" si="85"/>
        <v>14638</v>
      </c>
    </row>
    <row r="914" spans="1:17" x14ac:dyDescent="0.25">
      <c r="A914" t="s">
        <v>243</v>
      </c>
      <c r="B914">
        <v>10</v>
      </c>
      <c r="C914">
        <v>3</v>
      </c>
      <c r="D914">
        <v>2020</v>
      </c>
      <c r="E914" t="str">
        <f t="shared" si="82"/>
        <v>ASJP3-10-2020</v>
      </c>
      <c r="F914">
        <v>11923</v>
      </c>
      <c r="G914">
        <f t="shared" si="83"/>
        <v>14450</v>
      </c>
      <c r="J914" t="s">
        <v>243</v>
      </c>
      <c r="K914">
        <v>7</v>
      </c>
      <c r="L914">
        <v>2</v>
      </c>
      <c r="M914">
        <v>2020</v>
      </c>
      <c r="N914" t="str">
        <f t="shared" si="84"/>
        <v>ASJP3-7-2020</v>
      </c>
      <c r="O914">
        <v>-1</v>
      </c>
      <c r="P914">
        <f t="shared" si="86"/>
        <v>35420</v>
      </c>
      <c r="Q914">
        <f t="shared" si="85"/>
        <v>14637</v>
      </c>
    </row>
    <row r="915" spans="1:17" x14ac:dyDescent="0.25">
      <c r="A915" t="s">
        <v>243</v>
      </c>
      <c r="B915">
        <v>11</v>
      </c>
      <c r="C915">
        <v>3</v>
      </c>
      <c r="D915">
        <v>2020</v>
      </c>
      <c r="E915" t="str">
        <f t="shared" si="82"/>
        <v>ASJP3-11-2020</v>
      </c>
      <c r="F915">
        <v>11922</v>
      </c>
      <c r="G915">
        <f t="shared" si="83"/>
        <v>14449</v>
      </c>
      <c r="J915" t="s">
        <v>243</v>
      </c>
      <c r="K915">
        <v>8</v>
      </c>
      <c r="L915">
        <v>2</v>
      </c>
      <c r="M915">
        <v>2020</v>
      </c>
      <c r="N915" t="str">
        <f t="shared" si="84"/>
        <v>ASJP3-8-2020</v>
      </c>
      <c r="O915">
        <v>-1</v>
      </c>
      <c r="P915">
        <f t="shared" si="86"/>
        <v>35419</v>
      </c>
      <c r="Q915">
        <f t="shared" si="85"/>
        <v>14636</v>
      </c>
    </row>
    <row r="916" spans="1:17" x14ac:dyDescent="0.25">
      <c r="A916" t="s">
        <v>243</v>
      </c>
      <c r="B916">
        <v>12</v>
      </c>
      <c r="C916">
        <v>3</v>
      </c>
      <c r="D916">
        <v>2020</v>
      </c>
      <c r="E916" t="str">
        <f t="shared" si="82"/>
        <v>ASJP3-12-2020</v>
      </c>
      <c r="F916">
        <v>11921</v>
      </c>
      <c r="G916">
        <f t="shared" si="83"/>
        <v>14448</v>
      </c>
      <c r="J916" t="s">
        <v>243</v>
      </c>
      <c r="K916">
        <v>9</v>
      </c>
      <c r="L916">
        <v>2</v>
      </c>
      <c r="M916">
        <v>2020</v>
      </c>
      <c r="N916" t="str">
        <f t="shared" si="84"/>
        <v>ASJP3-9-2020</v>
      </c>
      <c r="O916">
        <v>-1</v>
      </c>
      <c r="P916">
        <f t="shared" si="86"/>
        <v>35418</v>
      </c>
      <c r="Q916">
        <f t="shared" si="85"/>
        <v>14635</v>
      </c>
    </row>
    <row r="917" spans="1:17" x14ac:dyDescent="0.25">
      <c r="A917" t="s">
        <v>243</v>
      </c>
      <c r="B917">
        <v>13</v>
      </c>
      <c r="C917">
        <v>3</v>
      </c>
      <c r="D917">
        <v>2020</v>
      </c>
      <c r="E917" t="str">
        <f t="shared" si="82"/>
        <v>ASJP3-13-2020</v>
      </c>
      <c r="F917">
        <v>11920</v>
      </c>
      <c r="G917">
        <f t="shared" si="83"/>
        <v>14447</v>
      </c>
      <c r="J917" t="s">
        <v>243</v>
      </c>
      <c r="K917">
        <v>10</v>
      </c>
      <c r="L917">
        <v>3</v>
      </c>
      <c r="M917">
        <v>2020</v>
      </c>
      <c r="N917" t="str">
        <f t="shared" si="84"/>
        <v>ASJP3-10-2020</v>
      </c>
      <c r="O917">
        <v>-185</v>
      </c>
      <c r="P917">
        <f t="shared" si="86"/>
        <v>35233</v>
      </c>
      <c r="Q917">
        <f t="shared" si="85"/>
        <v>14450</v>
      </c>
    </row>
    <row r="918" spans="1:17" x14ac:dyDescent="0.25">
      <c r="A918" t="s">
        <v>243</v>
      </c>
      <c r="B918">
        <v>14</v>
      </c>
      <c r="C918">
        <v>3</v>
      </c>
      <c r="D918">
        <v>2020</v>
      </c>
      <c r="E918" t="str">
        <f t="shared" si="82"/>
        <v>ASJP3-14-2020</v>
      </c>
      <c r="F918">
        <v>11918</v>
      </c>
      <c r="G918">
        <f t="shared" si="83"/>
        <v>14446</v>
      </c>
      <c r="J918" t="s">
        <v>243</v>
      </c>
      <c r="K918">
        <v>11</v>
      </c>
      <c r="L918">
        <v>3</v>
      </c>
      <c r="M918">
        <v>2020</v>
      </c>
      <c r="N918" t="str">
        <f t="shared" si="84"/>
        <v>ASJP3-11-2020</v>
      </c>
      <c r="O918">
        <v>-1</v>
      </c>
      <c r="P918">
        <f t="shared" si="86"/>
        <v>35232</v>
      </c>
      <c r="Q918">
        <f t="shared" si="85"/>
        <v>14449</v>
      </c>
    </row>
    <row r="919" spans="1:17" x14ac:dyDescent="0.25">
      <c r="A919" t="s">
        <v>243</v>
      </c>
      <c r="B919">
        <v>14</v>
      </c>
      <c r="C919">
        <v>4</v>
      </c>
      <c r="D919">
        <v>2020</v>
      </c>
      <c r="E919" t="str">
        <f t="shared" si="82"/>
        <v>ASJP3-14-2020</v>
      </c>
      <c r="F919">
        <v>11918</v>
      </c>
      <c r="G919">
        <f t="shared" si="83"/>
        <v>14446</v>
      </c>
      <c r="J919" t="s">
        <v>243</v>
      </c>
      <c r="K919">
        <v>12</v>
      </c>
      <c r="L919">
        <v>3</v>
      </c>
      <c r="M919">
        <v>2020</v>
      </c>
      <c r="N919" t="str">
        <f t="shared" si="84"/>
        <v>ASJP3-12-2020</v>
      </c>
      <c r="O919">
        <v>-1</v>
      </c>
      <c r="P919">
        <f t="shared" si="86"/>
        <v>35231</v>
      </c>
      <c r="Q919">
        <f t="shared" si="85"/>
        <v>14448</v>
      </c>
    </row>
    <row r="920" spans="1:17" x14ac:dyDescent="0.25">
      <c r="A920" t="s">
        <v>243</v>
      </c>
      <c r="B920">
        <v>15</v>
      </c>
      <c r="C920">
        <v>4</v>
      </c>
      <c r="D920">
        <v>2020</v>
      </c>
      <c r="E920" t="str">
        <f t="shared" si="82"/>
        <v>ASJP3-15-2020</v>
      </c>
      <c r="F920">
        <v>11917</v>
      </c>
      <c r="G920">
        <f t="shared" si="83"/>
        <v>14445</v>
      </c>
      <c r="J920" t="s">
        <v>243</v>
      </c>
      <c r="K920">
        <v>13</v>
      </c>
      <c r="L920">
        <v>3</v>
      </c>
      <c r="M920">
        <v>2020</v>
      </c>
      <c r="N920" t="str">
        <f t="shared" si="84"/>
        <v>ASJP3-13-2020</v>
      </c>
      <c r="O920">
        <v>-1</v>
      </c>
      <c r="P920">
        <f t="shared" si="86"/>
        <v>35230</v>
      </c>
      <c r="Q920">
        <f t="shared" si="85"/>
        <v>14447</v>
      </c>
    </row>
    <row r="921" spans="1:17" x14ac:dyDescent="0.25">
      <c r="A921" t="s">
        <v>243</v>
      </c>
      <c r="B921">
        <v>16</v>
      </c>
      <c r="C921">
        <v>4</v>
      </c>
      <c r="D921">
        <v>2020</v>
      </c>
      <c r="E921" t="str">
        <f t="shared" si="82"/>
        <v>ASJP3-16-2020</v>
      </c>
      <c r="F921">
        <v>11916</v>
      </c>
      <c r="G921">
        <f t="shared" si="83"/>
        <v>14444</v>
      </c>
      <c r="J921" t="s">
        <v>243</v>
      </c>
      <c r="K921">
        <v>14</v>
      </c>
      <c r="L921">
        <v>3</v>
      </c>
      <c r="M921">
        <v>2020</v>
      </c>
      <c r="N921" t="str">
        <f t="shared" si="84"/>
        <v>ASJP3-14-2020</v>
      </c>
      <c r="O921">
        <v>-1</v>
      </c>
      <c r="P921">
        <f t="shared" si="86"/>
        <v>35229</v>
      </c>
      <c r="Q921">
        <f t="shared" si="85"/>
        <v>14446</v>
      </c>
    </row>
    <row r="922" spans="1:17" x14ac:dyDescent="0.25">
      <c r="A922" t="s">
        <v>243</v>
      </c>
      <c r="B922">
        <v>17</v>
      </c>
      <c r="C922">
        <v>4</v>
      </c>
      <c r="D922">
        <v>2020</v>
      </c>
      <c r="E922" t="str">
        <f t="shared" si="82"/>
        <v>ASJP3-17-2020</v>
      </c>
      <c r="F922">
        <v>11915</v>
      </c>
      <c r="G922">
        <f t="shared" si="83"/>
        <v>14443</v>
      </c>
      <c r="J922" t="s">
        <v>243</v>
      </c>
      <c r="K922">
        <v>14</v>
      </c>
      <c r="L922">
        <v>4</v>
      </c>
      <c r="M922">
        <v>2020</v>
      </c>
      <c r="N922" t="str">
        <f t="shared" si="84"/>
        <v>ASJP3-14-2020</v>
      </c>
      <c r="O922">
        <v>-1</v>
      </c>
      <c r="P922">
        <f t="shared" si="86"/>
        <v>35228</v>
      </c>
      <c r="Q922">
        <f t="shared" si="85"/>
        <v>14446</v>
      </c>
    </row>
    <row r="923" spans="1:17" x14ac:dyDescent="0.25">
      <c r="A923" t="s">
        <v>243</v>
      </c>
      <c r="B923">
        <v>18</v>
      </c>
      <c r="C923">
        <v>4</v>
      </c>
      <c r="D923">
        <v>2020</v>
      </c>
      <c r="E923" t="str">
        <f t="shared" si="82"/>
        <v>ASJP3-18-2020</v>
      </c>
      <c r="F923">
        <v>11914</v>
      </c>
      <c r="G923">
        <f t="shared" si="83"/>
        <v>14442</v>
      </c>
      <c r="J923" t="s">
        <v>243</v>
      </c>
      <c r="K923">
        <v>15</v>
      </c>
      <c r="L923">
        <v>4</v>
      </c>
      <c r="M923">
        <v>2020</v>
      </c>
      <c r="N923" t="str">
        <f t="shared" si="84"/>
        <v>ASJP3-15-2020</v>
      </c>
      <c r="O923">
        <v>-1</v>
      </c>
      <c r="P923">
        <f t="shared" si="86"/>
        <v>35227</v>
      </c>
      <c r="Q923">
        <f t="shared" si="85"/>
        <v>14445</v>
      </c>
    </row>
    <row r="924" spans="1:17" x14ac:dyDescent="0.25">
      <c r="A924" t="s">
        <v>243</v>
      </c>
      <c r="B924">
        <v>19</v>
      </c>
      <c r="C924">
        <v>5</v>
      </c>
      <c r="D924">
        <v>2020</v>
      </c>
      <c r="E924" t="str">
        <f t="shared" si="82"/>
        <v>ASJP3-19-2020</v>
      </c>
      <c r="F924">
        <v>11665</v>
      </c>
      <c r="G924">
        <f t="shared" si="83"/>
        <v>14193</v>
      </c>
      <c r="J924" t="s">
        <v>243</v>
      </c>
      <c r="K924">
        <v>16</v>
      </c>
      <c r="L924">
        <v>4</v>
      </c>
      <c r="M924">
        <v>2020</v>
      </c>
      <c r="N924" t="str">
        <f t="shared" si="84"/>
        <v>ASJP3-16-2020</v>
      </c>
      <c r="O924">
        <v>-1</v>
      </c>
      <c r="P924">
        <f t="shared" si="86"/>
        <v>35226</v>
      </c>
      <c r="Q924">
        <f t="shared" si="85"/>
        <v>14444</v>
      </c>
    </row>
    <row r="925" spans="1:17" x14ac:dyDescent="0.25">
      <c r="A925" t="s">
        <v>243</v>
      </c>
      <c r="B925">
        <v>20</v>
      </c>
      <c r="C925">
        <v>5</v>
      </c>
      <c r="D925">
        <v>2020</v>
      </c>
      <c r="E925" t="str">
        <f t="shared" si="82"/>
        <v>ASJP3-20-2020</v>
      </c>
      <c r="F925">
        <v>11664</v>
      </c>
      <c r="G925">
        <f t="shared" si="83"/>
        <v>14192</v>
      </c>
      <c r="J925" t="s">
        <v>243</v>
      </c>
      <c r="K925">
        <v>17</v>
      </c>
      <c r="L925">
        <v>4</v>
      </c>
      <c r="M925">
        <v>2020</v>
      </c>
      <c r="N925" t="str">
        <f t="shared" si="84"/>
        <v>ASJP3-17-2020</v>
      </c>
      <c r="O925">
        <v>-1</v>
      </c>
      <c r="P925">
        <f t="shared" si="86"/>
        <v>35225</v>
      </c>
      <c r="Q925">
        <f t="shared" si="85"/>
        <v>14443</v>
      </c>
    </row>
    <row r="926" spans="1:17" x14ac:dyDescent="0.25">
      <c r="A926" t="s">
        <v>243</v>
      </c>
      <c r="B926">
        <v>21</v>
      </c>
      <c r="C926">
        <v>5</v>
      </c>
      <c r="D926">
        <v>2020</v>
      </c>
      <c r="E926" t="str">
        <f t="shared" si="82"/>
        <v>ASJP3-21-2020</v>
      </c>
      <c r="F926">
        <v>11663</v>
      </c>
      <c r="G926">
        <f t="shared" si="83"/>
        <v>14191</v>
      </c>
      <c r="J926" t="s">
        <v>243</v>
      </c>
      <c r="K926">
        <v>18</v>
      </c>
      <c r="L926">
        <v>4</v>
      </c>
      <c r="M926">
        <v>2020</v>
      </c>
      <c r="N926" t="str">
        <f t="shared" si="84"/>
        <v>ASJP3-18-2020</v>
      </c>
      <c r="O926">
        <v>-1</v>
      </c>
      <c r="P926">
        <f t="shared" si="86"/>
        <v>35224</v>
      </c>
      <c r="Q926">
        <f t="shared" si="85"/>
        <v>14442</v>
      </c>
    </row>
    <row r="927" spans="1:17" x14ac:dyDescent="0.25">
      <c r="A927" t="s">
        <v>243</v>
      </c>
      <c r="B927">
        <v>22</v>
      </c>
      <c r="C927">
        <v>5</v>
      </c>
      <c r="D927">
        <v>2020</v>
      </c>
      <c r="E927" t="str">
        <f t="shared" si="82"/>
        <v>ASJP3-22-2020</v>
      </c>
      <c r="F927">
        <v>11662</v>
      </c>
      <c r="G927">
        <f t="shared" si="83"/>
        <v>14190</v>
      </c>
      <c r="J927" t="s">
        <v>243</v>
      </c>
      <c r="K927">
        <v>19</v>
      </c>
      <c r="L927">
        <v>5</v>
      </c>
      <c r="M927">
        <v>2020</v>
      </c>
      <c r="N927" t="str">
        <f t="shared" si="84"/>
        <v>ASJP3-19-2020</v>
      </c>
      <c r="O927">
        <v>-249</v>
      </c>
      <c r="P927">
        <f t="shared" si="86"/>
        <v>34975</v>
      </c>
      <c r="Q927">
        <f t="shared" si="85"/>
        <v>14193</v>
      </c>
    </row>
    <row r="928" spans="1:17" x14ac:dyDescent="0.25">
      <c r="A928" t="s">
        <v>243</v>
      </c>
      <c r="B928">
        <v>23</v>
      </c>
      <c r="C928">
        <v>6</v>
      </c>
      <c r="D928">
        <v>2020</v>
      </c>
      <c r="E928" t="str">
        <f t="shared" si="82"/>
        <v>ASJP3-23-2020</v>
      </c>
      <c r="F928">
        <v>11354</v>
      </c>
      <c r="G928">
        <f t="shared" si="83"/>
        <v>13882</v>
      </c>
      <c r="J928" t="s">
        <v>243</v>
      </c>
      <c r="K928">
        <v>20</v>
      </c>
      <c r="L928">
        <v>5</v>
      </c>
      <c r="M928">
        <v>2020</v>
      </c>
      <c r="N928" t="str">
        <f t="shared" si="84"/>
        <v>ASJP3-20-2020</v>
      </c>
      <c r="O928">
        <v>-1</v>
      </c>
      <c r="P928">
        <f t="shared" si="86"/>
        <v>34974</v>
      </c>
      <c r="Q928">
        <f t="shared" si="85"/>
        <v>14192</v>
      </c>
    </row>
    <row r="929" spans="1:17" x14ac:dyDescent="0.25">
      <c r="A929" t="s">
        <v>243</v>
      </c>
      <c r="B929">
        <v>24</v>
      </c>
      <c r="C929">
        <v>6</v>
      </c>
      <c r="D929">
        <v>2020</v>
      </c>
      <c r="E929" t="str">
        <f t="shared" si="82"/>
        <v>ASJP3-24-2020</v>
      </c>
      <c r="F929">
        <v>11353</v>
      </c>
      <c r="G929">
        <f t="shared" si="83"/>
        <v>13881</v>
      </c>
      <c r="J929" t="s">
        <v>243</v>
      </c>
      <c r="K929">
        <v>21</v>
      </c>
      <c r="L929">
        <v>5</v>
      </c>
      <c r="M929">
        <v>2020</v>
      </c>
      <c r="N929" t="str">
        <f t="shared" si="84"/>
        <v>ASJP3-21-2020</v>
      </c>
      <c r="O929">
        <v>-1</v>
      </c>
      <c r="P929">
        <f t="shared" si="86"/>
        <v>34973</v>
      </c>
      <c r="Q929">
        <f t="shared" si="85"/>
        <v>14191</v>
      </c>
    </row>
    <row r="930" spans="1:17" x14ac:dyDescent="0.25">
      <c r="A930" t="s">
        <v>243</v>
      </c>
      <c r="B930">
        <v>25</v>
      </c>
      <c r="C930">
        <v>6</v>
      </c>
      <c r="D930">
        <v>2020</v>
      </c>
      <c r="E930" t="str">
        <f t="shared" si="82"/>
        <v>ASJP3-25-2020</v>
      </c>
      <c r="F930">
        <v>11352</v>
      </c>
      <c r="G930">
        <f t="shared" si="83"/>
        <v>13880</v>
      </c>
      <c r="J930" t="s">
        <v>243</v>
      </c>
      <c r="K930">
        <v>22</v>
      </c>
      <c r="L930">
        <v>5</v>
      </c>
      <c r="M930">
        <v>2020</v>
      </c>
      <c r="N930" t="str">
        <f t="shared" si="84"/>
        <v>ASJP3-22-2020</v>
      </c>
      <c r="O930">
        <v>-1</v>
      </c>
      <c r="P930">
        <f t="shared" si="86"/>
        <v>34972</v>
      </c>
      <c r="Q930">
        <f t="shared" si="85"/>
        <v>14190</v>
      </c>
    </row>
    <row r="931" spans="1:17" x14ac:dyDescent="0.25">
      <c r="A931" t="s">
        <v>243</v>
      </c>
      <c r="B931">
        <v>26</v>
      </c>
      <c r="C931">
        <v>6</v>
      </c>
      <c r="D931">
        <v>2020</v>
      </c>
      <c r="E931" t="str">
        <f t="shared" si="82"/>
        <v>ASJP3-26-2020</v>
      </c>
      <c r="F931">
        <v>11351</v>
      </c>
      <c r="G931">
        <f t="shared" si="83"/>
        <v>13879</v>
      </c>
      <c r="J931" t="s">
        <v>243</v>
      </c>
      <c r="K931">
        <v>23</v>
      </c>
      <c r="L931">
        <v>6</v>
      </c>
      <c r="M931">
        <v>2020</v>
      </c>
      <c r="N931" t="str">
        <f t="shared" si="84"/>
        <v>ASJP3-23-2020</v>
      </c>
      <c r="O931">
        <v>-308</v>
      </c>
      <c r="P931">
        <f t="shared" si="86"/>
        <v>34664</v>
      </c>
      <c r="Q931">
        <f t="shared" si="85"/>
        <v>13882</v>
      </c>
    </row>
    <row r="932" spans="1:17" x14ac:dyDescent="0.25">
      <c r="A932" t="s">
        <v>243</v>
      </c>
      <c r="B932">
        <v>27</v>
      </c>
      <c r="C932">
        <v>6</v>
      </c>
      <c r="D932">
        <v>2020</v>
      </c>
      <c r="E932" t="str">
        <f t="shared" si="82"/>
        <v>ASJP3-27-2020</v>
      </c>
      <c r="F932">
        <v>10895</v>
      </c>
      <c r="G932">
        <f t="shared" si="83"/>
        <v>13651</v>
      </c>
      <c r="J932" t="s">
        <v>243</v>
      </c>
      <c r="K932">
        <v>24</v>
      </c>
      <c r="L932">
        <v>6</v>
      </c>
      <c r="M932">
        <v>2020</v>
      </c>
      <c r="N932" t="str">
        <f t="shared" si="84"/>
        <v>ASJP3-24-2020</v>
      </c>
      <c r="O932">
        <v>-1</v>
      </c>
      <c r="P932">
        <f t="shared" si="86"/>
        <v>34663</v>
      </c>
      <c r="Q932">
        <f t="shared" si="85"/>
        <v>13881</v>
      </c>
    </row>
    <row r="933" spans="1:17" x14ac:dyDescent="0.25">
      <c r="A933" t="s">
        <v>243</v>
      </c>
      <c r="B933">
        <v>27</v>
      </c>
      <c r="C933">
        <v>7</v>
      </c>
      <c r="D933">
        <v>2020</v>
      </c>
      <c r="E933" t="str">
        <f t="shared" si="82"/>
        <v>ASJP3-27-2020</v>
      </c>
      <c r="F933">
        <v>10895</v>
      </c>
      <c r="G933">
        <f t="shared" si="83"/>
        <v>13651</v>
      </c>
      <c r="J933" t="s">
        <v>243</v>
      </c>
      <c r="K933">
        <v>25</v>
      </c>
      <c r="L933">
        <v>6</v>
      </c>
      <c r="M933">
        <v>2020</v>
      </c>
      <c r="N933" t="str">
        <f t="shared" si="84"/>
        <v>ASJP3-25-2020</v>
      </c>
      <c r="O933">
        <v>-1</v>
      </c>
      <c r="P933">
        <f t="shared" si="86"/>
        <v>34662</v>
      </c>
      <c r="Q933">
        <f t="shared" si="85"/>
        <v>13880</v>
      </c>
    </row>
    <row r="934" spans="1:17" x14ac:dyDescent="0.25">
      <c r="A934" t="s">
        <v>243</v>
      </c>
      <c r="B934">
        <v>28</v>
      </c>
      <c r="C934">
        <v>7</v>
      </c>
      <c r="D934">
        <v>2020</v>
      </c>
      <c r="E934" t="str">
        <f t="shared" si="82"/>
        <v>ASJP3-28-2020</v>
      </c>
      <c r="F934">
        <v>10894</v>
      </c>
      <c r="G934">
        <f t="shared" si="83"/>
        <v>13650</v>
      </c>
      <c r="J934" t="s">
        <v>243</v>
      </c>
      <c r="K934">
        <v>26</v>
      </c>
      <c r="L934">
        <v>6</v>
      </c>
      <c r="M934">
        <v>2020</v>
      </c>
      <c r="N934" t="str">
        <f t="shared" si="84"/>
        <v>ASJP3-26-2020</v>
      </c>
      <c r="O934">
        <v>-1</v>
      </c>
      <c r="P934">
        <f t="shared" si="86"/>
        <v>34661</v>
      </c>
      <c r="Q934">
        <f t="shared" si="85"/>
        <v>13879</v>
      </c>
    </row>
    <row r="935" spans="1:17" x14ac:dyDescent="0.25">
      <c r="A935" t="s">
        <v>243</v>
      </c>
      <c r="B935">
        <v>29</v>
      </c>
      <c r="C935">
        <v>7</v>
      </c>
      <c r="D935">
        <v>2020</v>
      </c>
      <c r="E935" t="str">
        <f t="shared" si="82"/>
        <v>ASJP3-29-2020</v>
      </c>
      <c r="F935">
        <v>10893</v>
      </c>
      <c r="G935">
        <f t="shared" si="83"/>
        <v>13649</v>
      </c>
      <c r="J935" t="s">
        <v>243</v>
      </c>
      <c r="K935">
        <v>27</v>
      </c>
      <c r="L935">
        <v>6</v>
      </c>
      <c r="M935">
        <v>2020</v>
      </c>
      <c r="N935" t="str">
        <f t="shared" si="84"/>
        <v>ASJP3-27-2020</v>
      </c>
      <c r="O935">
        <v>-227</v>
      </c>
      <c r="P935">
        <f t="shared" si="86"/>
        <v>34434</v>
      </c>
      <c r="Q935">
        <f t="shared" si="85"/>
        <v>13651</v>
      </c>
    </row>
    <row r="936" spans="1:17" x14ac:dyDescent="0.25">
      <c r="A936" t="s">
        <v>243</v>
      </c>
      <c r="B936">
        <v>30</v>
      </c>
      <c r="C936">
        <v>7</v>
      </c>
      <c r="D936">
        <v>2020</v>
      </c>
      <c r="E936" t="str">
        <f t="shared" si="82"/>
        <v>ASJP3-30-2020</v>
      </c>
      <c r="F936">
        <v>10892</v>
      </c>
      <c r="G936">
        <f t="shared" si="83"/>
        <v>13648</v>
      </c>
      <c r="J936" t="s">
        <v>243</v>
      </c>
      <c r="K936">
        <v>27</v>
      </c>
      <c r="L936">
        <v>6</v>
      </c>
      <c r="M936">
        <v>2020</v>
      </c>
      <c r="N936" t="str">
        <f t="shared" si="84"/>
        <v>ASJP3-27-2020</v>
      </c>
      <c r="O936">
        <v>-1</v>
      </c>
      <c r="P936">
        <f t="shared" si="86"/>
        <v>34433</v>
      </c>
      <c r="Q936">
        <f t="shared" si="85"/>
        <v>13651</v>
      </c>
    </row>
    <row r="937" spans="1:17" x14ac:dyDescent="0.25">
      <c r="A937" t="s">
        <v>243</v>
      </c>
      <c r="B937">
        <v>31</v>
      </c>
      <c r="C937">
        <v>7</v>
      </c>
      <c r="D937">
        <v>2020</v>
      </c>
      <c r="E937" t="str">
        <f t="shared" si="82"/>
        <v>ASJP3-31-2020</v>
      </c>
      <c r="F937">
        <v>10890</v>
      </c>
      <c r="G937">
        <f t="shared" si="83"/>
        <v>13647</v>
      </c>
      <c r="J937" t="s">
        <v>243</v>
      </c>
      <c r="K937">
        <v>27</v>
      </c>
      <c r="L937">
        <v>7</v>
      </c>
      <c r="M937">
        <v>2020</v>
      </c>
      <c r="N937" t="str">
        <f t="shared" si="84"/>
        <v>ASJP3-27-2020</v>
      </c>
      <c r="O937">
        <v>-227</v>
      </c>
      <c r="P937">
        <f t="shared" si="86"/>
        <v>34206</v>
      </c>
      <c r="Q937">
        <f t="shared" si="85"/>
        <v>13651</v>
      </c>
    </row>
    <row r="938" spans="1:17" x14ac:dyDescent="0.25">
      <c r="A938" t="s">
        <v>243</v>
      </c>
      <c r="B938">
        <v>31</v>
      </c>
      <c r="C938">
        <v>8</v>
      </c>
      <c r="D938">
        <v>2020</v>
      </c>
      <c r="E938" t="str">
        <f t="shared" si="82"/>
        <v>ASJP3-31-2020</v>
      </c>
      <c r="F938">
        <v>10890</v>
      </c>
      <c r="G938">
        <f t="shared" si="83"/>
        <v>13647</v>
      </c>
      <c r="J938" t="s">
        <v>243</v>
      </c>
      <c r="K938">
        <v>27</v>
      </c>
      <c r="L938">
        <v>7</v>
      </c>
      <c r="M938">
        <v>2020</v>
      </c>
      <c r="N938" t="str">
        <f t="shared" si="84"/>
        <v>ASJP3-27-2020</v>
      </c>
      <c r="O938">
        <v>-1</v>
      </c>
      <c r="P938">
        <f t="shared" si="86"/>
        <v>34205</v>
      </c>
      <c r="Q938">
        <f t="shared" si="85"/>
        <v>13651</v>
      </c>
    </row>
    <row r="939" spans="1:17" x14ac:dyDescent="0.25">
      <c r="A939" t="s">
        <v>243</v>
      </c>
      <c r="B939">
        <v>32</v>
      </c>
      <c r="C939">
        <v>8</v>
      </c>
      <c r="D939">
        <v>2020</v>
      </c>
      <c r="E939" t="str">
        <f t="shared" si="82"/>
        <v>ASJP3-32-2020</v>
      </c>
      <c r="F939">
        <v>10890</v>
      </c>
      <c r="G939" t="e">
        <f t="shared" si="83"/>
        <v>#N/A</v>
      </c>
      <c r="J939" t="s">
        <v>243</v>
      </c>
      <c r="K939">
        <v>28</v>
      </c>
      <c r="L939">
        <v>7</v>
      </c>
      <c r="M939">
        <v>2020</v>
      </c>
      <c r="N939" t="str">
        <f t="shared" si="84"/>
        <v>ASJP3-28-2020</v>
      </c>
      <c r="O939">
        <v>-1</v>
      </c>
      <c r="P939">
        <f t="shared" si="86"/>
        <v>34204</v>
      </c>
      <c r="Q939">
        <f t="shared" si="85"/>
        <v>13650</v>
      </c>
    </row>
    <row r="940" spans="1:17" x14ac:dyDescent="0.25">
      <c r="A940" t="s">
        <v>243</v>
      </c>
      <c r="B940">
        <v>33</v>
      </c>
      <c r="C940">
        <v>8</v>
      </c>
      <c r="D940">
        <v>2020</v>
      </c>
      <c r="E940" t="str">
        <f t="shared" si="82"/>
        <v>ASJP3-33-2020</v>
      </c>
      <c r="F940">
        <v>10823</v>
      </c>
      <c r="G940">
        <f t="shared" si="83"/>
        <v>13580</v>
      </c>
      <c r="J940" t="s">
        <v>243</v>
      </c>
      <c r="K940">
        <v>29</v>
      </c>
      <c r="L940">
        <v>7</v>
      </c>
      <c r="M940">
        <v>2020</v>
      </c>
      <c r="N940" t="str">
        <f t="shared" si="84"/>
        <v>ASJP3-29-2020</v>
      </c>
      <c r="O940">
        <v>-1</v>
      </c>
      <c r="P940">
        <f t="shared" si="86"/>
        <v>34203</v>
      </c>
      <c r="Q940">
        <f t="shared" si="85"/>
        <v>13649</v>
      </c>
    </row>
    <row r="941" spans="1:17" x14ac:dyDescent="0.25">
      <c r="A941" t="s">
        <v>243</v>
      </c>
      <c r="B941">
        <v>34</v>
      </c>
      <c r="C941">
        <v>8</v>
      </c>
      <c r="D941">
        <v>2020</v>
      </c>
      <c r="E941" t="str">
        <f t="shared" si="82"/>
        <v>ASJP3-34-2020</v>
      </c>
      <c r="F941">
        <v>10723</v>
      </c>
      <c r="G941">
        <f t="shared" si="83"/>
        <v>13480</v>
      </c>
      <c r="J941" t="s">
        <v>243</v>
      </c>
      <c r="K941">
        <v>30</v>
      </c>
      <c r="L941">
        <v>7</v>
      </c>
      <c r="M941">
        <v>2020</v>
      </c>
      <c r="N941" t="str">
        <f t="shared" si="84"/>
        <v>ASJP3-30-2020</v>
      </c>
      <c r="O941">
        <v>-1</v>
      </c>
      <c r="P941">
        <f t="shared" si="86"/>
        <v>34202</v>
      </c>
      <c r="Q941">
        <f t="shared" si="85"/>
        <v>13648</v>
      </c>
    </row>
    <row r="942" spans="1:17" x14ac:dyDescent="0.25">
      <c r="A942" t="s">
        <v>243</v>
      </c>
      <c r="B942">
        <v>35</v>
      </c>
      <c r="C942">
        <v>8</v>
      </c>
      <c r="D942">
        <v>2020</v>
      </c>
      <c r="E942" t="str">
        <f t="shared" si="82"/>
        <v>ASJP3-35-2020</v>
      </c>
      <c r="F942">
        <v>10586</v>
      </c>
      <c r="G942">
        <f t="shared" si="83"/>
        <v>13343</v>
      </c>
      <c r="J942" t="s">
        <v>243</v>
      </c>
      <c r="K942">
        <v>31</v>
      </c>
      <c r="L942">
        <v>7</v>
      </c>
      <c r="M942">
        <v>2020</v>
      </c>
      <c r="N942" t="str">
        <f t="shared" si="84"/>
        <v>ASJP3-31-2020</v>
      </c>
      <c r="O942">
        <v>-1</v>
      </c>
      <c r="P942">
        <f t="shared" si="86"/>
        <v>34201</v>
      </c>
      <c r="Q942">
        <f t="shared" si="85"/>
        <v>13647</v>
      </c>
    </row>
    <row r="943" spans="1:17" x14ac:dyDescent="0.25">
      <c r="A943" t="s">
        <v>243</v>
      </c>
      <c r="B943">
        <v>36</v>
      </c>
      <c r="C943">
        <v>8</v>
      </c>
      <c r="D943">
        <v>2020</v>
      </c>
      <c r="E943" t="str">
        <f t="shared" si="82"/>
        <v>ASJP3-36-2020</v>
      </c>
      <c r="F943">
        <v>10416</v>
      </c>
      <c r="G943">
        <f t="shared" si="83"/>
        <v>13258</v>
      </c>
      <c r="J943" t="s">
        <v>243</v>
      </c>
      <c r="K943">
        <v>31</v>
      </c>
      <c r="L943">
        <v>8</v>
      </c>
      <c r="M943">
        <v>2020</v>
      </c>
      <c r="N943" t="str">
        <f t="shared" si="84"/>
        <v>ASJP3-31-2020</v>
      </c>
      <c r="O943">
        <v>-1</v>
      </c>
      <c r="P943">
        <f t="shared" si="86"/>
        <v>34200</v>
      </c>
      <c r="Q943">
        <f t="shared" si="85"/>
        <v>13647</v>
      </c>
    </row>
    <row r="944" spans="1:17" x14ac:dyDescent="0.25">
      <c r="A944" t="s">
        <v>243</v>
      </c>
      <c r="B944">
        <v>36</v>
      </c>
      <c r="C944">
        <v>9</v>
      </c>
      <c r="D944">
        <v>2020</v>
      </c>
      <c r="E944" t="str">
        <f t="shared" si="82"/>
        <v>ASJP3-36-2020</v>
      </c>
      <c r="F944">
        <v>10416</v>
      </c>
      <c r="G944">
        <f t="shared" si="83"/>
        <v>13258</v>
      </c>
      <c r="J944" t="s">
        <v>243</v>
      </c>
      <c r="K944">
        <v>32</v>
      </c>
      <c r="L944">
        <v>8</v>
      </c>
      <c r="M944">
        <v>2020</v>
      </c>
      <c r="N944" t="str">
        <f t="shared" si="84"/>
        <v>ASJP3-32-2020</v>
      </c>
      <c r="O944">
        <v>0</v>
      </c>
      <c r="P944">
        <f t="shared" si="86"/>
        <v>34200</v>
      </c>
      <c r="Q944" t="e">
        <f t="shared" si="85"/>
        <v>#N/A</v>
      </c>
    </row>
    <row r="945" spans="1:17" x14ac:dyDescent="0.25">
      <c r="A945" t="s">
        <v>243</v>
      </c>
      <c r="B945">
        <v>37</v>
      </c>
      <c r="C945">
        <v>9</v>
      </c>
      <c r="D945">
        <v>2020</v>
      </c>
      <c r="E945" t="str">
        <f t="shared" si="82"/>
        <v>ASJP3-37-2020</v>
      </c>
      <c r="F945">
        <v>10342</v>
      </c>
      <c r="G945">
        <f t="shared" si="83"/>
        <v>13184</v>
      </c>
      <c r="J945" t="s">
        <v>243</v>
      </c>
      <c r="K945">
        <v>33</v>
      </c>
      <c r="L945">
        <v>8</v>
      </c>
      <c r="M945">
        <v>2020</v>
      </c>
      <c r="N945" t="str">
        <f t="shared" si="84"/>
        <v>ASJP3-33-2020</v>
      </c>
      <c r="O945">
        <v>-67</v>
      </c>
      <c r="P945">
        <f t="shared" si="86"/>
        <v>34133</v>
      </c>
      <c r="Q945">
        <f t="shared" si="85"/>
        <v>13580</v>
      </c>
    </row>
    <row r="946" spans="1:17" x14ac:dyDescent="0.25">
      <c r="A946" t="s">
        <v>243</v>
      </c>
      <c r="B946">
        <v>38</v>
      </c>
      <c r="C946">
        <v>9</v>
      </c>
      <c r="D946">
        <v>2020</v>
      </c>
      <c r="E946" t="str">
        <f t="shared" si="82"/>
        <v>ASJP3-38-2020</v>
      </c>
      <c r="F946">
        <v>10222</v>
      </c>
      <c r="G946">
        <f t="shared" si="83"/>
        <v>13064</v>
      </c>
      <c r="J946" t="s">
        <v>243</v>
      </c>
      <c r="K946">
        <v>34</v>
      </c>
      <c r="L946">
        <v>8</v>
      </c>
      <c r="M946">
        <v>2020</v>
      </c>
      <c r="N946" t="str">
        <f t="shared" si="84"/>
        <v>ASJP3-34-2020</v>
      </c>
      <c r="O946">
        <v>-100</v>
      </c>
      <c r="P946">
        <f t="shared" si="86"/>
        <v>34033</v>
      </c>
      <c r="Q946">
        <f t="shared" si="85"/>
        <v>13480</v>
      </c>
    </row>
    <row r="947" spans="1:17" x14ac:dyDescent="0.25">
      <c r="A947" t="s">
        <v>243</v>
      </c>
      <c r="B947">
        <v>39</v>
      </c>
      <c r="C947">
        <v>9</v>
      </c>
      <c r="D947">
        <v>2020</v>
      </c>
      <c r="E947" t="str">
        <f t="shared" si="82"/>
        <v>ASJP3-39-2020</v>
      </c>
      <c r="F947">
        <v>10081</v>
      </c>
      <c r="G947">
        <f t="shared" si="83"/>
        <v>12923</v>
      </c>
      <c r="J947" t="s">
        <v>243</v>
      </c>
      <c r="K947">
        <v>35</v>
      </c>
      <c r="L947">
        <v>8</v>
      </c>
      <c r="M947">
        <v>2020</v>
      </c>
      <c r="N947" t="str">
        <f t="shared" si="84"/>
        <v>ASJP3-35-2020</v>
      </c>
      <c r="O947">
        <v>-137</v>
      </c>
      <c r="P947">
        <f t="shared" si="86"/>
        <v>33896</v>
      </c>
      <c r="Q947">
        <f t="shared" si="85"/>
        <v>13343</v>
      </c>
    </row>
    <row r="948" spans="1:17" x14ac:dyDescent="0.25">
      <c r="A948" t="s">
        <v>243</v>
      </c>
      <c r="B948">
        <v>40</v>
      </c>
      <c r="C948">
        <v>9</v>
      </c>
      <c r="D948">
        <v>2020</v>
      </c>
      <c r="E948" t="str">
        <f t="shared" si="82"/>
        <v>ASJP3-40-2020</v>
      </c>
      <c r="F948">
        <v>9825</v>
      </c>
      <c r="G948">
        <f t="shared" si="83"/>
        <v>12795</v>
      </c>
      <c r="J948" t="s">
        <v>243</v>
      </c>
      <c r="K948">
        <v>36</v>
      </c>
      <c r="L948">
        <v>8</v>
      </c>
      <c r="M948">
        <v>2020</v>
      </c>
      <c r="N948" t="str">
        <f t="shared" si="84"/>
        <v>ASJP3-36-2020</v>
      </c>
      <c r="O948">
        <v>-85</v>
      </c>
      <c r="P948">
        <f t="shared" si="86"/>
        <v>33811</v>
      </c>
      <c r="Q948">
        <f t="shared" si="85"/>
        <v>13258</v>
      </c>
    </row>
    <row r="949" spans="1:17" x14ac:dyDescent="0.25">
      <c r="A949" t="s">
        <v>243</v>
      </c>
      <c r="B949">
        <v>40</v>
      </c>
      <c r="C949">
        <v>10</v>
      </c>
      <c r="D949">
        <v>2020</v>
      </c>
      <c r="E949" t="str">
        <f t="shared" si="82"/>
        <v>ASJP3-40-2020</v>
      </c>
      <c r="F949">
        <v>9825</v>
      </c>
      <c r="G949">
        <f t="shared" si="83"/>
        <v>12795</v>
      </c>
      <c r="J949" t="s">
        <v>243</v>
      </c>
      <c r="K949">
        <v>36</v>
      </c>
      <c r="L949">
        <v>9</v>
      </c>
      <c r="M949">
        <v>2020</v>
      </c>
      <c r="N949" t="str">
        <f t="shared" si="84"/>
        <v>ASJP3-36-2020</v>
      </c>
      <c r="O949">
        <v>-85</v>
      </c>
      <c r="P949">
        <f t="shared" si="86"/>
        <v>33726</v>
      </c>
      <c r="Q949">
        <f t="shared" si="85"/>
        <v>13258</v>
      </c>
    </row>
    <row r="950" spans="1:17" x14ac:dyDescent="0.25">
      <c r="A950" t="s">
        <v>243</v>
      </c>
      <c r="B950">
        <v>41</v>
      </c>
      <c r="C950">
        <v>10</v>
      </c>
      <c r="D950">
        <v>2020</v>
      </c>
      <c r="E950" t="str">
        <f t="shared" si="82"/>
        <v>ASJP3-41-2020</v>
      </c>
      <c r="F950">
        <v>9749</v>
      </c>
      <c r="G950">
        <f t="shared" si="83"/>
        <v>12719</v>
      </c>
      <c r="J950" t="s">
        <v>243</v>
      </c>
      <c r="K950">
        <v>37</v>
      </c>
      <c r="L950">
        <v>9</v>
      </c>
      <c r="M950">
        <v>2020</v>
      </c>
      <c r="N950" t="str">
        <f t="shared" si="84"/>
        <v>ASJP3-37-2020</v>
      </c>
      <c r="O950">
        <v>-74</v>
      </c>
      <c r="P950">
        <f t="shared" si="86"/>
        <v>33652</v>
      </c>
      <c r="Q950">
        <f t="shared" si="85"/>
        <v>13184</v>
      </c>
    </row>
    <row r="951" spans="1:17" x14ac:dyDescent="0.25">
      <c r="A951" t="s">
        <v>243</v>
      </c>
      <c r="B951">
        <v>42</v>
      </c>
      <c r="C951">
        <v>10</v>
      </c>
      <c r="D951">
        <v>2020</v>
      </c>
      <c r="E951" t="str">
        <f t="shared" si="82"/>
        <v>ASJP3-42-2020</v>
      </c>
      <c r="F951">
        <v>9675</v>
      </c>
      <c r="G951">
        <f t="shared" si="83"/>
        <v>12645</v>
      </c>
      <c r="J951" t="s">
        <v>243</v>
      </c>
      <c r="K951">
        <v>38</v>
      </c>
      <c r="L951">
        <v>9</v>
      </c>
      <c r="M951">
        <v>2020</v>
      </c>
      <c r="N951" t="str">
        <f t="shared" si="84"/>
        <v>ASJP3-38-2020</v>
      </c>
      <c r="O951">
        <v>-120</v>
      </c>
      <c r="P951">
        <f t="shared" si="86"/>
        <v>33532</v>
      </c>
      <c r="Q951">
        <f t="shared" si="85"/>
        <v>13064</v>
      </c>
    </row>
    <row r="952" spans="1:17" x14ac:dyDescent="0.25">
      <c r="A952" t="s">
        <v>243</v>
      </c>
      <c r="B952">
        <v>43</v>
      </c>
      <c r="C952">
        <v>10</v>
      </c>
      <c r="D952">
        <v>2020</v>
      </c>
      <c r="E952" t="str">
        <f t="shared" si="82"/>
        <v>ASJP3-43-2020</v>
      </c>
      <c r="F952">
        <v>9526</v>
      </c>
      <c r="G952">
        <f t="shared" si="83"/>
        <v>12496</v>
      </c>
      <c r="J952" t="s">
        <v>243</v>
      </c>
      <c r="K952">
        <v>39</v>
      </c>
      <c r="L952">
        <v>9</v>
      </c>
      <c r="M952">
        <v>2020</v>
      </c>
      <c r="N952" t="str">
        <f t="shared" si="84"/>
        <v>ASJP3-39-2020</v>
      </c>
      <c r="O952">
        <v>-141</v>
      </c>
      <c r="P952">
        <f t="shared" si="86"/>
        <v>33391</v>
      </c>
      <c r="Q952">
        <f t="shared" si="85"/>
        <v>12923</v>
      </c>
    </row>
    <row r="953" spans="1:17" x14ac:dyDescent="0.25">
      <c r="A953" t="s">
        <v>243</v>
      </c>
      <c r="B953">
        <v>44</v>
      </c>
      <c r="C953">
        <v>10</v>
      </c>
      <c r="D953">
        <v>2020</v>
      </c>
      <c r="E953" t="str">
        <f t="shared" si="82"/>
        <v>ASJP3-44-2020</v>
      </c>
      <c r="F953">
        <v>9400</v>
      </c>
      <c r="G953">
        <f t="shared" si="83"/>
        <v>12370</v>
      </c>
      <c r="J953" t="s">
        <v>243</v>
      </c>
      <c r="K953">
        <v>40</v>
      </c>
      <c r="L953">
        <v>9</v>
      </c>
      <c r="M953">
        <v>2020</v>
      </c>
      <c r="N953" t="str">
        <f t="shared" si="84"/>
        <v>ASJP3-40-2020</v>
      </c>
      <c r="O953">
        <v>-128</v>
      </c>
      <c r="P953">
        <f t="shared" si="86"/>
        <v>33263</v>
      </c>
      <c r="Q953">
        <f t="shared" si="85"/>
        <v>12795</v>
      </c>
    </row>
    <row r="954" spans="1:17" x14ac:dyDescent="0.25">
      <c r="A954" t="s">
        <v>243</v>
      </c>
      <c r="B954">
        <v>45</v>
      </c>
      <c r="C954">
        <v>11</v>
      </c>
      <c r="D954">
        <v>2020</v>
      </c>
      <c r="E954" t="str">
        <f t="shared" si="82"/>
        <v>ASJP3-45-2020</v>
      </c>
      <c r="F954">
        <v>9323</v>
      </c>
      <c r="G954">
        <f t="shared" si="83"/>
        <v>12293</v>
      </c>
      <c r="J954" t="s">
        <v>243</v>
      </c>
      <c r="K954">
        <v>40</v>
      </c>
      <c r="L954">
        <v>10</v>
      </c>
      <c r="M954">
        <v>2020</v>
      </c>
      <c r="N954" t="str">
        <f t="shared" si="84"/>
        <v>ASJP3-40-2020</v>
      </c>
      <c r="O954">
        <v>-128</v>
      </c>
      <c r="P954">
        <f t="shared" si="86"/>
        <v>33135</v>
      </c>
      <c r="Q954">
        <f t="shared" si="85"/>
        <v>12795</v>
      </c>
    </row>
    <row r="955" spans="1:17" x14ac:dyDescent="0.25">
      <c r="A955" t="s">
        <v>243</v>
      </c>
      <c r="B955">
        <v>46</v>
      </c>
      <c r="C955">
        <v>11</v>
      </c>
      <c r="D955">
        <v>2020</v>
      </c>
      <c r="E955" t="str">
        <f t="shared" si="82"/>
        <v>ASJP3-46-2020</v>
      </c>
      <c r="F955">
        <v>9238</v>
      </c>
      <c r="G955">
        <f t="shared" si="83"/>
        <v>12208</v>
      </c>
      <c r="J955" t="s">
        <v>243</v>
      </c>
      <c r="K955">
        <v>41</v>
      </c>
      <c r="L955">
        <v>10</v>
      </c>
      <c r="M955">
        <v>2020</v>
      </c>
      <c r="N955" t="str">
        <f t="shared" si="84"/>
        <v>ASJP3-41-2020</v>
      </c>
      <c r="O955">
        <v>-76</v>
      </c>
      <c r="P955">
        <f t="shared" si="86"/>
        <v>33059</v>
      </c>
      <c r="Q955">
        <f t="shared" si="85"/>
        <v>12719</v>
      </c>
    </row>
    <row r="956" spans="1:17" x14ac:dyDescent="0.25">
      <c r="A956" t="s">
        <v>243</v>
      </c>
      <c r="B956">
        <v>47</v>
      </c>
      <c r="C956">
        <v>11</v>
      </c>
      <c r="D956">
        <v>2020</v>
      </c>
      <c r="E956" t="str">
        <f t="shared" si="82"/>
        <v>ASJP3-47-2020</v>
      </c>
      <c r="F956">
        <v>9204</v>
      </c>
      <c r="G956">
        <f t="shared" si="83"/>
        <v>12174</v>
      </c>
      <c r="J956" t="s">
        <v>243</v>
      </c>
      <c r="K956">
        <v>42</v>
      </c>
      <c r="L956">
        <v>10</v>
      </c>
      <c r="M956">
        <v>2020</v>
      </c>
      <c r="N956" t="str">
        <f t="shared" si="84"/>
        <v>ASJP3-42-2020</v>
      </c>
      <c r="O956">
        <v>-74</v>
      </c>
      <c r="P956">
        <f t="shared" si="86"/>
        <v>32985</v>
      </c>
      <c r="Q956">
        <f t="shared" si="85"/>
        <v>12645</v>
      </c>
    </row>
    <row r="957" spans="1:17" x14ac:dyDescent="0.25">
      <c r="A957" t="s">
        <v>243</v>
      </c>
      <c r="B957">
        <v>48</v>
      </c>
      <c r="C957">
        <v>11</v>
      </c>
      <c r="D957">
        <v>2020</v>
      </c>
      <c r="E957" t="str">
        <f t="shared" si="82"/>
        <v>ASJP3-48-2020</v>
      </c>
      <c r="F957">
        <v>9077</v>
      </c>
      <c r="G957">
        <f t="shared" si="83"/>
        <v>12047</v>
      </c>
      <c r="J957" t="s">
        <v>243</v>
      </c>
      <c r="K957">
        <v>43</v>
      </c>
      <c r="L957">
        <v>10</v>
      </c>
      <c r="M957">
        <v>2020</v>
      </c>
      <c r="N957" t="str">
        <f t="shared" si="84"/>
        <v>ASJP3-43-2020</v>
      </c>
      <c r="O957">
        <v>-149</v>
      </c>
      <c r="P957">
        <f t="shared" si="86"/>
        <v>32836</v>
      </c>
      <c r="Q957">
        <f t="shared" si="85"/>
        <v>12496</v>
      </c>
    </row>
    <row r="958" spans="1:17" x14ac:dyDescent="0.25">
      <c r="A958" t="s">
        <v>243</v>
      </c>
      <c r="B958">
        <v>49</v>
      </c>
      <c r="C958">
        <v>12</v>
      </c>
      <c r="D958">
        <v>2020</v>
      </c>
      <c r="E958" t="str">
        <f t="shared" si="82"/>
        <v>ASJP3-49-2020</v>
      </c>
      <c r="F958">
        <v>8961</v>
      </c>
      <c r="G958">
        <f t="shared" si="83"/>
        <v>11931</v>
      </c>
      <c r="J958" t="s">
        <v>243</v>
      </c>
      <c r="K958">
        <v>44</v>
      </c>
      <c r="L958">
        <v>10</v>
      </c>
      <c r="M958">
        <v>2020</v>
      </c>
      <c r="N958" t="str">
        <f t="shared" si="84"/>
        <v>ASJP3-44-2020</v>
      </c>
      <c r="O958">
        <v>-126</v>
      </c>
      <c r="P958">
        <f t="shared" si="86"/>
        <v>32710</v>
      </c>
      <c r="Q958">
        <f t="shared" si="85"/>
        <v>12370</v>
      </c>
    </row>
    <row r="959" spans="1:17" x14ac:dyDescent="0.25">
      <c r="A959" t="s">
        <v>243</v>
      </c>
      <c r="B959">
        <v>50</v>
      </c>
      <c r="C959">
        <v>12</v>
      </c>
      <c r="D959">
        <v>2020</v>
      </c>
      <c r="E959" t="str">
        <f t="shared" si="82"/>
        <v>ASJP3-50-2020</v>
      </c>
      <c r="F959">
        <v>8870</v>
      </c>
      <c r="G959">
        <f t="shared" si="83"/>
        <v>11840</v>
      </c>
      <c r="J959" t="s">
        <v>243</v>
      </c>
      <c r="K959">
        <v>45</v>
      </c>
      <c r="L959">
        <v>11</v>
      </c>
      <c r="M959">
        <v>2020</v>
      </c>
      <c r="N959" t="str">
        <f t="shared" si="84"/>
        <v>ASJP3-45-2020</v>
      </c>
      <c r="O959">
        <v>-77</v>
      </c>
      <c r="P959">
        <f t="shared" si="86"/>
        <v>32633</v>
      </c>
      <c r="Q959">
        <f t="shared" si="85"/>
        <v>12293</v>
      </c>
    </row>
    <row r="960" spans="1:17" x14ac:dyDescent="0.25">
      <c r="A960" t="s">
        <v>243</v>
      </c>
      <c r="B960">
        <v>51</v>
      </c>
      <c r="C960">
        <v>12</v>
      </c>
      <c r="D960">
        <v>2020</v>
      </c>
      <c r="E960" t="str">
        <f t="shared" si="82"/>
        <v>ASJP3-51-2020</v>
      </c>
      <c r="F960">
        <v>8813</v>
      </c>
      <c r="G960">
        <f t="shared" si="83"/>
        <v>11783</v>
      </c>
      <c r="J960" t="s">
        <v>243</v>
      </c>
      <c r="K960">
        <v>46</v>
      </c>
      <c r="L960">
        <v>11</v>
      </c>
      <c r="M960">
        <v>2020</v>
      </c>
      <c r="N960" t="str">
        <f t="shared" si="84"/>
        <v>ASJP3-46-2020</v>
      </c>
      <c r="O960">
        <v>-85</v>
      </c>
      <c r="P960">
        <f t="shared" si="86"/>
        <v>32548</v>
      </c>
      <c r="Q960">
        <f t="shared" si="85"/>
        <v>12208</v>
      </c>
    </row>
    <row r="961" spans="1:17" x14ac:dyDescent="0.25">
      <c r="A961" t="s">
        <v>243</v>
      </c>
      <c r="B961">
        <v>52</v>
      </c>
      <c r="C961">
        <v>12</v>
      </c>
      <c r="D961">
        <v>2020</v>
      </c>
      <c r="E961" t="str">
        <f t="shared" si="82"/>
        <v>ASJP3-52-2020</v>
      </c>
      <c r="F961">
        <v>8785</v>
      </c>
      <c r="G961">
        <f t="shared" si="83"/>
        <v>11755</v>
      </c>
      <c r="J961" t="s">
        <v>243</v>
      </c>
      <c r="K961">
        <v>47</v>
      </c>
      <c r="L961">
        <v>11</v>
      </c>
      <c r="M961">
        <v>2020</v>
      </c>
      <c r="N961" t="str">
        <f t="shared" si="84"/>
        <v>ASJP3-47-2020</v>
      </c>
      <c r="O961">
        <v>-34</v>
      </c>
      <c r="P961">
        <f t="shared" si="86"/>
        <v>32514</v>
      </c>
      <c r="Q961">
        <f t="shared" si="85"/>
        <v>12174</v>
      </c>
    </row>
    <row r="962" spans="1:17" x14ac:dyDescent="0.25">
      <c r="A962" t="s">
        <v>243</v>
      </c>
      <c r="B962">
        <v>53</v>
      </c>
      <c r="C962">
        <v>12</v>
      </c>
      <c r="D962">
        <v>2020</v>
      </c>
      <c r="E962" t="str">
        <f t="shared" si="82"/>
        <v>ASJP3-53-2020</v>
      </c>
      <c r="F962">
        <v>8742</v>
      </c>
      <c r="G962">
        <f t="shared" si="83"/>
        <v>11712</v>
      </c>
      <c r="J962" t="s">
        <v>243</v>
      </c>
      <c r="K962">
        <v>48</v>
      </c>
      <c r="L962">
        <v>11</v>
      </c>
      <c r="M962">
        <v>2020</v>
      </c>
      <c r="N962" t="str">
        <f t="shared" si="84"/>
        <v>ASJP3-48-2020</v>
      </c>
      <c r="O962">
        <v>-127</v>
      </c>
      <c r="P962">
        <f t="shared" si="86"/>
        <v>32387</v>
      </c>
      <c r="Q962">
        <f t="shared" si="85"/>
        <v>12047</v>
      </c>
    </row>
    <row r="963" spans="1:17" x14ac:dyDescent="0.25">
      <c r="A963" t="s">
        <v>243</v>
      </c>
      <c r="B963">
        <v>1</v>
      </c>
      <c r="C963">
        <v>1</v>
      </c>
      <c r="D963">
        <v>2021</v>
      </c>
      <c r="E963" t="str">
        <f t="shared" ref="E963:E1026" si="87">CONCATENATE(A963,"-",B963,"-",D963)</f>
        <v>ASJP3-1-2021</v>
      </c>
      <c r="F963">
        <v>8742</v>
      </c>
      <c r="G963" t="e">
        <f t="shared" ref="G963:G1026" si="88">+VLOOKUP(E963,$Y$1:$Z$732,2,FALSE)</f>
        <v>#N/A</v>
      </c>
      <c r="J963" t="s">
        <v>243</v>
      </c>
      <c r="K963">
        <v>49</v>
      </c>
      <c r="L963">
        <v>12</v>
      </c>
      <c r="M963">
        <v>2020</v>
      </c>
      <c r="N963" t="str">
        <f t="shared" ref="N963:N1026" si="89">CONCATENATE(J963,"-",K963,"-",M963)</f>
        <v>ASJP3-49-2020</v>
      </c>
      <c r="O963">
        <v>-116</v>
      </c>
      <c r="P963">
        <f t="shared" si="86"/>
        <v>32271</v>
      </c>
      <c r="Q963">
        <f t="shared" ref="Q963:Q1026" si="90">+VLOOKUP(N963,$Y$1:$Z$732,2,FALSE)</f>
        <v>11931</v>
      </c>
    </row>
    <row r="964" spans="1:17" x14ac:dyDescent="0.25">
      <c r="A964" t="s">
        <v>243</v>
      </c>
      <c r="B964">
        <v>2</v>
      </c>
      <c r="C964">
        <v>1</v>
      </c>
      <c r="D964">
        <v>2021</v>
      </c>
      <c r="E964" t="str">
        <f t="shared" si="87"/>
        <v>ASJP3-2-2021</v>
      </c>
      <c r="F964">
        <v>8708</v>
      </c>
      <c r="G964">
        <f t="shared" si="88"/>
        <v>11678</v>
      </c>
      <c r="J964" t="s">
        <v>243</v>
      </c>
      <c r="K964">
        <v>50</v>
      </c>
      <c r="L964">
        <v>12</v>
      </c>
      <c r="M964">
        <v>2020</v>
      </c>
      <c r="N964" t="str">
        <f t="shared" si="89"/>
        <v>ASJP3-50-2020</v>
      </c>
      <c r="O964">
        <v>-91</v>
      </c>
      <c r="P964">
        <f t="shared" ref="P964:P1027" si="91">O964+P963</f>
        <v>32180</v>
      </c>
      <c r="Q964">
        <f t="shared" si="90"/>
        <v>11840</v>
      </c>
    </row>
    <row r="965" spans="1:17" x14ac:dyDescent="0.25">
      <c r="A965" t="s">
        <v>243</v>
      </c>
      <c r="B965">
        <v>3</v>
      </c>
      <c r="C965">
        <v>1</v>
      </c>
      <c r="D965">
        <v>2021</v>
      </c>
      <c r="E965" t="str">
        <f t="shared" si="87"/>
        <v>ASJP3-3-2021</v>
      </c>
      <c r="F965">
        <v>8687</v>
      </c>
      <c r="G965">
        <f t="shared" si="88"/>
        <v>11657</v>
      </c>
      <c r="J965" t="s">
        <v>243</v>
      </c>
      <c r="K965">
        <v>51</v>
      </c>
      <c r="L965">
        <v>12</v>
      </c>
      <c r="M965">
        <v>2020</v>
      </c>
      <c r="N965" t="str">
        <f t="shared" si="89"/>
        <v>ASJP3-51-2020</v>
      </c>
      <c r="O965">
        <v>-57</v>
      </c>
      <c r="P965">
        <f t="shared" si="91"/>
        <v>32123</v>
      </c>
      <c r="Q965">
        <f t="shared" si="90"/>
        <v>11783</v>
      </c>
    </row>
    <row r="966" spans="1:17" x14ac:dyDescent="0.25">
      <c r="A966" t="s">
        <v>243</v>
      </c>
      <c r="B966">
        <v>4</v>
      </c>
      <c r="C966">
        <v>1</v>
      </c>
      <c r="D966">
        <v>2021</v>
      </c>
      <c r="E966" t="str">
        <f t="shared" si="87"/>
        <v>ASJP3-4-2021</v>
      </c>
      <c r="F966">
        <v>8668</v>
      </c>
      <c r="G966">
        <f t="shared" si="88"/>
        <v>11638</v>
      </c>
      <c r="J966" t="s">
        <v>243</v>
      </c>
      <c r="K966">
        <v>52</v>
      </c>
      <c r="L966">
        <v>12</v>
      </c>
      <c r="M966">
        <v>2020</v>
      </c>
      <c r="N966" t="str">
        <f t="shared" si="89"/>
        <v>ASJP3-52-2020</v>
      </c>
      <c r="O966">
        <v>-28</v>
      </c>
      <c r="P966">
        <f t="shared" si="91"/>
        <v>32095</v>
      </c>
      <c r="Q966">
        <f t="shared" si="90"/>
        <v>11755</v>
      </c>
    </row>
    <row r="967" spans="1:17" x14ac:dyDescent="0.25">
      <c r="A967" t="s">
        <v>243</v>
      </c>
      <c r="B967">
        <v>5</v>
      </c>
      <c r="C967">
        <v>1</v>
      </c>
      <c r="D967">
        <v>2021</v>
      </c>
      <c r="E967" t="str">
        <f t="shared" si="87"/>
        <v>ASJP3-5-2021</v>
      </c>
      <c r="F967">
        <v>8646</v>
      </c>
      <c r="G967">
        <f t="shared" si="88"/>
        <v>11616</v>
      </c>
      <c r="J967" t="s">
        <v>243</v>
      </c>
      <c r="K967">
        <v>53</v>
      </c>
      <c r="L967">
        <v>12</v>
      </c>
      <c r="M967">
        <v>2020</v>
      </c>
      <c r="N967" t="str">
        <f t="shared" si="89"/>
        <v>ASJP3-53-2020</v>
      </c>
      <c r="O967">
        <v>-43</v>
      </c>
      <c r="P967">
        <f t="shared" si="91"/>
        <v>32052</v>
      </c>
      <c r="Q967">
        <f t="shared" si="90"/>
        <v>11712</v>
      </c>
    </row>
    <row r="968" spans="1:17" x14ac:dyDescent="0.25">
      <c r="A968" t="s">
        <v>243</v>
      </c>
      <c r="B968">
        <v>6</v>
      </c>
      <c r="C968">
        <v>2</v>
      </c>
      <c r="D968">
        <v>2021</v>
      </c>
      <c r="E968" t="str">
        <f t="shared" si="87"/>
        <v>ASJP3-6-2021</v>
      </c>
      <c r="F968">
        <v>8622</v>
      </c>
      <c r="G968">
        <f t="shared" si="88"/>
        <v>11592</v>
      </c>
      <c r="J968" t="s">
        <v>243</v>
      </c>
      <c r="K968">
        <v>1</v>
      </c>
      <c r="L968">
        <v>1</v>
      </c>
      <c r="M968">
        <v>2021</v>
      </c>
      <c r="N968" t="str">
        <f t="shared" si="89"/>
        <v>ASJP3-1-2021</v>
      </c>
      <c r="O968">
        <v>0</v>
      </c>
      <c r="P968">
        <f t="shared" si="91"/>
        <v>32052</v>
      </c>
      <c r="Q968" t="e">
        <f t="shared" si="90"/>
        <v>#N/A</v>
      </c>
    </row>
    <row r="969" spans="1:17" x14ac:dyDescent="0.25">
      <c r="A969" t="s">
        <v>243</v>
      </c>
      <c r="B969">
        <v>7</v>
      </c>
      <c r="C969">
        <v>2</v>
      </c>
      <c r="D969">
        <v>2021</v>
      </c>
      <c r="E969" t="str">
        <f t="shared" si="87"/>
        <v>ASJP3-7-2021</v>
      </c>
      <c r="F969">
        <v>8608</v>
      </c>
      <c r="G969">
        <f t="shared" si="88"/>
        <v>11578</v>
      </c>
      <c r="J969" t="s">
        <v>243</v>
      </c>
      <c r="K969">
        <v>2</v>
      </c>
      <c r="L969">
        <v>1</v>
      </c>
      <c r="M969">
        <v>2021</v>
      </c>
      <c r="N969" t="str">
        <f t="shared" si="89"/>
        <v>ASJP3-2-2021</v>
      </c>
      <c r="O969">
        <v>-34</v>
      </c>
      <c r="P969">
        <f t="shared" si="91"/>
        <v>32018</v>
      </c>
      <c r="Q969">
        <f t="shared" si="90"/>
        <v>11678</v>
      </c>
    </row>
    <row r="970" spans="1:17" x14ac:dyDescent="0.25">
      <c r="A970" t="s">
        <v>243</v>
      </c>
      <c r="B970">
        <v>8</v>
      </c>
      <c r="C970">
        <v>2</v>
      </c>
      <c r="D970">
        <v>2021</v>
      </c>
      <c r="E970" t="str">
        <f t="shared" si="87"/>
        <v>ASJP3-8-2021</v>
      </c>
      <c r="F970">
        <v>8589</v>
      </c>
      <c r="G970">
        <f t="shared" si="88"/>
        <v>11559</v>
      </c>
      <c r="J970" t="s">
        <v>243</v>
      </c>
      <c r="K970">
        <v>3</v>
      </c>
      <c r="L970">
        <v>1</v>
      </c>
      <c r="M970">
        <v>2021</v>
      </c>
      <c r="N970" t="str">
        <f t="shared" si="89"/>
        <v>ASJP3-3-2021</v>
      </c>
      <c r="O970">
        <v>-21</v>
      </c>
      <c r="P970">
        <f t="shared" si="91"/>
        <v>31997</v>
      </c>
      <c r="Q970">
        <f t="shared" si="90"/>
        <v>11657</v>
      </c>
    </row>
    <row r="971" spans="1:17" x14ac:dyDescent="0.25">
      <c r="A971" t="s">
        <v>243</v>
      </c>
      <c r="B971">
        <v>9</v>
      </c>
      <c r="C971">
        <v>2</v>
      </c>
      <c r="D971">
        <v>2021</v>
      </c>
      <c r="E971" t="str">
        <f t="shared" si="87"/>
        <v>ASJP3-9-2021</v>
      </c>
      <c r="F971">
        <v>8566</v>
      </c>
      <c r="G971">
        <f t="shared" si="88"/>
        <v>11536</v>
      </c>
      <c r="J971" t="s">
        <v>243</v>
      </c>
      <c r="K971">
        <v>4</v>
      </c>
      <c r="L971">
        <v>1</v>
      </c>
      <c r="M971">
        <v>2021</v>
      </c>
      <c r="N971" t="str">
        <f t="shared" si="89"/>
        <v>ASJP3-4-2021</v>
      </c>
      <c r="O971">
        <v>-19</v>
      </c>
      <c r="P971">
        <f t="shared" si="91"/>
        <v>31978</v>
      </c>
      <c r="Q971">
        <f t="shared" si="90"/>
        <v>11638</v>
      </c>
    </row>
    <row r="972" spans="1:17" x14ac:dyDescent="0.25">
      <c r="A972" t="s">
        <v>243</v>
      </c>
      <c r="B972">
        <v>10</v>
      </c>
      <c r="C972">
        <v>3</v>
      </c>
      <c r="D972">
        <v>2021</v>
      </c>
      <c r="E972" t="str">
        <f t="shared" si="87"/>
        <v>ASJP3-10-2021</v>
      </c>
      <c r="F972">
        <v>8548</v>
      </c>
      <c r="G972">
        <f t="shared" si="88"/>
        <v>11518</v>
      </c>
      <c r="J972" t="s">
        <v>243</v>
      </c>
      <c r="K972">
        <v>5</v>
      </c>
      <c r="L972">
        <v>1</v>
      </c>
      <c r="M972">
        <v>2021</v>
      </c>
      <c r="N972" t="str">
        <f t="shared" si="89"/>
        <v>ASJP3-5-2021</v>
      </c>
      <c r="O972">
        <v>-22</v>
      </c>
      <c r="P972">
        <f t="shared" si="91"/>
        <v>31956</v>
      </c>
      <c r="Q972">
        <f t="shared" si="90"/>
        <v>11616</v>
      </c>
    </row>
    <row r="973" spans="1:17" x14ac:dyDescent="0.25">
      <c r="A973" t="s">
        <v>243</v>
      </c>
      <c r="B973">
        <v>11</v>
      </c>
      <c r="C973">
        <v>3</v>
      </c>
      <c r="D973">
        <v>2021</v>
      </c>
      <c r="E973" t="str">
        <f t="shared" si="87"/>
        <v>ASJP3-11-2021</v>
      </c>
      <c r="F973">
        <v>8525</v>
      </c>
      <c r="G973">
        <f t="shared" si="88"/>
        <v>11495</v>
      </c>
      <c r="J973" t="s">
        <v>243</v>
      </c>
      <c r="K973">
        <v>6</v>
      </c>
      <c r="L973">
        <v>2</v>
      </c>
      <c r="M973">
        <v>2021</v>
      </c>
      <c r="N973" t="str">
        <f t="shared" si="89"/>
        <v>ASJP3-6-2021</v>
      </c>
      <c r="O973">
        <v>-24</v>
      </c>
      <c r="P973">
        <f t="shared" si="91"/>
        <v>31932</v>
      </c>
      <c r="Q973">
        <f t="shared" si="90"/>
        <v>11592</v>
      </c>
    </row>
    <row r="974" spans="1:17" x14ac:dyDescent="0.25">
      <c r="A974" t="s">
        <v>243</v>
      </c>
      <c r="B974">
        <v>12</v>
      </c>
      <c r="C974">
        <v>3</v>
      </c>
      <c r="D974">
        <v>2021</v>
      </c>
      <c r="E974" t="str">
        <f t="shared" si="87"/>
        <v>ASJP3-12-2021</v>
      </c>
      <c r="F974">
        <v>8506</v>
      </c>
      <c r="G974">
        <f t="shared" si="88"/>
        <v>11476</v>
      </c>
      <c r="J974" t="s">
        <v>243</v>
      </c>
      <c r="K974">
        <v>7</v>
      </c>
      <c r="L974">
        <v>2</v>
      </c>
      <c r="M974">
        <v>2021</v>
      </c>
      <c r="N974" t="str">
        <f t="shared" si="89"/>
        <v>ASJP3-7-2021</v>
      </c>
      <c r="O974">
        <v>-14</v>
      </c>
      <c r="P974">
        <f t="shared" si="91"/>
        <v>31918</v>
      </c>
      <c r="Q974">
        <f t="shared" si="90"/>
        <v>11578</v>
      </c>
    </row>
    <row r="975" spans="1:17" x14ac:dyDescent="0.25">
      <c r="A975" t="s">
        <v>243</v>
      </c>
      <c r="B975">
        <v>13</v>
      </c>
      <c r="C975">
        <v>3</v>
      </c>
      <c r="D975">
        <v>2021</v>
      </c>
      <c r="E975" t="str">
        <f t="shared" si="87"/>
        <v>ASJP3-13-2021</v>
      </c>
      <c r="F975">
        <v>8482</v>
      </c>
      <c r="G975">
        <f t="shared" si="88"/>
        <v>11452</v>
      </c>
      <c r="J975" t="s">
        <v>243</v>
      </c>
      <c r="K975">
        <v>8</v>
      </c>
      <c r="L975">
        <v>2</v>
      </c>
      <c r="M975">
        <v>2021</v>
      </c>
      <c r="N975" t="str">
        <f t="shared" si="89"/>
        <v>ASJP3-8-2021</v>
      </c>
      <c r="O975">
        <v>-19</v>
      </c>
      <c r="P975">
        <f t="shared" si="91"/>
        <v>31899</v>
      </c>
      <c r="Q975">
        <f t="shared" si="90"/>
        <v>11559</v>
      </c>
    </row>
    <row r="976" spans="1:17" x14ac:dyDescent="0.25">
      <c r="A976" t="s">
        <v>243</v>
      </c>
      <c r="B976">
        <v>14</v>
      </c>
      <c r="C976">
        <v>3</v>
      </c>
      <c r="D976">
        <v>2021</v>
      </c>
      <c r="E976" t="str">
        <f t="shared" si="87"/>
        <v>ASJP3-14-2021</v>
      </c>
      <c r="F976">
        <v>8454</v>
      </c>
      <c r="G976">
        <f t="shared" si="88"/>
        <v>11438</v>
      </c>
      <c r="J976" t="s">
        <v>243</v>
      </c>
      <c r="K976">
        <v>9</v>
      </c>
      <c r="L976">
        <v>2</v>
      </c>
      <c r="M976">
        <v>2021</v>
      </c>
      <c r="N976" t="str">
        <f t="shared" si="89"/>
        <v>ASJP3-9-2021</v>
      </c>
      <c r="O976">
        <v>-23</v>
      </c>
      <c r="P976">
        <f t="shared" si="91"/>
        <v>31876</v>
      </c>
      <c r="Q976">
        <f t="shared" si="90"/>
        <v>11536</v>
      </c>
    </row>
    <row r="977" spans="1:17" x14ac:dyDescent="0.25">
      <c r="A977" t="s">
        <v>243</v>
      </c>
      <c r="B977">
        <v>14</v>
      </c>
      <c r="C977">
        <v>4</v>
      </c>
      <c r="D977">
        <v>2021</v>
      </c>
      <c r="E977" t="str">
        <f t="shared" si="87"/>
        <v>ASJP3-14-2021</v>
      </c>
      <c r="F977">
        <v>8454</v>
      </c>
      <c r="G977">
        <f t="shared" si="88"/>
        <v>11438</v>
      </c>
      <c r="J977" t="s">
        <v>243</v>
      </c>
      <c r="K977">
        <v>10</v>
      </c>
      <c r="L977">
        <v>3</v>
      </c>
      <c r="M977">
        <v>2021</v>
      </c>
      <c r="N977" t="str">
        <f t="shared" si="89"/>
        <v>ASJP3-10-2021</v>
      </c>
      <c r="O977">
        <v>-18</v>
      </c>
      <c r="P977">
        <f t="shared" si="91"/>
        <v>31858</v>
      </c>
      <c r="Q977">
        <f t="shared" si="90"/>
        <v>11518</v>
      </c>
    </row>
    <row r="978" spans="1:17" x14ac:dyDescent="0.25">
      <c r="A978" t="s">
        <v>243</v>
      </c>
      <c r="B978">
        <v>15</v>
      </c>
      <c r="C978">
        <v>4</v>
      </c>
      <c r="D978">
        <v>2021</v>
      </c>
      <c r="E978" t="str">
        <f t="shared" si="87"/>
        <v>ASJP3-15-2021</v>
      </c>
      <c r="F978">
        <v>8421</v>
      </c>
      <c r="G978">
        <f t="shared" si="88"/>
        <v>11405</v>
      </c>
      <c r="J978" t="s">
        <v>243</v>
      </c>
      <c r="K978">
        <v>11</v>
      </c>
      <c r="L978">
        <v>3</v>
      </c>
      <c r="M978">
        <v>2021</v>
      </c>
      <c r="N978" t="str">
        <f t="shared" si="89"/>
        <v>ASJP3-11-2021</v>
      </c>
      <c r="O978">
        <v>-23</v>
      </c>
      <c r="P978">
        <f t="shared" si="91"/>
        <v>31835</v>
      </c>
      <c r="Q978">
        <f t="shared" si="90"/>
        <v>11495</v>
      </c>
    </row>
    <row r="979" spans="1:17" x14ac:dyDescent="0.25">
      <c r="A979" t="s">
        <v>243</v>
      </c>
      <c r="B979">
        <v>16</v>
      </c>
      <c r="C979">
        <v>4</v>
      </c>
      <c r="D979">
        <v>2021</v>
      </c>
      <c r="E979" t="str">
        <f t="shared" si="87"/>
        <v>ASJP3-16-2021</v>
      </c>
      <c r="F979">
        <v>8399</v>
      </c>
      <c r="G979">
        <f t="shared" si="88"/>
        <v>11383</v>
      </c>
      <c r="J979" t="s">
        <v>243</v>
      </c>
      <c r="K979">
        <v>12</v>
      </c>
      <c r="L979">
        <v>3</v>
      </c>
      <c r="M979">
        <v>2021</v>
      </c>
      <c r="N979" t="str">
        <f t="shared" si="89"/>
        <v>ASJP3-12-2021</v>
      </c>
      <c r="O979">
        <v>-19</v>
      </c>
      <c r="P979">
        <f t="shared" si="91"/>
        <v>31816</v>
      </c>
      <c r="Q979">
        <f t="shared" si="90"/>
        <v>11476</v>
      </c>
    </row>
    <row r="980" spans="1:17" x14ac:dyDescent="0.25">
      <c r="A980" t="s">
        <v>243</v>
      </c>
      <c r="B980">
        <v>17</v>
      </c>
      <c r="C980">
        <v>4</v>
      </c>
      <c r="D980">
        <v>2021</v>
      </c>
      <c r="E980" t="str">
        <f t="shared" si="87"/>
        <v>ASJP3-17-2021</v>
      </c>
      <c r="F980">
        <v>8373</v>
      </c>
      <c r="G980">
        <f t="shared" si="88"/>
        <v>11357</v>
      </c>
      <c r="J980" t="s">
        <v>243</v>
      </c>
      <c r="K980">
        <v>13</v>
      </c>
      <c r="L980">
        <v>3</v>
      </c>
      <c r="M980">
        <v>2021</v>
      </c>
      <c r="N980" t="str">
        <f t="shared" si="89"/>
        <v>ASJP3-13-2021</v>
      </c>
      <c r="O980">
        <v>-24</v>
      </c>
      <c r="P980">
        <f t="shared" si="91"/>
        <v>31792</v>
      </c>
      <c r="Q980">
        <f t="shared" si="90"/>
        <v>11452</v>
      </c>
    </row>
    <row r="981" spans="1:17" x14ac:dyDescent="0.25">
      <c r="A981" t="s">
        <v>243</v>
      </c>
      <c r="B981">
        <v>18</v>
      </c>
      <c r="C981">
        <v>4</v>
      </c>
      <c r="D981">
        <v>2021</v>
      </c>
      <c r="E981" t="str">
        <f t="shared" si="87"/>
        <v>ASJP3-18-2021</v>
      </c>
      <c r="F981">
        <v>8348</v>
      </c>
      <c r="G981">
        <f t="shared" si="88"/>
        <v>11332</v>
      </c>
      <c r="J981" t="s">
        <v>243</v>
      </c>
      <c r="K981">
        <v>14</v>
      </c>
      <c r="L981">
        <v>3</v>
      </c>
      <c r="M981">
        <v>2021</v>
      </c>
      <c r="N981" t="str">
        <f t="shared" si="89"/>
        <v>ASJP3-14-2021</v>
      </c>
      <c r="O981">
        <v>-14</v>
      </c>
      <c r="P981">
        <f t="shared" si="91"/>
        <v>31778</v>
      </c>
      <c r="Q981">
        <f t="shared" si="90"/>
        <v>11438</v>
      </c>
    </row>
    <row r="982" spans="1:17" x14ac:dyDescent="0.25">
      <c r="A982" t="s">
        <v>243</v>
      </c>
      <c r="B982">
        <v>19</v>
      </c>
      <c r="C982">
        <v>5</v>
      </c>
      <c r="D982">
        <v>2021</v>
      </c>
      <c r="E982" t="str">
        <f t="shared" si="87"/>
        <v>ASJP3-19-2021</v>
      </c>
      <c r="F982">
        <v>-2984</v>
      </c>
      <c r="G982">
        <f t="shared" si="88"/>
        <v>0</v>
      </c>
      <c r="J982" t="s">
        <v>243</v>
      </c>
      <c r="K982">
        <v>14</v>
      </c>
      <c r="L982">
        <v>4</v>
      </c>
      <c r="M982">
        <v>2021</v>
      </c>
      <c r="N982" t="str">
        <f t="shared" si="89"/>
        <v>ASJP3-14-2021</v>
      </c>
      <c r="O982">
        <v>-14</v>
      </c>
      <c r="P982">
        <f t="shared" si="91"/>
        <v>31764</v>
      </c>
      <c r="Q982">
        <f t="shared" si="90"/>
        <v>11438</v>
      </c>
    </row>
    <row r="983" spans="1:17" x14ac:dyDescent="0.25">
      <c r="A983" t="s">
        <v>243</v>
      </c>
      <c r="B983">
        <v>22</v>
      </c>
      <c r="C983">
        <v>5</v>
      </c>
      <c r="D983">
        <v>2021</v>
      </c>
      <c r="E983" t="str">
        <f t="shared" si="87"/>
        <v>ASJP3-22-2021</v>
      </c>
      <c r="F983">
        <v>-2984</v>
      </c>
      <c r="G983" t="e">
        <f t="shared" si="88"/>
        <v>#N/A</v>
      </c>
      <c r="J983" t="s">
        <v>243</v>
      </c>
      <c r="K983">
        <v>15</v>
      </c>
      <c r="L983">
        <v>4</v>
      </c>
      <c r="M983">
        <v>2021</v>
      </c>
      <c r="N983" t="str">
        <f t="shared" si="89"/>
        <v>ASJP3-15-2021</v>
      </c>
      <c r="O983">
        <v>-33</v>
      </c>
      <c r="P983">
        <f t="shared" si="91"/>
        <v>31731</v>
      </c>
      <c r="Q983">
        <f t="shared" si="90"/>
        <v>11405</v>
      </c>
    </row>
    <row r="984" spans="1:17" x14ac:dyDescent="0.25">
      <c r="A984" t="s">
        <v>243</v>
      </c>
      <c r="B984">
        <v>23</v>
      </c>
      <c r="C984">
        <v>5</v>
      </c>
      <c r="D984">
        <v>2021</v>
      </c>
      <c r="E984" t="str">
        <f t="shared" si="87"/>
        <v>ASJP3-23-2021</v>
      </c>
      <c r="F984">
        <v>25620</v>
      </c>
      <c r="G984">
        <f t="shared" si="88"/>
        <v>14302</v>
      </c>
      <c r="J984" t="s">
        <v>243</v>
      </c>
      <c r="K984">
        <v>16</v>
      </c>
      <c r="L984">
        <v>4</v>
      </c>
      <c r="M984">
        <v>2021</v>
      </c>
      <c r="N984" t="str">
        <f t="shared" si="89"/>
        <v>ASJP3-16-2021</v>
      </c>
      <c r="O984">
        <v>-22</v>
      </c>
      <c r="P984">
        <f t="shared" si="91"/>
        <v>31709</v>
      </c>
      <c r="Q984">
        <f t="shared" si="90"/>
        <v>11383</v>
      </c>
    </row>
    <row r="985" spans="1:17" x14ac:dyDescent="0.25">
      <c r="A985" t="s">
        <v>243</v>
      </c>
      <c r="B985">
        <v>23</v>
      </c>
      <c r="C985">
        <v>6</v>
      </c>
      <c r="D985">
        <v>2021</v>
      </c>
      <c r="E985" t="str">
        <f t="shared" si="87"/>
        <v>ASJP3-23-2021</v>
      </c>
      <c r="F985">
        <v>25620</v>
      </c>
      <c r="G985">
        <f t="shared" si="88"/>
        <v>14302</v>
      </c>
      <c r="J985" t="s">
        <v>243</v>
      </c>
      <c r="K985">
        <v>17</v>
      </c>
      <c r="L985">
        <v>4</v>
      </c>
      <c r="M985">
        <v>2021</v>
      </c>
      <c r="N985" t="str">
        <f t="shared" si="89"/>
        <v>ASJP3-17-2021</v>
      </c>
      <c r="O985">
        <v>-26</v>
      </c>
      <c r="P985">
        <f t="shared" si="91"/>
        <v>31683</v>
      </c>
      <c r="Q985">
        <f t="shared" si="90"/>
        <v>11357</v>
      </c>
    </row>
    <row r="986" spans="1:17" x14ac:dyDescent="0.25">
      <c r="A986" t="s">
        <v>243</v>
      </c>
      <c r="B986">
        <v>24</v>
      </c>
      <c r="C986">
        <v>6</v>
      </c>
      <c r="D986">
        <v>2021</v>
      </c>
      <c r="E986" t="str">
        <f t="shared" si="87"/>
        <v>ASJP3-24-2021</v>
      </c>
      <c r="F986">
        <v>25613</v>
      </c>
      <c r="G986">
        <f t="shared" si="88"/>
        <v>14295</v>
      </c>
      <c r="J986" t="s">
        <v>243</v>
      </c>
      <c r="K986">
        <v>18</v>
      </c>
      <c r="L986">
        <v>4</v>
      </c>
      <c r="M986">
        <v>2021</v>
      </c>
      <c r="N986" t="str">
        <f t="shared" si="89"/>
        <v>ASJP3-18-2021</v>
      </c>
      <c r="O986">
        <v>-25</v>
      </c>
      <c r="P986">
        <f t="shared" si="91"/>
        <v>31658</v>
      </c>
      <c r="Q986">
        <f t="shared" si="90"/>
        <v>11332</v>
      </c>
    </row>
    <row r="987" spans="1:17" x14ac:dyDescent="0.25">
      <c r="A987" t="s">
        <v>243</v>
      </c>
      <c r="B987">
        <v>25</v>
      </c>
      <c r="C987">
        <v>6</v>
      </c>
      <c r="D987">
        <v>2021</v>
      </c>
      <c r="E987" t="str">
        <f t="shared" si="87"/>
        <v>ASJP3-25-2021</v>
      </c>
      <c r="F987">
        <v>25601</v>
      </c>
      <c r="G987">
        <f t="shared" si="88"/>
        <v>14283</v>
      </c>
      <c r="J987" t="s">
        <v>243</v>
      </c>
      <c r="K987">
        <v>19</v>
      </c>
      <c r="L987">
        <v>5</v>
      </c>
      <c r="M987">
        <v>2021</v>
      </c>
      <c r="N987" t="str">
        <f t="shared" si="89"/>
        <v>ASJP3-19-2021</v>
      </c>
      <c r="O987">
        <v>-11332</v>
      </c>
      <c r="P987">
        <f t="shared" si="91"/>
        <v>20326</v>
      </c>
      <c r="Q987">
        <f t="shared" si="90"/>
        <v>0</v>
      </c>
    </row>
    <row r="988" spans="1:17" x14ac:dyDescent="0.25">
      <c r="A988" t="s">
        <v>243</v>
      </c>
      <c r="B988">
        <v>26</v>
      </c>
      <c r="C988">
        <v>6</v>
      </c>
      <c r="D988">
        <v>2021</v>
      </c>
      <c r="E988" t="str">
        <f t="shared" si="87"/>
        <v>ASJP3-26-2021</v>
      </c>
      <c r="F988">
        <v>25596</v>
      </c>
      <c r="G988">
        <f t="shared" si="88"/>
        <v>14278</v>
      </c>
      <c r="J988" t="s">
        <v>243</v>
      </c>
      <c r="K988">
        <v>22</v>
      </c>
      <c r="L988">
        <v>5</v>
      </c>
      <c r="M988">
        <v>2021</v>
      </c>
      <c r="N988" t="str">
        <f t="shared" si="89"/>
        <v>ASJP3-22-2021</v>
      </c>
      <c r="O988">
        <v>0</v>
      </c>
      <c r="P988">
        <f t="shared" si="91"/>
        <v>20326</v>
      </c>
      <c r="Q988" t="e">
        <f t="shared" si="90"/>
        <v>#N/A</v>
      </c>
    </row>
    <row r="989" spans="1:17" x14ac:dyDescent="0.25">
      <c r="A989" t="s">
        <v>243</v>
      </c>
      <c r="B989">
        <v>27</v>
      </c>
      <c r="C989">
        <v>6</v>
      </c>
      <c r="D989">
        <v>2021</v>
      </c>
      <c r="E989" t="str">
        <f t="shared" si="87"/>
        <v>ASJP3-27-2021</v>
      </c>
      <c r="F989">
        <v>25587</v>
      </c>
      <c r="G989">
        <f t="shared" si="88"/>
        <v>14269</v>
      </c>
      <c r="J989" t="s">
        <v>243</v>
      </c>
      <c r="K989">
        <v>23</v>
      </c>
      <c r="L989">
        <v>5</v>
      </c>
      <c r="M989">
        <v>2021</v>
      </c>
      <c r="N989" t="str">
        <f t="shared" si="89"/>
        <v>ASJP3-23-2021</v>
      </c>
      <c r="O989">
        <v>14302</v>
      </c>
      <c r="P989">
        <f t="shared" si="91"/>
        <v>34628</v>
      </c>
      <c r="Q989">
        <f t="shared" si="90"/>
        <v>14302</v>
      </c>
    </row>
    <row r="990" spans="1:17" x14ac:dyDescent="0.25">
      <c r="A990" t="s">
        <v>244</v>
      </c>
      <c r="B990">
        <v>33</v>
      </c>
      <c r="C990">
        <v>8</v>
      </c>
      <c r="D990">
        <v>2015</v>
      </c>
      <c r="E990" t="str">
        <f t="shared" si="87"/>
        <v>ASJP4-33-2015</v>
      </c>
      <c r="F990">
        <v>15000</v>
      </c>
      <c r="G990">
        <f t="shared" si="88"/>
        <v>15000</v>
      </c>
      <c r="J990" t="s">
        <v>243</v>
      </c>
      <c r="K990">
        <v>23</v>
      </c>
      <c r="L990">
        <v>6</v>
      </c>
      <c r="M990">
        <v>2021</v>
      </c>
      <c r="N990" t="str">
        <f t="shared" si="89"/>
        <v>ASJP3-23-2021</v>
      </c>
      <c r="O990">
        <v>14302</v>
      </c>
      <c r="P990">
        <f t="shared" si="91"/>
        <v>48930</v>
      </c>
      <c r="Q990">
        <f t="shared" si="90"/>
        <v>14302</v>
      </c>
    </row>
    <row r="991" spans="1:17" x14ac:dyDescent="0.25">
      <c r="A991" t="s">
        <v>244</v>
      </c>
      <c r="B991">
        <v>34</v>
      </c>
      <c r="C991">
        <v>8</v>
      </c>
      <c r="D991">
        <v>2015</v>
      </c>
      <c r="E991" t="str">
        <f t="shared" si="87"/>
        <v>ASJP4-34-2015</v>
      </c>
      <c r="F991">
        <v>15000</v>
      </c>
      <c r="G991" t="e">
        <f t="shared" si="88"/>
        <v>#N/A</v>
      </c>
      <c r="J991" t="s">
        <v>243</v>
      </c>
      <c r="K991">
        <v>24</v>
      </c>
      <c r="L991">
        <v>6</v>
      </c>
      <c r="M991">
        <v>2021</v>
      </c>
      <c r="N991" t="str">
        <f t="shared" si="89"/>
        <v>ASJP3-24-2021</v>
      </c>
      <c r="O991">
        <v>-7</v>
      </c>
      <c r="P991">
        <f t="shared" si="91"/>
        <v>48923</v>
      </c>
      <c r="Q991">
        <f t="shared" si="90"/>
        <v>14295</v>
      </c>
    </row>
    <row r="992" spans="1:17" x14ac:dyDescent="0.25">
      <c r="A992" t="s">
        <v>244</v>
      </c>
      <c r="B992">
        <v>35</v>
      </c>
      <c r="C992">
        <v>8</v>
      </c>
      <c r="D992">
        <v>2015</v>
      </c>
      <c r="E992" t="str">
        <f t="shared" si="87"/>
        <v>ASJP4-35-2015</v>
      </c>
      <c r="F992">
        <v>15000</v>
      </c>
      <c r="G992" t="e">
        <f t="shared" si="88"/>
        <v>#N/A</v>
      </c>
      <c r="J992" t="s">
        <v>243</v>
      </c>
      <c r="K992">
        <v>25</v>
      </c>
      <c r="L992">
        <v>6</v>
      </c>
      <c r="M992">
        <v>2021</v>
      </c>
      <c r="N992" t="str">
        <f t="shared" si="89"/>
        <v>ASJP3-25-2021</v>
      </c>
      <c r="O992">
        <v>-12</v>
      </c>
      <c r="P992">
        <f t="shared" si="91"/>
        <v>48911</v>
      </c>
      <c r="Q992">
        <f t="shared" si="90"/>
        <v>14283</v>
      </c>
    </row>
    <row r="993" spans="1:17" x14ac:dyDescent="0.25">
      <c r="A993" t="s">
        <v>244</v>
      </c>
      <c r="B993">
        <v>38</v>
      </c>
      <c r="C993">
        <v>9</v>
      </c>
      <c r="D993">
        <v>2015</v>
      </c>
      <c r="E993" t="str">
        <f t="shared" si="87"/>
        <v>ASJP4-38-2015</v>
      </c>
      <c r="F993">
        <v>15000</v>
      </c>
      <c r="G993" t="e">
        <f t="shared" si="88"/>
        <v>#N/A</v>
      </c>
      <c r="J993" t="s">
        <v>243</v>
      </c>
      <c r="K993">
        <v>26</v>
      </c>
      <c r="L993">
        <v>6</v>
      </c>
      <c r="M993">
        <v>2021</v>
      </c>
      <c r="N993" t="str">
        <f t="shared" si="89"/>
        <v>ASJP3-26-2021</v>
      </c>
      <c r="O993">
        <v>-5</v>
      </c>
      <c r="P993">
        <f t="shared" si="91"/>
        <v>48906</v>
      </c>
      <c r="Q993">
        <f t="shared" si="90"/>
        <v>14278</v>
      </c>
    </row>
    <row r="994" spans="1:17" x14ac:dyDescent="0.25">
      <c r="A994" t="s">
        <v>244</v>
      </c>
      <c r="B994">
        <v>39</v>
      </c>
      <c r="C994">
        <v>9</v>
      </c>
      <c r="D994">
        <v>2015</v>
      </c>
      <c r="E994" t="str">
        <f t="shared" si="87"/>
        <v>ASJP4-39-2015</v>
      </c>
      <c r="F994">
        <v>15000</v>
      </c>
      <c r="G994" t="e">
        <f t="shared" si="88"/>
        <v>#N/A</v>
      </c>
      <c r="J994" t="s">
        <v>243</v>
      </c>
      <c r="K994">
        <v>27</v>
      </c>
      <c r="L994">
        <v>6</v>
      </c>
      <c r="M994">
        <v>2021</v>
      </c>
      <c r="N994" t="str">
        <f t="shared" si="89"/>
        <v>ASJP3-27-2021</v>
      </c>
      <c r="O994">
        <v>-9</v>
      </c>
      <c r="P994">
        <f t="shared" si="91"/>
        <v>48897</v>
      </c>
      <c r="Q994">
        <f t="shared" si="90"/>
        <v>14269</v>
      </c>
    </row>
    <row r="995" spans="1:17" x14ac:dyDescent="0.25">
      <c r="A995" t="s">
        <v>244</v>
      </c>
      <c r="B995">
        <v>40</v>
      </c>
      <c r="C995">
        <v>10</v>
      </c>
      <c r="D995">
        <v>2015</v>
      </c>
      <c r="E995" t="str">
        <f t="shared" si="87"/>
        <v>ASJP4-40-2015</v>
      </c>
      <c r="F995">
        <v>15000</v>
      </c>
      <c r="G995" t="e">
        <f t="shared" si="88"/>
        <v>#N/A</v>
      </c>
      <c r="J995" t="s">
        <v>244</v>
      </c>
      <c r="K995">
        <v>33</v>
      </c>
      <c r="L995">
        <v>8</v>
      </c>
      <c r="M995">
        <v>2015</v>
      </c>
      <c r="N995" t="str">
        <f t="shared" si="89"/>
        <v>ASJP4-33-2015</v>
      </c>
      <c r="O995">
        <v>15000</v>
      </c>
      <c r="P995">
        <f t="shared" si="91"/>
        <v>63897</v>
      </c>
      <c r="Q995">
        <f t="shared" si="90"/>
        <v>15000</v>
      </c>
    </row>
    <row r="996" spans="1:17" x14ac:dyDescent="0.25">
      <c r="A996" t="s">
        <v>244</v>
      </c>
      <c r="B996">
        <v>41</v>
      </c>
      <c r="C996">
        <v>10</v>
      </c>
      <c r="D996">
        <v>2015</v>
      </c>
      <c r="E996" t="str">
        <f t="shared" si="87"/>
        <v>ASJP4-41-2015</v>
      </c>
      <c r="F996">
        <v>15000</v>
      </c>
      <c r="G996" t="e">
        <f t="shared" si="88"/>
        <v>#N/A</v>
      </c>
      <c r="J996" t="s">
        <v>244</v>
      </c>
      <c r="K996">
        <v>34</v>
      </c>
      <c r="L996">
        <v>8</v>
      </c>
      <c r="M996">
        <v>2015</v>
      </c>
      <c r="N996" t="str">
        <f t="shared" si="89"/>
        <v>ASJP4-34-2015</v>
      </c>
      <c r="O996">
        <v>0</v>
      </c>
      <c r="P996">
        <f t="shared" si="91"/>
        <v>63897</v>
      </c>
      <c r="Q996" t="e">
        <f t="shared" si="90"/>
        <v>#N/A</v>
      </c>
    </row>
    <row r="997" spans="1:17" x14ac:dyDescent="0.25">
      <c r="A997" t="s">
        <v>244</v>
      </c>
      <c r="B997">
        <v>42</v>
      </c>
      <c r="C997">
        <v>10</v>
      </c>
      <c r="D997">
        <v>2015</v>
      </c>
      <c r="E997" t="str">
        <f t="shared" si="87"/>
        <v>ASJP4-42-2015</v>
      </c>
      <c r="F997">
        <v>15000</v>
      </c>
      <c r="G997" t="e">
        <f t="shared" si="88"/>
        <v>#N/A</v>
      </c>
      <c r="J997" t="s">
        <v>244</v>
      </c>
      <c r="K997">
        <v>35</v>
      </c>
      <c r="L997">
        <v>8</v>
      </c>
      <c r="M997">
        <v>2015</v>
      </c>
      <c r="N997" t="str">
        <f t="shared" si="89"/>
        <v>ASJP4-35-2015</v>
      </c>
      <c r="O997">
        <v>0</v>
      </c>
      <c r="P997">
        <f t="shared" si="91"/>
        <v>63897</v>
      </c>
      <c r="Q997" t="e">
        <f t="shared" si="90"/>
        <v>#N/A</v>
      </c>
    </row>
    <row r="998" spans="1:17" x14ac:dyDescent="0.25">
      <c r="A998" t="s">
        <v>244</v>
      </c>
      <c r="B998">
        <v>43</v>
      </c>
      <c r="C998">
        <v>10</v>
      </c>
      <c r="D998">
        <v>2015</v>
      </c>
      <c r="E998" t="str">
        <f t="shared" si="87"/>
        <v>ASJP4-43-2015</v>
      </c>
      <c r="F998">
        <v>15000</v>
      </c>
      <c r="G998" t="e">
        <f t="shared" si="88"/>
        <v>#N/A</v>
      </c>
      <c r="J998" t="s">
        <v>244</v>
      </c>
      <c r="K998">
        <v>38</v>
      </c>
      <c r="L998">
        <v>9</v>
      </c>
      <c r="M998">
        <v>2015</v>
      </c>
      <c r="N998" t="str">
        <f t="shared" si="89"/>
        <v>ASJP4-38-2015</v>
      </c>
      <c r="O998">
        <v>0</v>
      </c>
      <c r="P998">
        <f t="shared" si="91"/>
        <v>63897</v>
      </c>
      <c r="Q998" t="e">
        <f t="shared" si="90"/>
        <v>#N/A</v>
      </c>
    </row>
    <row r="999" spans="1:17" x14ac:dyDescent="0.25">
      <c r="A999" t="s">
        <v>244</v>
      </c>
      <c r="B999">
        <v>44</v>
      </c>
      <c r="C999">
        <v>10</v>
      </c>
      <c r="D999">
        <v>2015</v>
      </c>
      <c r="E999" t="str">
        <f t="shared" si="87"/>
        <v>ASJP4-44-2015</v>
      </c>
      <c r="F999">
        <v>15000</v>
      </c>
      <c r="G999" t="e">
        <f t="shared" si="88"/>
        <v>#N/A</v>
      </c>
      <c r="J999" t="s">
        <v>244</v>
      </c>
      <c r="K999">
        <v>39</v>
      </c>
      <c r="L999">
        <v>9</v>
      </c>
      <c r="M999">
        <v>2015</v>
      </c>
      <c r="N999" t="str">
        <f t="shared" si="89"/>
        <v>ASJP4-39-2015</v>
      </c>
      <c r="O999">
        <v>0</v>
      </c>
      <c r="P999">
        <f t="shared" si="91"/>
        <v>63897</v>
      </c>
      <c r="Q999" t="e">
        <f t="shared" si="90"/>
        <v>#N/A</v>
      </c>
    </row>
    <row r="1000" spans="1:17" x14ac:dyDescent="0.25">
      <c r="A1000" t="s">
        <v>244</v>
      </c>
      <c r="B1000">
        <v>45</v>
      </c>
      <c r="C1000">
        <v>11</v>
      </c>
      <c r="D1000">
        <v>2015</v>
      </c>
      <c r="E1000" t="str">
        <f t="shared" si="87"/>
        <v>ASJP4-45-2015</v>
      </c>
      <c r="F1000">
        <v>15000</v>
      </c>
      <c r="G1000" t="e">
        <f t="shared" si="88"/>
        <v>#N/A</v>
      </c>
      <c r="J1000" t="s">
        <v>244</v>
      </c>
      <c r="K1000">
        <v>40</v>
      </c>
      <c r="L1000">
        <v>10</v>
      </c>
      <c r="M1000">
        <v>2015</v>
      </c>
      <c r="N1000" t="str">
        <f t="shared" si="89"/>
        <v>ASJP4-40-2015</v>
      </c>
      <c r="O1000">
        <v>0</v>
      </c>
      <c r="P1000">
        <f t="shared" si="91"/>
        <v>63897</v>
      </c>
      <c r="Q1000" t="e">
        <f t="shared" si="90"/>
        <v>#N/A</v>
      </c>
    </row>
    <row r="1001" spans="1:17" x14ac:dyDescent="0.25">
      <c r="A1001" t="s">
        <v>244</v>
      </c>
      <c r="B1001">
        <v>46</v>
      </c>
      <c r="C1001">
        <v>11</v>
      </c>
      <c r="D1001">
        <v>2015</v>
      </c>
      <c r="E1001" t="str">
        <f t="shared" si="87"/>
        <v>ASJP4-46-2015</v>
      </c>
      <c r="F1001">
        <v>15000</v>
      </c>
      <c r="G1001" t="e">
        <f t="shared" si="88"/>
        <v>#N/A</v>
      </c>
      <c r="J1001" t="s">
        <v>244</v>
      </c>
      <c r="K1001">
        <v>41</v>
      </c>
      <c r="L1001">
        <v>10</v>
      </c>
      <c r="M1001">
        <v>2015</v>
      </c>
      <c r="N1001" t="str">
        <f t="shared" si="89"/>
        <v>ASJP4-41-2015</v>
      </c>
      <c r="O1001">
        <v>0</v>
      </c>
      <c r="P1001">
        <f t="shared" si="91"/>
        <v>63897</v>
      </c>
      <c r="Q1001" t="e">
        <f t="shared" si="90"/>
        <v>#N/A</v>
      </c>
    </row>
    <row r="1002" spans="1:17" x14ac:dyDescent="0.25">
      <c r="A1002" t="s">
        <v>244</v>
      </c>
      <c r="B1002">
        <v>47</v>
      </c>
      <c r="C1002">
        <v>11</v>
      </c>
      <c r="D1002">
        <v>2015</v>
      </c>
      <c r="E1002" t="str">
        <f t="shared" si="87"/>
        <v>ASJP4-47-2015</v>
      </c>
      <c r="F1002">
        <v>15000</v>
      </c>
      <c r="G1002" t="e">
        <f t="shared" si="88"/>
        <v>#N/A</v>
      </c>
      <c r="J1002" t="s">
        <v>244</v>
      </c>
      <c r="K1002">
        <v>42</v>
      </c>
      <c r="L1002">
        <v>10</v>
      </c>
      <c r="M1002">
        <v>2015</v>
      </c>
      <c r="N1002" t="str">
        <f t="shared" si="89"/>
        <v>ASJP4-42-2015</v>
      </c>
      <c r="O1002">
        <v>0</v>
      </c>
      <c r="P1002">
        <f t="shared" si="91"/>
        <v>63897</v>
      </c>
      <c r="Q1002" t="e">
        <f t="shared" si="90"/>
        <v>#N/A</v>
      </c>
    </row>
    <row r="1003" spans="1:17" x14ac:dyDescent="0.25">
      <c r="A1003" t="s">
        <v>244</v>
      </c>
      <c r="B1003">
        <v>48</v>
      </c>
      <c r="C1003">
        <v>11</v>
      </c>
      <c r="D1003">
        <v>2015</v>
      </c>
      <c r="E1003" t="str">
        <f t="shared" si="87"/>
        <v>ASJP4-48-2015</v>
      </c>
      <c r="F1003">
        <v>15000</v>
      </c>
      <c r="G1003" t="e">
        <f t="shared" si="88"/>
        <v>#N/A</v>
      </c>
      <c r="J1003" t="s">
        <v>244</v>
      </c>
      <c r="K1003">
        <v>43</v>
      </c>
      <c r="L1003">
        <v>10</v>
      </c>
      <c r="M1003">
        <v>2015</v>
      </c>
      <c r="N1003" t="str">
        <f t="shared" si="89"/>
        <v>ASJP4-43-2015</v>
      </c>
      <c r="O1003">
        <v>0</v>
      </c>
      <c r="P1003">
        <f t="shared" si="91"/>
        <v>63897</v>
      </c>
      <c r="Q1003" t="e">
        <f t="shared" si="90"/>
        <v>#N/A</v>
      </c>
    </row>
    <row r="1004" spans="1:17" x14ac:dyDescent="0.25">
      <c r="A1004" t="s">
        <v>244</v>
      </c>
      <c r="B1004">
        <v>49</v>
      </c>
      <c r="C1004">
        <v>11</v>
      </c>
      <c r="D1004">
        <v>2015</v>
      </c>
      <c r="E1004" t="str">
        <f t="shared" si="87"/>
        <v>ASJP4-49-2015</v>
      </c>
      <c r="F1004">
        <v>15000</v>
      </c>
      <c r="G1004" t="e">
        <f t="shared" si="88"/>
        <v>#N/A</v>
      </c>
      <c r="J1004" t="s">
        <v>244</v>
      </c>
      <c r="K1004">
        <v>44</v>
      </c>
      <c r="L1004">
        <v>10</v>
      </c>
      <c r="M1004">
        <v>2015</v>
      </c>
      <c r="N1004" t="str">
        <f t="shared" si="89"/>
        <v>ASJP4-44-2015</v>
      </c>
      <c r="O1004">
        <v>0</v>
      </c>
      <c r="P1004">
        <f t="shared" si="91"/>
        <v>63897</v>
      </c>
      <c r="Q1004" t="e">
        <f t="shared" si="90"/>
        <v>#N/A</v>
      </c>
    </row>
    <row r="1005" spans="1:17" x14ac:dyDescent="0.25">
      <c r="A1005" t="s">
        <v>244</v>
      </c>
      <c r="B1005">
        <v>49</v>
      </c>
      <c r="C1005">
        <v>12</v>
      </c>
      <c r="D1005">
        <v>2015</v>
      </c>
      <c r="E1005" t="str">
        <f t="shared" si="87"/>
        <v>ASJP4-49-2015</v>
      </c>
      <c r="F1005">
        <v>15000</v>
      </c>
      <c r="G1005" t="e">
        <f t="shared" si="88"/>
        <v>#N/A</v>
      </c>
      <c r="J1005" t="s">
        <v>244</v>
      </c>
      <c r="K1005">
        <v>45</v>
      </c>
      <c r="L1005">
        <v>11</v>
      </c>
      <c r="M1005">
        <v>2015</v>
      </c>
      <c r="N1005" t="str">
        <f t="shared" si="89"/>
        <v>ASJP4-45-2015</v>
      </c>
      <c r="O1005">
        <v>0</v>
      </c>
      <c r="P1005">
        <f t="shared" si="91"/>
        <v>63897</v>
      </c>
      <c r="Q1005" t="e">
        <f t="shared" si="90"/>
        <v>#N/A</v>
      </c>
    </row>
    <row r="1006" spans="1:17" x14ac:dyDescent="0.25">
      <c r="A1006" t="s">
        <v>244</v>
      </c>
      <c r="B1006">
        <v>50</v>
      </c>
      <c r="C1006">
        <v>12</v>
      </c>
      <c r="D1006">
        <v>2015</v>
      </c>
      <c r="E1006" t="str">
        <f t="shared" si="87"/>
        <v>ASJP4-50-2015</v>
      </c>
      <c r="F1006">
        <v>15000</v>
      </c>
      <c r="G1006" t="e">
        <f t="shared" si="88"/>
        <v>#N/A</v>
      </c>
      <c r="J1006" t="s">
        <v>244</v>
      </c>
      <c r="K1006">
        <v>46</v>
      </c>
      <c r="L1006">
        <v>11</v>
      </c>
      <c r="M1006">
        <v>2015</v>
      </c>
      <c r="N1006" t="str">
        <f t="shared" si="89"/>
        <v>ASJP4-46-2015</v>
      </c>
      <c r="O1006">
        <v>0</v>
      </c>
      <c r="P1006">
        <f t="shared" si="91"/>
        <v>63897</v>
      </c>
      <c r="Q1006" t="e">
        <f t="shared" si="90"/>
        <v>#N/A</v>
      </c>
    </row>
    <row r="1007" spans="1:17" x14ac:dyDescent="0.25">
      <c r="A1007" t="s">
        <v>244</v>
      </c>
      <c r="B1007">
        <v>51</v>
      </c>
      <c r="C1007">
        <v>12</v>
      </c>
      <c r="D1007">
        <v>2015</v>
      </c>
      <c r="E1007" t="str">
        <f t="shared" si="87"/>
        <v>ASJP4-51-2015</v>
      </c>
      <c r="F1007">
        <v>15000</v>
      </c>
      <c r="G1007" t="e">
        <f t="shared" si="88"/>
        <v>#N/A</v>
      </c>
      <c r="J1007" t="s">
        <v>244</v>
      </c>
      <c r="K1007">
        <v>47</v>
      </c>
      <c r="L1007">
        <v>11</v>
      </c>
      <c r="M1007">
        <v>2015</v>
      </c>
      <c r="N1007" t="str">
        <f t="shared" si="89"/>
        <v>ASJP4-47-2015</v>
      </c>
      <c r="O1007">
        <v>0</v>
      </c>
      <c r="P1007">
        <f t="shared" si="91"/>
        <v>63897</v>
      </c>
      <c r="Q1007" t="e">
        <f t="shared" si="90"/>
        <v>#N/A</v>
      </c>
    </row>
    <row r="1008" spans="1:17" x14ac:dyDescent="0.25">
      <c r="A1008" t="s">
        <v>244</v>
      </c>
      <c r="B1008">
        <v>53</v>
      </c>
      <c r="C1008">
        <v>12</v>
      </c>
      <c r="D1008">
        <v>2015</v>
      </c>
      <c r="E1008" t="str">
        <f t="shared" si="87"/>
        <v>ASJP4-53-2015</v>
      </c>
      <c r="F1008">
        <v>15000</v>
      </c>
      <c r="G1008" t="e">
        <f t="shared" si="88"/>
        <v>#N/A</v>
      </c>
      <c r="J1008" t="s">
        <v>244</v>
      </c>
      <c r="K1008">
        <v>48</v>
      </c>
      <c r="L1008">
        <v>11</v>
      </c>
      <c r="M1008">
        <v>2015</v>
      </c>
      <c r="N1008" t="str">
        <f t="shared" si="89"/>
        <v>ASJP4-48-2015</v>
      </c>
      <c r="O1008">
        <v>0</v>
      </c>
      <c r="P1008">
        <f t="shared" si="91"/>
        <v>63897</v>
      </c>
      <c r="Q1008" t="e">
        <f t="shared" si="90"/>
        <v>#N/A</v>
      </c>
    </row>
    <row r="1009" spans="1:17" x14ac:dyDescent="0.25">
      <c r="A1009" t="s">
        <v>244</v>
      </c>
      <c r="B1009">
        <v>2</v>
      </c>
      <c r="C1009">
        <v>1</v>
      </c>
      <c r="D1009">
        <v>2016</v>
      </c>
      <c r="E1009" t="str">
        <f t="shared" si="87"/>
        <v>ASJP4-2-2016</v>
      </c>
      <c r="F1009">
        <v>15000</v>
      </c>
      <c r="G1009" t="e">
        <f t="shared" si="88"/>
        <v>#N/A</v>
      </c>
      <c r="J1009" t="s">
        <v>244</v>
      </c>
      <c r="K1009">
        <v>49</v>
      </c>
      <c r="L1009">
        <v>11</v>
      </c>
      <c r="M1009">
        <v>2015</v>
      </c>
      <c r="N1009" t="str">
        <f t="shared" si="89"/>
        <v>ASJP4-49-2015</v>
      </c>
      <c r="O1009">
        <v>0</v>
      </c>
      <c r="P1009">
        <f t="shared" si="91"/>
        <v>63897</v>
      </c>
      <c r="Q1009" t="e">
        <f t="shared" si="90"/>
        <v>#N/A</v>
      </c>
    </row>
    <row r="1010" spans="1:17" x14ac:dyDescent="0.25">
      <c r="A1010" t="s">
        <v>244</v>
      </c>
      <c r="B1010">
        <v>3</v>
      </c>
      <c r="C1010">
        <v>1</v>
      </c>
      <c r="D1010">
        <v>2016</v>
      </c>
      <c r="E1010" t="str">
        <f t="shared" si="87"/>
        <v>ASJP4-3-2016</v>
      </c>
      <c r="F1010">
        <v>15000</v>
      </c>
      <c r="G1010" t="e">
        <f t="shared" si="88"/>
        <v>#N/A</v>
      </c>
      <c r="J1010" t="s">
        <v>244</v>
      </c>
      <c r="K1010">
        <v>49</v>
      </c>
      <c r="L1010">
        <v>12</v>
      </c>
      <c r="M1010">
        <v>2015</v>
      </c>
      <c r="N1010" t="str">
        <f t="shared" si="89"/>
        <v>ASJP4-49-2015</v>
      </c>
      <c r="O1010">
        <v>0</v>
      </c>
      <c r="P1010">
        <f t="shared" si="91"/>
        <v>63897</v>
      </c>
      <c r="Q1010" t="e">
        <f t="shared" si="90"/>
        <v>#N/A</v>
      </c>
    </row>
    <row r="1011" spans="1:17" x14ac:dyDescent="0.25">
      <c r="A1011" t="s">
        <v>244</v>
      </c>
      <c r="B1011">
        <v>4</v>
      </c>
      <c r="C1011">
        <v>1</v>
      </c>
      <c r="D1011">
        <v>2016</v>
      </c>
      <c r="E1011" t="str">
        <f t="shared" si="87"/>
        <v>ASJP4-4-2016</v>
      </c>
      <c r="F1011">
        <v>15000</v>
      </c>
      <c r="G1011" t="e">
        <f t="shared" si="88"/>
        <v>#N/A</v>
      </c>
      <c r="J1011" t="s">
        <v>244</v>
      </c>
      <c r="K1011">
        <v>50</v>
      </c>
      <c r="L1011">
        <v>12</v>
      </c>
      <c r="M1011">
        <v>2015</v>
      </c>
      <c r="N1011" t="str">
        <f t="shared" si="89"/>
        <v>ASJP4-50-2015</v>
      </c>
      <c r="O1011">
        <v>0</v>
      </c>
      <c r="P1011">
        <f t="shared" si="91"/>
        <v>63897</v>
      </c>
      <c r="Q1011" t="e">
        <f t="shared" si="90"/>
        <v>#N/A</v>
      </c>
    </row>
    <row r="1012" spans="1:17" x14ac:dyDescent="0.25">
      <c r="A1012" t="s">
        <v>244</v>
      </c>
      <c r="B1012">
        <v>5</v>
      </c>
      <c r="C1012">
        <v>1</v>
      </c>
      <c r="D1012">
        <v>2016</v>
      </c>
      <c r="E1012" t="str">
        <f t="shared" si="87"/>
        <v>ASJP4-5-2016</v>
      </c>
      <c r="F1012">
        <v>15000</v>
      </c>
      <c r="G1012" t="e">
        <f t="shared" si="88"/>
        <v>#N/A</v>
      </c>
      <c r="J1012" t="s">
        <v>244</v>
      </c>
      <c r="K1012">
        <v>51</v>
      </c>
      <c r="L1012">
        <v>12</v>
      </c>
      <c r="M1012">
        <v>2015</v>
      </c>
      <c r="N1012" t="str">
        <f t="shared" si="89"/>
        <v>ASJP4-51-2015</v>
      </c>
      <c r="O1012">
        <v>0</v>
      </c>
      <c r="P1012">
        <f t="shared" si="91"/>
        <v>63897</v>
      </c>
      <c r="Q1012" t="e">
        <f t="shared" si="90"/>
        <v>#N/A</v>
      </c>
    </row>
    <row r="1013" spans="1:17" x14ac:dyDescent="0.25">
      <c r="A1013" t="s">
        <v>244</v>
      </c>
      <c r="B1013">
        <v>6</v>
      </c>
      <c r="C1013">
        <v>2</v>
      </c>
      <c r="D1013">
        <v>2016</v>
      </c>
      <c r="E1013" t="str">
        <f t="shared" si="87"/>
        <v>ASJP4-6-2016</v>
      </c>
      <c r="F1013">
        <v>15000</v>
      </c>
      <c r="G1013" t="e">
        <f t="shared" si="88"/>
        <v>#N/A</v>
      </c>
      <c r="J1013" t="s">
        <v>244</v>
      </c>
      <c r="K1013">
        <v>53</v>
      </c>
      <c r="L1013">
        <v>12</v>
      </c>
      <c r="M1013">
        <v>2015</v>
      </c>
      <c r="N1013" t="str">
        <f t="shared" si="89"/>
        <v>ASJP4-53-2015</v>
      </c>
      <c r="O1013">
        <v>0</v>
      </c>
      <c r="P1013">
        <f t="shared" si="91"/>
        <v>63897</v>
      </c>
      <c r="Q1013" t="e">
        <f t="shared" si="90"/>
        <v>#N/A</v>
      </c>
    </row>
    <row r="1014" spans="1:17" x14ac:dyDescent="0.25">
      <c r="A1014" t="s">
        <v>244</v>
      </c>
      <c r="B1014">
        <v>7</v>
      </c>
      <c r="C1014">
        <v>2</v>
      </c>
      <c r="D1014">
        <v>2016</v>
      </c>
      <c r="E1014" t="str">
        <f t="shared" si="87"/>
        <v>ASJP4-7-2016</v>
      </c>
      <c r="F1014">
        <v>15000</v>
      </c>
      <c r="G1014" t="e">
        <f t="shared" si="88"/>
        <v>#N/A</v>
      </c>
      <c r="J1014" t="s">
        <v>244</v>
      </c>
      <c r="K1014">
        <v>2</v>
      </c>
      <c r="L1014">
        <v>1</v>
      </c>
      <c r="M1014">
        <v>2016</v>
      </c>
      <c r="N1014" t="str">
        <f t="shared" si="89"/>
        <v>ASJP4-2-2016</v>
      </c>
      <c r="O1014">
        <v>0</v>
      </c>
      <c r="P1014">
        <f t="shared" si="91"/>
        <v>63897</v>
      </c>
      <c r="Q1014" t="e">
        <f t="shared" si="90"/>
        <v>#N/A</v>
      </c>
    </row>
    <row r="1015" spans="1:17" x14ac:dyDescent="0.25">
      <c r="A1015" t="s">
        <v>244</v>
      </c>
      <c r="B1015">
        <v>8</v>
      </c>
      <c r="C1015">
        <v>2</v>
      </c>
      <c r="D1015">
        <v>2016</v>
      </c>
      <c r="E1015" t="str">
        <f t="shared" si="87"/>
        <v>ASJP4-8-2016</v>
      </c>
      <c r="F1015">
        <v>15000</v>
      </c>
      <c r="G1015" t="e">
        <f t="shared" si="88"/>
        <v>#N/A</v>
      </c>
      <c r="J1015" t="s">
        <v>244</v>
      </c>
      <c r="K1015">
        <v>3</v>
      </c>
      <c r="L1015">
        <v>1</v>
      </c>
      <c r="M1015">
        <v>2016</v>
      </c>
      <c r="N1015" t="str">
        <f t="shared" si="89"/>
        <v>ASJP4-3-2016</v>
      </c>
      <c r="O1015">
        <v>0</v>
      </c>
      <c r="P1015">
        <f t="shared" si="91"/>
        <v>63897</v>
      </c>
      <c r="Q1015" t="e">
        <f t="shared" si="90"/>
        <v>#N/A</v>
      </c>
    </row>
    <row r="1016" spans="1:17" x14ac:dyDescent="0.25">
      <c r="A1016" t="s">
        <v>244</v>
      </c>
      <c r="B1016">
        <v>9</v>
      </c>
      <c r="C1016">
        <v>2</v>
      </c>
      <c r="D1016">
        <v>2016</v>
      </c>
      <c r="E1016" t="str">
        <f t="shared" si="87"/>
        <v>ASJP4-9-2016</v>
      </c>
      <c r="F1016">
        <v>15000</v>
      </c>
      <c r="G1016" t="e">
        <f t="shared" si="88"/>
        <v>#N/A</v>
      </c>
      <c r="J1016" t="s">
        <v>244</v>
      </c>
      <c r="K1016">
        <v>4</v>
      </c>
      <c r="L1016">
        <v>1</v>
      </c>
      <c r="M1016">
        <v>2016</v>
      </c>
      <c r="N1016" t="str">
        <f t="shared" si="89"/>
        <v>ASJP4-4-2016</v>
      </c>
      <c r="O1016">
        <v>0</v>
      </c>
      <c r="P1016">
        <f t="shared" si="91"/>
        <v>63897</v>
      </c>
      <c r="Q1016" t="e">
        <f t="shared" si="90"/>
        <v>#N/A</v>
      </c>
    </row>
    <row r="1017" spans="1:17" x14ac:dyDescent="0.25">
      <c r="A1017" t="s">
        <v>244</v>
      </c>
      <c r="B1017">
        <v>10</v>
      </c>
      <c r="C1017">
        <v>2</v>
      </c>
      <c r="D1017">
        <v>2016</v>
      </c>
      <c r="E1017" t="str">
        <f t="shared" si="87"/>
        <v>ASJP4-10-2016</v>
      </c>
      <c r="F1017">
        <v>15000</v>
      </c>
      <c r="G1017" t="e">
        <f t="shared" si="88"/>
        <v>#N/A</v>
      </c>
      <c r="J1017" t="s">
        <v>244</v>
      </c>
      <c r="K1017">
        <v>5</v>
      </c>
      <c r="L1017">
        <v>1</v>
      </c>
      <c r="M1017">
        <v>2016</v>
      </c>
      <c r="N1017" t="str">
        <f t="shared" si="89"/>
        <v>ASJP4-5-2016</v>
      </c>
      <c r="O1017">
        <v>0</v>
      </c>
      <c r="P1017">
        <f t="shared" si="91"/>
        <v>63897</v>
      </c>
      <c r="Q1017" t="e">
        <f t="shared" si="90"/>
        <v>#N/A</v>
      </c>
    </row>
    <row r="1018" spans="1:17" x14ac:dyDescent="0.25">
      <c r="A1018" t="s">
        <v>244</v>
      </c>
      <c r="B1018">
        <v>10</v>
      </c>
      <c r="C1018">
        <v>3</v>
      </c>
      <c r="D1018">
        <v>2016</v>
      </c>
      <c r="E1018" t="str">
        <f t="shared" si="87"/>
        <v>ASJP4-10-2016</v>
      </c>
      <c r="F1018">
        <v>15000</v>
      </c>
      <c r="G1018" t="e">
        <f t="shared" si="88"/>
        <v>#N/A</v>
      </c>
      <c r="J1018" t="s">
        <v>244</v>
      </c>
      <c r="K1018">
        <v>6</v>
      </c>
      <c r="L1018">
        <v>2</v>
      </c>
      <c r="M1018">
        <v>2016</v>
      </c>
      <c r="N1018" t="str">
        <f t="shared" si="89"/>
        <v>ASJP4-6-2016</v>
      </c>
      <c r="O1018">
        <v>0</v>
      </c>
      <c r="P1018">
        <f t="shared" si="91"/>
        <v>63897</v>
      </c>
      <c r="Q1018" t="e">
        <f t="shared" si="90"/>
        <v>#N/A</v>
      </c>
    </row>
    <row r="1019" spans="1:17" x14ac:dyDescent="0.25">
      <c r="A1019" t="s">
        <v>244</v>
      </c>
      <c r="B1019">
        <v>11</v>
      </c>
      <c r="C1019">
        <v>3</v>
      </c>
      <c r="D1019">
        <v>2016</v>
      </c>
      <c r="E1019" t="str">
        <f t="shared" si="87"/>
        <v>ASJP4-11-2016</v>
      </c>
      <c r="F1019">
        <v>15000</v>
      </c>
      <c r="G1019" t="e">
        <f t="shared" si="88"/>
        <v>#N/A</v>
      </c>
      <c r="J1019" t="s">
        <v>244</v>
      </c>
      <c r="K1019">
        <v>7</v>
      </c>
      <c r="L1019">
        <v>2</v>
      </c>
      <c r="M1019">
        <v>2016</v>
      </c>
      <c r="N1019" t="str">
        <f t="shared" si="89"/>
        <v>ASJP4-7-2016</v>
      </c>
      <c r="O1019">
        <v>0</v>
      </c>
      <c r="P1019">
        <f t="shared" si="91"/>
        <v>63897</v>
      </c>
      <c r="Q1019" t="e">
        <f t="shared" si="90"/>
        <v>#N/A</v>
      </c>
    </row>
    <row r="1020" spans="1:17" x14ac:dyDescent="0.25">
      <c r="A1020" t="s">
        <v>244</v>
      </c>
      <c r="B1020">
        <v>12</v>
      </c>
      <c r="C1020">
        <v>3</v>
      </c>
      <c r="D1020">
        <v>2016</v>
      </c>
      <c r="E1020" t="str">
        <f t="shared" si="87"/>
        <v>ASJP4-12-2016</v>
      </c>
      <c r="F1020">
        <v>15000</v>
      </c>
      <c r="G1020" t="e">
        <f t="shared" si="88"/>
        <v>#N/A</v>
      </c>
      <c r="J1020" t="s">
        <v>244</v>
      </c>
      <c r="K1020">
        <v>8</v>
      </c>
      <c r="L1020">
        <v>2</v>
      </c>
      <c r="M1020">
        <v>2016</v>
      </c>
      <c r="N1020" t="str">
        <f t="shared" si="89"/>
        <v>ASJP4-8-2016</v>
      </c>
      <c r="O1020">
        <v>0</v>
      </c>
      <c r="P1020">
        <f t="shared" si="91"/>
        <v>63897</v>
      </c>
      <c r="Q1020" t="e">
        <f t="shared" si="90"/>
        <v>#N/A</v>
      </c>
    </row>
    <row r="1021" spans="1:17" x14ac:dyDescent="0.25">
      <c r="A1021" t="s">
        <v>244</v>
      </c>
      <c r="B1021">
        <v>13</v>
      </c>
      <c r="C1021">
        <v>3</v>
      </c>
      <c r="D1021">
        <v>2016</v>
      </c>
      <c r="E1021" t="str">
        <f t="shared" si="87"/>
        <v>ASJP4-13-2016</v>
      </c>
      <c r="F1021">
        <v>15000</v>
      </c>
      <c r="G1021" t="e">
        <f t="shared" si="88"/>
        <v>#N/A</v>
      </c>
      <c r="J1021" t="s">
        <v>244</v>
      </c>
      <c r="K1021">
        <v>9</v>
      </c>
      <c r="L1021">
        <v>2</v>
      </c>
      <c r="M1021">
        <v>2016</v>
      </c>
      <c r="N1021" t="str">
        <f t="shared" si="89"/>
        <v>ASJP4-9-2016</v>
      </c>
      <c r="O1021">
        <v>0</v>
      </c>
      <c r="P1021">
        <f t="shared" si="91"/>
        <v>63897</v>
      </c>
      <c r="Q1021" t="e">
        <f t="shared" si="90"/>
        <v>#N/A</v>
      </c>
    </row>
    <row r="1022" spans="1:17" x14ac:dyDescent="0.25">
      <c r="A1022" t="s">
        <v>244</v>
      </c>
      <c r="B1022">
        <v>14</v>
      </c>
      <c r="C1022">
        <v>3</v>
      </c>
      <c r="D1022">
        <v>2016</v>
      </c>
      <c r="E1022" t="str">
        <f t="shared" si="87"/>
        <v>ASJP4-14-2016</v>
      </c>
      <c r="F1022">
        <v>15000</v>
      </c>
      <c r="G1022" t="e">
        <f t="shared" si="88"/>
        <v>#N/A</v>
      </c>
      <c r="J1022" t="s">
        <v>244</v>
      </c>
      <c r="K1022">
        <v>10</v>
      </c>
      <c r="L1022">
        <v>2</v>
      </c>
      <c r="M1022">
        <v>2016</v>
      </c>
      <c r="N1022" t="str">
        <f t="shared" si="89"/>
        <v>ASJP4-10-2016</v>
      </c>
      <c r="O1022">
        <v>0</v>
      </c>
      <c r="P1022">
        <f t="shared" si="91"/>
        <v>63897</v>
      </c>
      <c r="Q1022" t="e">
        <f t="shared" si="90"/>
        <v>#N/A</v>
      </c>
    </row>
    <row r="1023" spans="1:17" x14ac:dyDescent="0.25">
      <c r="A1023" t="s">
        <v>244</v>
      </c>
      <c r="B1023">
        <v>14</v>
      </c>
      <c r="C1023">
        <v>4</v>
      </c>
      <c r="D1023">
        <v>2016</v>
      </c>
      <c r="E1023" t="str">
        <f t="shared" si="87"/>
        <v>ASJP4-14-2016</v>
      </c>
      <c r="F1023">
        <v>15000</v>
      </c>
      <c r="G1023" t="e">
        <f t="shared" si="88"/>
        <v>#N/A</v>
      </c>
      <c r="J1023" t="s">
        <v>244</v>
      </c>
      <c r="K1023">
        <v>10</v>
      </c>
      <c r="L1023">
        <v>3</v>
      </c>
      <c r="M1023">
        <v>2016</v>
      </c>
      <c r="N1023" t="str">
        <f t="shared" si="89"/>
        <v>ASJP4-10-2016</v>
      </c>
      <c r="O1023">
        <v>0</v>
      </c>
      <c r="P1023">
        <f t="shared" si="91"/>
        <v>63897</v>
      </c>
      <c r="Q1023" t="e">
        <f t="shared" si="90"/>
        <v>#N/A</v>
      </c>
    </row>
    <row r="1024" spans="1:17" x14ac:dyDescent="0.25">
      <c r="A1024" t="s">
        <v>244</v>
      </c>
      <c r="B1024">
        <v>15</v>
      </c>
      <c r="C1024">
        <v>4</v>
      </c>
      <c r="D1024">
        <v>2016</v>
      </c>
      <c r="E1024" t="str">
        <f t="shared" si="87"/>
        <v>ASJP4-15-2016</v>
      </c>
      <c r="F1024">
        <v>15000</v>
      </c>
      <c r="G1024" t="e">
        <f t="shared" si="88"/>
        <v>#N/A</v>
      </c>
      <c r="J1024" t="s">
        <v>244</v>
      </c>
      <c r="K1024">
        <v>11</v>
      </c>
      <c r="L1024">
        <v>3</v>
      </c>
      <c r="M1024">
        <v>2016</v>
      </c>
      <c r="N1024" t="str">
        <f t="shared" si="89"/>
        <v>ASJP4-11-2016</v>
      </c>
      <c r="O1024">
        <v>0</v>
      </c>
      <c r="P1024">
        <f t="shared" si="91"/>
        <v>63897</v>
      </c>
      <c r="Q1024" t="e">
        <f t="shared" si="90"/>
        <v>#N/A</v>
      </c>
    </row>
    <row r="1025" spans="1:17" x14ac:dyDescent="0.25">
      <c r="A1025" t="s">
        <v>244</v>
      </c>
      <c r="B1025">
        <v>16</v>
      </c>
      <c r="C1025">
        <v>4</v>
      </c>
      <c r="D1025">
        <v>2016</v>
      </c>
      <c r="E1025" t="str">
        <f t="shared" si="87"/>
        <v>ASJP4-16-2016</v>
      </c>
      <c r="F1025">
        <v>15000</v>
      </c>
      <c r="G1025" t="e">
        <f t="shared" si="88"/>
        <v>#N/A</v>
      </c>
      <c r="J1025" t="s">
        <v>244</v>
      </c>
      <c r="K1025">
        <v>12</v>
      </c>
      <c r="L1025">
        <v>3</v>
      </c>
      <c r="M1025">
        <v>2016</v>
      </c>
      <c r="N1025" t="str">
        <f t="shared" si="89"/>
        <v>ASJP4-12-2016</v>
      </c>
      <c r="O1025">
        <v>0</v>
      </c>
      <c r="P1025">
        <f t="shared" si="91"/>
        <v>63897</v>
      </c>
      <c r="Q1025" t="e">
        <f t="shared" si="90"/>
        <v>#N/A</v>
      </c>
    </row>
    <row r="1026" spans="1:17" x14ac:dyDescent="0.25">
      <c r="A1026" t="s">
        <v>244</v>
      </c>
      <c r="B1026">
        <v>17</v>
      </c>
      <c r="C1026">
        <v>4</v>
      </c>
      <c r="D1026">
        <v>2016</v>
      </c>
      <c r="E1026" t="str">
        <f t="shared" si="87"/>
        <v>ASJP4-17-2016</v>
      </c>
      <c r="F1026">
        <v>15000</v>
      </c>
      <c r="G1026" t="e">
        <f t="shared" si="88"/>
        <v>#N/A</v>
      </c>
      <c r="J1026" t="s">
        <v>244</v>
      </c>
      <c r="K1026">
        <v>13</v>
      </c>
      <c r="L1026">
        <v>3</v>
      </c>
      <c r="M1026">
        <v>2016</v>
      </c>
      <c r="N1026" t="str">
        <f t="shared" si="89"/>
        <v>ASJP4-13-2016</v>
      </c>
      <c r="O1026">
        <v>0</v>
      </c>
      <c r="P1026">
        <f t="shared" si="91"/>
        <v>63897</v>
      </c>
      <c r="Q1026" t="e">
        <f t="shared" si="90"/>
        <v>#N/A</v>
      </c>
    </row>
    <row r="1027" spans="1:17" x14ac:dyDescent="0.25">
      <c r="A1027" t="s">
        <v>244</v>
      </c>
      <c r="B1027">
        <v>18</v>
      </c>
      <c r="C1027">
        <v>4</v>
      </c>
      <c r="D1027">
        <v>2016</v>
      </c>
      <c r="E1027" t="str">
        <f t="shared" ref="E1027:E1090" si="92">CONCATENATE(A1027,"-",B1027,"-",D1027)</f>
        <v>ASJP4-18-2016</v>
      </c>
      <c r="F1027">
        <v>15000</v>
      </c>
      <c r="G1027" t="e">
        <f t="shared" ref="G1027:G1090" si="93">+VLOOKUP(E1027,$Y$1:$Z$732,2,FALSE)</f>
        <v>#N/A</v>
      </c>
      <c r="J1027" t="s">
        <v>244</v>
      </c>
      <c r="K1027">
        <v>14</v>
      </c>
      <c r="L1027">
        <v>3</v>
      </c>
      <c r="M1027">
        <v>2016</v>
      </c>
      <c r="N1027" t="str">
        <f t="shared" ref="N1027:N1090" si="94">CONCATENATE(J1027,"-",K1027,"-",M1027)</f>
        <v>ASJP4-14-2016</v>
      </c>
      <c r="O1027">
        <v>0</v>
      </c>
      <c r="P1027">
        <f t="shared" si="91"/>
        <v>63897</v>
      </c>
      <c r="Q1027" t="e">
        <f t="shared" ref="Q1027:Q1090" si="95">+VLOOKUP(N1027,$Y$1:$Z$732,2,FALSE)</f>
        <v>#N/A</v>
      </c>
    </row>
    <row r="1028" spans="1:17" x14ac:dyDescent="0.25">
      <c r="A1028" t="s">
        <v>244</v>
      </c>
      <c r="B1028">
        <v>19</v>
      </c>
      <c r="C1028">
        <v>5</v>
      </c>
      <c r="D1028">
        <v>2016</v>
      </c>
      <c r="E1028" t="str">
        <f t="shared" si="92"/>
        <v>ASJP4-19-2016</v>
      </c>
      <c r="F1028">
        <v>15000</v>
      </c>
      <c r="G1028" t="e">
        <f t="shared" si="93"/>
        <v>#N/A</v>
      </c>
      <c r="J1028" t="s">
        <v>244</v>
      </c>
      <c r="K1028">
        <v>14</v>
      </c>
      <c r="L1028">
        <v>4</v>
      </c>
      <c r="M1028">
        <v>2016</v>
      </c>
      <c r="N1028" t="str">
        <f t="shared" si="94"/>
        <v>ASJP4-14-2016</v>
      </c>
      <c r="O1028">
        <v>0</v>
      </c>
      <c r="P1028">
        <f t="shared" ref="P1028:P1091" si="96">O1028+P1027</f>
        <v>63897</v>
      </c>
      <c r="Q1028" t="e">
        <f t="shared" si="95"/>
        <v>#N/A</v>
      </c>
    </row>
    <row r="1029" spans="1:17" x14ac:dyDescent="0.25">
      <c r="A1029" t="s">
        <v>244</v>
      </c>
      <c r="B1029">
        <v>20</v>
      </c>
      <c r="C1029">
        <v>5</v>
      </c>
      <c r="D1029">
        <v>2016</v>
      </c>
      <c r="E1029" t="str">
        <f t="shared" si="92"/>
        <v>ASJP4-20-2016</v>
      </c>
      <c r="F1029">
        <v>15000</v>
      </c>
      <c r="G1029" t="e">
        <f t="shared" si="93"/>
        <v>#N/A</v>
      </c>
      <c r="J1029" t="s">
        <v>244</v>
      </c>
      <c r="K1029">
        <v>15</v>
      </c>
      <c r="L1029">
        <v>4</v>
      </c>
      <c r="M1029">
        <v>2016</v>
      </c>
      <c r="N1029" t="str">
        <f t="shared" si="94"/>
        <v>ASJP4-15-2016</v>
      </c>
      <c r="O1029">
        <v>0</v>
      </c>
      <c r="P1029">
        <f t="shared" si="96"/>
        <v>63897</v>
      </c>
      <c r="Q1029" t="e">
        <f t="shared" si="95"/>
        <v>#N/A</v>
      </c>
    </row>
    <row r="1030" spans="1:17" x14ac:dyDescent="0.25">
      <c r="A1030" t="s">
        <v>244</v>
      </c>
      <c r="B1030">
        <v>21</v>
      </c>
      <c r="C1030">
        <v>5</v>
      </c>
      <c r="D1030">
        <v>2016</v>
      </c>
      <c r="E1030" t="str">
        <f t="shared" si="92"/>
        <v>ASJP4-21-2016</v>
      </c>
      <c r="F1030">
        <v>15000</v>
      </c>
      <c r="G1030" t="e">
        <f t="shared" si="93"/>
        <v>#N/A</v>
      </c>
      <c r="J1030" t="s">
        <v>244</v>
      </c>
      <c r="K1030">
        <v>16</v>
      </c>
      <c r="L1030">
        <v>4</v>
      </c>
      <c r="M1030">
        <v>2016</v>
      </c>
      <c r="N1030" t="str">
        <f t="shared" si="94"/>
        <v>ASJP4-16-2016</v>
      </c>
      <c r="O1030">
        <v>0</v>
      </c>
      <c r="P1030">
        <f t="shared" si="96"/>
        <v>63897</v>
      </c>
      <c r="Q1030" t="e">
        <f t="shared" si="95"/>
        <v>#N/A</v>
      </c>
    </row>
    <row r="1031" spans="1:17" x14ac:dyDescent="0.25">
      <c r="A1031" t="s">
        <v>244</v>
      </c>
      <c r="B1031">
        <v>22</v>
      </c>
      <c r="C1031">
        <v>5</v>
      </c>
      <c r="D1031">
        <v>2016</v>
      </c>
      <c r="E1031" t="str">
        <f t="shared" si="92"/>
        <v>ASJP4-22-2016</v>
      </c>
      <c r="F1031">
        <v>15000</v>
      </c>
      <c r="G1031" t="e">
        <f t="shared" si="93"/>
        <v>#N/A</v>
      </c>
      <c r="J1031" t="s">
        <v>244</v>
      </c>
      <c r="K1031">
        <v>17</v>
      </c>
      <c r="L1031">
        <v>4</v>
      </c>
      <c r="M1031">
        <v>2016</v>
      </c>
      <c r="N1031" t="str">
        <f t="shared" si="94"/>
        <v>ASJP4-17-2016</v>
      </c>
      <c r="O1031">
        <v>0</v>
      </c>
      <c r="P1031">
        <f t="shared" si="96"/>
        <v>63897</v>
      </c>
      <c r="Q1031" t="e">
        <f t="shared" si="95"/>
        <v>#N/A</v>
      </c>
    </row>
    <row r="1032" spans="1:17" x14ac:dyDescent="0.25">
      <c r="A1032" t="s">
        <v>244</v>
      </c>
      <c r="B1032">
        <v>23</v>
      </c>
      <c r="C1032">
        <v>5</v>
      </c>
      <c r="D1032">
        <v>2016</v>
      </c>
      <c r="E1032" t="str">
        <f t="shared" si="92"/>
        <v>ASJP4-23-2016</v>
      </c>
      <c r="F1032">
        <v>15000</v>
      </c>
      <c r="G1032" t="e">
        <f t="shared" si="93"/>
        <v>#N/A</v>
      </c>
      <c r="J1032" t="s">
        <v>244</v>
      </c>
      <c r="K1032">
        <v>18</v>
      </c>
      <c r="L1032">
        <v>4</v>
      </c>
      <c r="M1032">
        <v>2016</v>
      </c>
      <c r="N1032" t="str">
        <f t="shared" si="94"/>
        <v>ASJP4-18-2016</v>
      </c>
      <c r="O1032">
        <v>0</v>
      </c>
      <c r="P1032">
        <f t="shared" si="96"/>
        <v>63897</v>
      </c>
      <c r="Q1032" t="e">
        <f t="shared" si="95"/>
        <v>#N/A</v>
      </c>
    </row>
    <row r="1033" spans="1:17" x14ac:dyDescent="0.25">
      <c r="A1033" t="s">
        <v>244</v>
      </c>
      <c r="B1033">
        <v>23</v>
      </c>
      <c r="C1033">
        <v>6</v>
      </c>
      <c r="D1033">
        <v>2016</v>
      </c>
      <c r="E1033" t="str">
        <f t="shared" si="92"/>
        <v>ASJP4-23-2016</v>
      </c>
      <c r="F1033">
        <v>15000</v>
      </c>
      <c r="G1033" t="e">
        <f t="shared" si="93"/>
        <v>#N/A</v>
      </c>
      <c r="J1033" t="s">
        <v>244</v>
      </c>
      <c r="K1033">
        <v>19</v>
      </c>
      <c r="L1033">
        <v>5</v>
      </c>
      <c r="M1033">
        <v>2016</v>
      </c>
      <c r="N1033" t="str">
        <f t="shared" si="94"/>
        <v>ASJP4-19-2016</v>
      </c>
      <c r="O1033">
        <v>0</v>
      </c>
      <c r="P1033">
        <f t="shared" si="96"/>
        <v>63897</v>
      </c>
      <c r="Q1033" t="e">
        <f t="shared" si="95"/>
        <v>#N/A</v>
      </c>
    </row>
    <row r="1034" spans="1:17" x14ac:dyDescent="0.25">
      <c r="A1034" t="s">
        <v>244</v>
      </c>
      <c r="B1034">
        <v>24</v>
      </c>
      <c r="C1034">
        <v>6</v>
      </c>
      <c r="D1034">
        <v>2016</v>
      </c>
      <c r="E1034" t="str">
        <f t="shared" si="92"/>
        <v>ASJP4-24-2016</v>
      </c>
      <c r="F1034">
        <v>15000</v>
      </c>
      <c r="G1034" t="e">
        <f t="shared" si="93"/>
        <v>#N/A</v>
      </c>
      <c r="J1034" t="s">
        <v>244</v>
      </c>
      <c r="K1034">
        <v>20</v>
      </c>
      <c r="L1034">
        <v>5</v>
      </c>
      <c r="M1034">
        <v>2016</v>
      </c>
      <c r="N1034" t="str">
        <f t="shared" si="94"/>
        <v>ASJP4-20-2016</v>
      </c>
      <c r="O1034">
        <v>0</v>
      </c>
      <c r="P1034">
        <f t="shared" si="96"/>
        <v>63897</v>
      </c>
      <c r="Q1034" t="e">
        <f t="shared" si="95"/>
        <v>#N/A</v>
      </c>
    </row>
    <row r="1035" spans="1:17" x14ac:dyDescent="0.25">
      <c r="A1035" t="s">
        <v>244</v>
      </c>
      <c r="B1035">
        <v>25</v>
      </c>
      <c r="C1035">
        <v>6</v>
      </c>
      <c r="D1035">
        <v>2016</v>
      </c>
      <c r="E1035" t="str">
        <f t="shared" si="92"/>
        <v>ASJP4-25-2016</v>
      </c>
      <c r="F1035">
        <v>15000</v>
      </c>
      <c r="G1035" t="e">
        <f t="shared" si="93"/>
        <v>#N/A</v>
      </c>
      <c r="J1035" t="s">
        <v>244</v>
      </c>
      <c r="K1035">
        <v>21</v>
      </c>
      <c r="L1035">
        <v>5</v>
      </c>
      <c r="M1035">
        <v>2016</v>
      </c>
      <c r="N1035" t="str">
        <f t="shared" si="94"/>
        <v>ASJP4-21-2016</v>
      </c>
      <c r="O1035">
        <v>0</v>
      </c>
      <c r="P1035">
        <f t="shared" si="96"/>
        <v>63897</v>
      </c>
      <c r="Q1035" t="e">
        <f t="shared" si="95"/>
        <v>#N/A</v>
      </c>
    </row>
    <row r="1036" spans="1:17" x14ac:dyDescent="0.25">
      <c r="A1036" t="s">
        <v>244</v>
      </c>
      <c r="B1036">
        <v>26</v>
      </c>
      <c r="C1036">
        <v>6</v>
      </c>
      <c r="D1036">
        <v>2016</v>
      </c>
      <c r="E1036" t="str">
        <f t="shared" si="92"/>
        <v>ASJP4-26-2016</v>
      </c>
      <c r="F1036">
        <v>15000</v>
      </c>
      <c r="G1036" t="e">
        <f t="shared" si="93"/>
        <v>#N/A</v>
      </c>
      <c r="J1036" t="s">
        <v>244</v>
      </c>
      <c r="K1036">
        <v>22</v>
      </c>
      <c r="L1036">
        <v>5</v>
      </c>
      <c r="M1036">
        <v>2016</v>
      </c>
      <c r="N1036" t="str">
        <f t="shared" si="94"/>
        <v>ASJP4-22-2016</v>
      </c>
      <c r="O1036">
        <v>0</v>
      </c>
      <c r="P1036">
        <f t="shared" si="96"/>
        <v>63897</v>
      </c>
      <c r="Q1036" t="e">
        <f t="shared" si="95"/>
        <v>#N/A</v>
      </c>
    </row>
    <row r="1037" spans="1:17" x14ac:dyDescent="0.25">
      <c r="A1037" t="s">
        <v>244</v>
      </c>
      <c r="B1037">
        <v>27</v>
      </c>
      <c r="C1037">
        <v>6</v>
      </c>
      <c r="D1037">
        <v>2016</v>
      </c>
      <c r="E1037" t="str">
        <f t="shared" si="92"/>
        <v>ASJP4-27-2016</v>
      </c>
      <c r="F1037">
        <v>15000</v>
      </c>
      <c r="G1037" t="e">
        <f t="shared" si="93"/>
        <v>#N/A</v>
      </c>
      <c r="J1037" t="s">
        <v>244</v>
      </c>
      <c r="K1037">
        <v>23</v>
      </c>
      <c r="L1037">
        <v>5</v>
      </c>
      <c r="M1037">
        <v>2016</v>
      </c>
      <c r="N1037" t="str">
        <f t="shared" si="94"/>
        <v>ASJP4-23-2016</v>
      </c>
      <c r="O1037">
        <v>0</v>
      </c>
      <c r="P1037">
        <f t="shared" si="96"/>
        <v>63897</v>
      </c>
      <c r="Q1037" t="e">
        <f t="shared" si="95"/>
        <v>#N/A</v>
      </c>
    </row>
    <row r="1038" spans="1:17" x14ac:dyDescent="0.25">
      <c r="A1038" t="s">
        <v>244</v>
      </c>
      <c r="B1038">
        <v>27</v>
      </c>
      <c r="C1038">
        <v>7</v>
      </c>
      <c r="D1038">
        <v>2016</v>
      </c>
      <c r="E1038" t="str">
        <f t="shared" si="92"/>
        <v>ASJP4-27-2016</v>
      </c>
      <c r="F1038">
        <v>15000</v>
      </c>
      <c r="G1038" t="e">
        <f t="shared" si="93"/>
        <v>#N/A</v>
      </c>
      <c r="J1038" t="s">
        <v>244</v>
      </c>
      <c r="K1038">
        <v>23</v>
      </c>
      <c r="L1038">
        <v>6</v>
      </c>
      <c r="M1038">
        <v>2016</v>
      </c>
      <c r="N1038" t="str">
        <f t="shared" si="94"/>
        <v>ASJP4-23-2016</v>
      </c>
      <c r="O1038">
        <v>0</v>
      </c>
      <c r="P1038">
        <f t="shared" si="96"/>
        <v>63897</v>
      </c>
      <c r="Q1038" t="e">
        <f t="shared" si="95"/>
        <v>#N/A</v>
      </c>
    </row>
    <row r="1039" spans="1:17" x14ac:dyDescent="0.25">
      <c r="A1039" t="s">
        <v>244</v>
      </c>
      <c r="B1039">
        <v>28</v>
      </c>
      <c r="C1039">
        <v>7</v>
      </c>
      <c r="D1039">
        <v>2016</v>
      </c>
      <c r="E1039" t="str">
        <f t="shared" si="92"/>
        <v>ASJP4-28-2016</v>
      </c>
      <c r="F1039">
        <v>15000</v>
      </c>
      <c r="G1039" t="e">
        <f t="shared" si="93"/>
        <v>#N/A</v>
      </c>
      <c r="J1039" t="s">
        <v>244</v>
      </c>
      <c r="K1039">
        <v>24</v>
      </c>
      <c r="L1039">
        <v>6</v>
      </c>
      <c r="M1039">
        <v>2016</v>
      </c>
      <c r="N1039" t="str">
        <f t="shared" si="94"/>
        <v>ASJP4-24-2016</v>
      </c>
      <c r="O1039">
        <v>0</v>
      </c>
      <c r="P1039">
        <f t="shared" si="96"/>
        <v>63897</v>
      </c>
      <c r="Q1039" t="e">
        <f t="shared" si="95"/>
        <v>#N/A</v>
      </c>
    </row>
    <row r="1040" spans="1:17" x14ac:dyDescent="0.25">
      <c r="A1040" t="s">
        <v>244</v>
      </c>
      <c r="B1040">
        <v>29</v>
      </c>
      <c r="C1040">
        <v>7</v>
      </c>
      <c r="D1040">
        <v>2016</v>
      </c>
      <c r="E1040" t="str">
        <f t="shared" si="92"/>
        <v>ASJP4-29-2016</v>
      </c>
      <c r="F1040">
        <v>15000</v>
      </c>
      <c r="G1040" t="e">
        <f t="shared" si="93"/>
        <v>#N/A</v>
      </c>
      <c r="J1040" t="s">
        <v>244</v>
      </c>
      <c r="K1040">
        <v>25</v>
      </c>
      <c r="L1040">
        <v>6</v>
      </c>
      <c r="M1040">
        <v>2016</v>
      </c>
      <c r="N1040" t="str">
        <f t="shared" si="94"/>
        <v>ASJP4-25-2016</v>
      </c>
      <c r="O1040">
        <v>0</v>
      </c>
      <c r="P1040">
        <f t="shared" si="96"/>
        <v>63897</v>
      </c>
      <c r="Q1040" t="e">
        <f t="shared" si="95"/>
        <v>#N/A</v>
      </c>
    </row>
    <row r="1041" spans="1:17" x14ac:dyDescent="0.25">
      <c r="A1041" t="s">
        <v>244</v>
      </c>
      <c r="B1041">
        <v>30</v>
      </c>
      <c r="C1041">
        <v>7</v>
      </c>
      <c r="D1041">
        <v>2016</v>
      </c>
      <c r="E1041" t="str">
        <f t="shared" si="92"/>
        <v>ASJP4-30-2016</v>
      </c>
      <c r="F1041">
        <v>15000</v>
      </c>
      <c r="G1041" t="e">
        <f t="shared" si="93"/>
        <v>#N/A</v>
      </c>
      <c r="J1041" t="s">
        <v>244</v>
      </c>
      <c r="K1041">
        <v>26</v>
      </c>
      <c r="L1041">
        <v>6</v>
      </c>
      <c r="M1041">
        <v>2016</v>
      </c>
      <c r="N1041" t="str">
        <f t="shared" si="94"/>
        <v>ASJP4-26-2016</v>
      </c>
      <c r="O1041">
        <v>0</v>
      </c>
      <c r="P1041">
        <f t="shared" si="96"/>
        <v>63897</v>
      </c>
      <c r="Q1041" t="e">
        <f t="shared" si="95"/>
        <v>#N/A</v>
      </c>
    </row>
    <row r="1042" spans="1:17" x14ac:dyDescent="0.25">
      <c r="A1042" t="s">
        <v>244</v>
      </c>
      <c r="B1042">
        <v>31</v>
      </c>
      <c r="C1042">
        <v>7</v>
      </c>
      <c r="D1042">
        <v>2016</v>
      </c>
      <c r="E1042" t="str">
        <f t="shared" si="92"/>
        <v>ASJP4-31-2016</v>
      </c>
      <c r="F1042">
        <v>15000</v>
      </c>
      <c r="G1042" t="e">
        <f t="shared" si="93"/>
        <v>#N/A</v>
      </c>
      <c r="J1042" t="s">
        <v>244</v>
      </c>
      <c r="K1042">
        <v>27</v>
      </c>
      <c r="L1042">
        <v>6</v>
      </c>
      <c r="M1042">
        <v>2016</v>
      </c>
      <c r="N1042" t="str">
        <f t="shared" si="94"/>
        <v>ASJP4-27-2016</v>
      </c>
      <c r="O1042">
        <v>0</v>
      </c>
      <c r="P1042">
        <f t="shared" si="96"/>
        <v>63897</v>
      </c>
      <c r="Q1042" t="e">
        <f t="shared" si="95"/>
        <v>#N/A</v>
      </c>
    </row>
    <row r="1043" spans="1:17" x14ac:dyDescent="0.25">
      <c r="A1043" t="s">
        <v>244</v>
      </c>
      <c r="B1043">
        <v>32</v>
      </c>
      <c r="C1043">
        <v>8</v>
      </c>
      <c r="D1043">
        <v>2016</v>
      </c>
      <c r="E1043" t="str">
        <f t="shared" si="92"/>
        <v>ASJP4-32-2016</v>
      </c>
      <c r="F1043">
        <v>15000</v>
      </c>
      <c r="G1043" t="e">
        <f t="shared" si="93"/>
        <v>#N/A</v>
      </c>
      <c r="J1043" t="s">
        <v>244</v>
      </c>
      <c r="K1043">
        <v>27</v>
      </c>
      <c r="L1043">
        <v>7</v>
      </c>
      <c r="M1043">
        <v>2016</v>
      </c>
      <c r="N1043" t="str">
        <f t="shared" si="94"/>
        <v>ASJP4-27-2016</v>
      </c>
      <c r="O1043">
        <v>0</v>
      </c>
      <c r="P1043">
        <f t="shared" si="96"/>
        <v>63897</v>
      </c>
      <c r="Q1043" t="e">
        <f t="shared" si="95"/>
        <v>#N/A</v>
      </c>
    </row>
    <row r="1044" spans="1:17" x14ac:dyDescent="0.25">
      <c r="A1044" t="s">
        <v>244</v>
      </c>
      <c r="B1044">
        <v>33</v>
      </c>
      <c r="C1044">
        <v>8</v>
      </c>
      <c r="D1044">
        <v>2016</v>
      </c>
      <c r="E1044" t="str">
        <f t="shared" si="92"/>
        <v>ASJP4-33-2016</v>
      </c>
      <c r="F1044">
        <v>15000</v>
      </c>
      <c r="G1044" t="e">
        <f t="shared" si="93"/>
        <v>#N/A</v>
      </c>
      <c r="J1044" t="s">
        <v>244</v>
      </c>
      <c r="K1044">
        <v>28</v>
      </c>
      <c r="L1044">
        <v>7</v>
      </c>
      <c r="M1044">
        <v>2016</v>
      </c>
      <c r="N1044" t="str">
        <f t="shared" si="94"/>
        <v>ASJP4-28-2016</v>
      </c>
      <c r="O1044">
        <v>0</v>
      </c>
      <c r="P1044">
        <f t="shared" si="96"/>
        <v>63897</v>
      </c>
      <c r="Q1044" t="e">
        <f t="shared" si="95"/>
        <v>#N/A</v>
      </c>
    </row>
    <row r="1045" spans="1:17" x14ac:dyDescent="0.25">
      <c r="A1045" t="s">
        <v>244</v>
      </c>
      <c r="B1045">
        <v>34</v>
      </c>
      <c r="C1045">
        <v>8</v>
      </c>
      <c r="D1045">
        <v>2016</v>
      </c>
      <c r="E1045" t="str">
        <f t="shared" si="92"/>
        <v>ASJP4-34-2016</v>
      </c>
      <c r="F1045">
        <v>15000</v>
      </c>
      <c r="G1045" t="e">
        <f t="shared" si="93"/>
        <v>#N/A</v>
      </c>
      <c r="J1045" t="s">
        <v>244</v>
      </c>
      <c r="K1045">
        <v>29</v>
      </c>
      <c r="L1045">
        <v>7</v>
      </c>
      <c r="M1045">
        <v>2016</v>
      </c>
      <c r="N1045" t="str">
        <f t="shared" si="94"/>
        <v>ASJP4-29-2016</v>
      </c>
      <c r="O1045">
        <v>0</v>
      </c>
      <c r="P1045">
        <f t="shared" si="96"/>
        <v>63897</v>
      </c>
      <c r="Q1045" t="e">
        <f t="shared" si="95"/>
        <v>#N/A</v>
      </c>
    </row>
    <row r="1046" spans="1:17" x14ac:dyDescent="0.25">
      <c r="A1046" t="s">
        <v>244</v>
      </c>
      <c r="B1046">
        <v>35</v>
      </c>
      <c r="C1046">
        <v>8</v>
      </c>
      <c r="D1046">
        <v>2016</v>
      </c>
      <c r="E1046" t="str">
        <f t="shared" si="92"/>
        <v>ASJP4-35-2016</v>
      </c>
      <c r="F1046">
        <v>15000</v>
      </c>
      <c r="G1046" t="e">
        <f t="shared" si="93"/>
        <v>#N/A</v>
      </c>
      <c r="J1046" t="s">
        <v>244</v>
      </c>
      <c r="K1046">
        <v>30</v>
      </c>
      <c r="L1046">
        <v>7</v>
      </c>
      <c r="M1046">
        <v>2016</v>
      </c>
      <c r="N1046" t="str">
        <f t="shared" si="94"/>
        <v>ASJP4-30-2016</v>
      </c>
      <c r="O1046">
        <v>0</v>
      </c>
      <c r="P1046">
        <f t="shared" si="96"/>
        <v>63897</v>
      </c>
      <c r="Q1046" t="e">
        <f t="shared" si="95"/>
        <v>#N/A</v>
      </c>
    </row>
    <row r="1047" spans="1:17" x14ac:dyDescent="0.25">
      <c r="A1047" t="s">
        <v>244</v>
      </c>
      <c r="B1047">
        <v>36</v>
      </c>
      <c r="C1047">
        <v>8</v>
      </c>
      <c r="D1047">
        <v>2016</v>
      </c>
      <c r="E1047" t="str">
        <f t="shared" si="92"/>
        <v>ASJP4-36-2016</v>
      </c>
      <c r="F1047">
        <v>15000</v>
      </c>
      <c r="G1047" t="e">
        <f t="shared" si="93"/>
        <v>#N/A</v>
      </c>
      <c r="J1047" t="s">
        <v>244</v>
      </c>
      <c r="K1047">
        <v>31</v>
      </c>
      <c r="L1047">
        <v>7</v>
      </c>
      <c r="M1047">
        <v>2016</v>
      </c>
      <c r="N1047" t="str">
        <f t="shared" si="94"/>
        <v>ASJP4-31-2016</v>
      </c>
      <c r="O1047">
        <v>0</v>
      </c>
      <c r="P1047">
        <f t="shared" si="96"/>
        <v>63897</v>
      </c>
      <c r="Q1047" t="e">
        <f t="shared" si="95"/>
        <v>#N/A</v>
      </c>
    </row>
    <row r="1048" spans="1:17" x14ac:dyDescent="0.25">
      <c r="A1048" t="s">
        <v>244</v>
      </c>
      <c r="B1048">
        <v>36</v>
      </c>
      <c r="C1048">
        <v>9</v>
      </c>
      <c r="D1048">
        <v>2016</v>
      </c>
      <c r="E1048" t="str">
        <f t="shared" si="92"/>
        <v>ASJP4-36-2016</v>
      </c>
      <c r="F1048">
        <v>15000</v>
      </c>
      <c r="G1048" t="e">
        <f t="shared" si="93"/>
        <v>#N/A</v>
      </c>
      <c r="J1048" t="s">
        <v>244</v>
      </c>
      <c r="K1048">
        <v>32</v>
      </c>
      <c r="L1048">
        <v>8</v>
      </c>
      <c r="M1048">
        <v>2016</v>
      </c>
      <c r="N1048" t="str">
        <f t="shared" si="94"/>
        <v>ASJP4-32-2016</v>
      </c>
      <c r="O1048">
        <v>0</v>
      </c>
      <c r="P1048">
        <f t="shared" si="96"/>
        <v>63897</v>
      </c>
      <c r="Q1048" t="e">
        <f t="shared" si="95"/>
        <v>#N/A</v>
      </c>
    </row>
    <row r="1049" spans="1:17" x14ac:dyDescent="0.25">
      <c r="A1049" t="s">
        <v>244</v>
      </c>
      <c r="B1049">
        <v>37</v>
      </c>
      <c r="C1049">
        <v>9</v>
      </c>
      <c r="D1049">
        <v>2016</v>
      </c>
      <c r="E1049" t="str">
        <f t="shared" si="92"/>
        <v>ASJP4-37-2016</v>
      </c>
      <c r="F1049">
        <v>15000</v>
      </c>
      <c r="G1049" t="e">
        <f t="shared" si="93"/>
        <v>#N/A</v>
      </c>
      <c r="J1049" t="s">
        <v>244</v>
      </c>
      <c r="K1049">
        <v>33</v>
      </c>
      <c r="L1049">
        <v>8</v>
      </c>
      <c r="M1049">
        <v>2016</v>
      </c>
      <c r="N1049" t="str">
        <f t="shared" si="94"/>
        <v>ASJP4-33-2016</v>
      </c>
      <c r="O1049">
        <v>0</v>
      </c>
      <c r="P1049">
        <f t="shared" si="96"/>
        <v>63897</v>
      </c>
      <c r="Q1049" t="e">
        <f t="shared" si="95"/>
        <v>#N/A</v>
      </c>
    </row>
    <row r="1050" spans="1:17" x14ac:dyDescent="0.25">
      <c r="A1050" t="s">
        <v>244</v>
      </c>
      <c r="B1050">
        <v>38</v>
      </c>
      <c r="C1050">
        <v>9</v>
      </c>
      <c r="D1050">
        <v>2016</v>
      </c>
      <c r="E1050" t="str">
        <f t="shared" si="92"/>
        <v>ASJP4-38-2016</v>
      </c>
      <c r="F1050">
        <v>15000</v>
      </c>
      <c r="G1050" t="e">
        <f t="shared" si="93"/>
        <v>#N/A</v>
      </c>
      <c r="J1050" t="s">
        <v>244</v>
      </c>
      <c r="K1050">
        <v>34</v>
      </c>
      <c r="L1050">
        <v>8</v>
      </c>
      <c r="M1050">
        <v>2016</v>
      </c>
      <c r="N1050" t="str">
        <f t="shared" si="94"/>
        <v>ASJP4-34-2016</v>
      </c>
      <c r="O1050">
        <v>0</v>
      </c>
      <c r="P1050">
        <f t="shared" si="96"/>
        <v>63897</v>
      </c>
      <c r="Q1050" t="e">
        <f t="shared" si="95"/>
        <v>#N/A</v>
      </c>
    </row>
    <row r="1051" spans="1:17" x14ac:dyDescent="0.25">
      <c r="A1051" t="s">
        <v>244</v>
      </c>
      <c r="B1051">
        <v>39</v>
      </c>
      <c r="C1051">
        <v>9</v>
      </c>
      <c r="D1051">
        <v>2016</v>
      </c>
      <c r="E1051" t="str">
        <f t="shared" si="92"/>
        <v>ASJP4-39-2016</v>
      </c>
      <c r="F1051">
        <v>15000</v>
      </c>
      <c r="G1051" t="e">
        <f t="shared" si="93"/>
        <v>#N/A</v>
      </c>
      <c r="J1051" t="s">
        <v>244</v>
      </c>
      <c r="K1051">
        <v>35</v>
      </c>
      <c r="L1051">
        <v>8</v>
      </c>
      <c r="M1051">
        <v>2016</v>
      </c>
      <c r="N1051" t="str">
        <f t="shared" si="94"/>
        <v>ASJP4-35-2016</v>
      </c>
      <c r="O1051">
        <v>0</v>
      </c>
      <c r="P1051">
        <f t="shared" si="96"/>
        <v>63897</v>
      </c>
      <c r="Q1051" t="e">
        <f t="shared" si="95"/>
        <v>#N/A</v>
      </c>
    </row>
    <row r="1052" spans="1:17" x14ac:dyDescent="0.25">
      <c r="A1052" t="s">
        <v>244</v>
      </c>
      <c r="B1052">
        <v>41</v>
      </c>
      <c r="C1052">
        <v>10</v>
      </c>
      <c r="D1052">
        <v>2016</v>
      </c>
      <c r="E1052" t="str">
        <f t="shared" si="92"/>
        <v>ASJP4-41-2016</v>
      </c>
      <c r="F1052">
        <v>15000</v>
      </c>
      <c r="G1052" t="e">
        <f t="shared" si="93"/>
        <v>#N/A</v>
      </c>
      <c r="J1052" t="s">
        <v>244</v>
      </c>
      <c r="K1052">
        <v>36</v>
      </c>
      <c r="L1052">
        <v>8</v>
      </c>
      <c r="M1052">
        <v>2016</v>
      </c>
      <c r="N1052" t="str">
        <f t="shared" si="94"/>
        <v>ASJP4-36-2016</v>
      </c>
      <c r="O1052">
        <v>0</v>
      </c>
      <c r="P1052">
        <f t="shared" si="96"/>
        <v>63897</v>
      </c>
      <c r="Q1052" t="e">
        <f t="shared" si="95"/>
        <v>#N/A</v>
      </c>
    </row>
    <row r="1053" spans="1:17" x14ac:dyDescent="0.25">
      <c r="A1053" t="s">
        <v>244</v>
      </c>
      <c r="B1053">
        <v>42</v>
      </c>
      <c r="C1053">
        <v>10</v>
      </c>
      <c r="D1053">
        <v>2016</v>
      </c>
      <c r="E1053" t="str">
        <f t="shared" si="92"/>
        <v>ASJP4-42-2016</v>
      </c>
      <c r="F1053">
        <v>15000</v>
      </c>
      <c r="G1053" t="e">
        <f t="shared" si="93"/>
        <v>#N/A</v>
      </c>
      <c r="J1053" t="s">
        <v>244</v>
      </c>
      <c r="K1053">
        <v>36</v>
      </c>
      <c r="L1053">
        <v>9</v>
      </c>
      <c r="M1053">
        <v>2016</v>
      </c>
      <c r="N1053" t="str">
        <f t="shared" si="94"/>
        <v>ASJP4-36-2016</v>
      </c>
      <c r="O1053">
        <v>0</v>
      </c>
      <c r="P1053">
        <f t="shared" si="96"/>
        <v>63897</v>
      </c>
      <c r="Q1053" t="e">
        <f t="shared" si="95"/>
        <v>#N/A</v>
      </c>
    </row>
    <row r="1054" spans="1:17" x14ac:dyDescent="0.25">
      <c r="A1054" t="s">
        <v>244</v>
      </c>
      <c r="B1054">
        <v>43</v>
      </c>
      <c r="C1054">
        <v>10</v>
      </c>
      <c r="D1054">
        <v>2016</v>
      </c>
      <c r="E1054" t="str">
        <f t="shared" si="92"/>
        <v>ASJP4-43-2016</v>
      </c>
      <c r="F1054">
        <v>15000</v>
      </c>
      <c r="G1054" t="e">
        <f t="shared" si="93"/>
        <v>#N/A</v>
      </c>
      <c r="J1054" t="s">
        <v>244</v>
      </c>
      <c r="K1054">
        <v>37</v>
      </c>
      <c r="L1054">
        <v>9</v>
      </c>
      <c r="M1054">
        <v>2016</v>
      </c>
      <c r="N1054" t="str">
        <f t="shared" si="94"/>
        <v>ASJP4-37-2016</v>
      </c>
      <c r="O1054">
        <v>0</v>
      </c>
      <c r="P1054">
        <f t="shared" si="96"/>
        <v>63897</v>
      </c>
      <c r="Q1054" t="e">
        <f t="shared" si="95"/>
        <v>#N/A</v>
      </c>
    </row>
    <row r="1055" spans="1:17" x14ac:dyDescent="0.25">
      <c r="A1055" t="s">
        <v>244</v>
      </c>
      <c r="B1055">
        <v>44</v>
      </c>
      <c r="C1055">
        <v>10</v>
      </c>
      <c r="D1055">
        <v>2016</v>
      </c>
      <c r="E1055" t="str">
        <f t="shared" si="92"/>
        <v>ASJP4-44-2016</v>
      </c>
      <c r="F1055">
        <v>15000</v>
      </c>
      <c r="G1055" t="e">
        <f t="shared" si="93"/>
        <v>#N/A</v>
      </c>
      <c r="J1055" t="s">
        <v>244</v>
      </c>
      <c r="K1055">
        <v>38</v>
      </c>
      <c r="L1055">
        <v>9</v>
      </c>
      <c r="M1055">
        <v>2016</v>
      </c>
      <c r="N1055" t="str">
        <f t="shared" si="94"/>
        <v>ASJP4-38-2016</v>
      </c>
      <c r="O1055">
        <v>0</v>
      </c>
      <c r="P1055">
        <f t="shared" si="96"/>
        <v>63897</v>
      </c>
      <c r="Q1055" t="e">
        <f t="shared" si="95"/>
        <v>#N/A</v>
      </c>
    </row>
    <row r="1056" spans="1:17" x14ac:dyDescent="0.25">
      <c r="A1056" t="s">
        <v>244</v>
      </c>
      <c r="B1056">
        <v>45</v>
      </c>
      <c r="C1056">
        <v>10</v>
      </c>
      <c r="D1056">
        <v>2016</v>
      </c>
      <c r="E1056" t="str">
        <f t="shared" si="92"/>
        <v>ASJP4-45-2016</v>
      </c>
      <c r="F1056">
        <v>15000</v>
      </c>
      <c r="G1056" t="e">
        <f t="shared" si="93"/>
        <v>#N/A</v>
      </c>
      <c r="J1056" t="s">
        <v>244</v>
      </c>
      <c r="K1056">
        <v>39</v>
      </c>
      <c r="L1056">
        <v>9</v>
      </c>
      <c r="M1056">
        <v>2016</v>
      </c>
      <c r="N1056" t="str">
        <f t="shared" si="94"/>
        <v>ASJP4-39-2016</v>
      </c>
      <c r="O1056">
        <v>0</v>
      </c>
      <c r="P1056">
        <f t="shared" si="96"/>
        <v>63897</v>
      </c>
      <c r="Q1056" t="e">
        <f t="shared" si="95"/>
        <v>#N/A</v>
      </c>
    </row>
    <row r="1057" spans="1:17" x14ac:dyDescent="0.25">
      <c r="A1057" t="s">
        <v>244</v>
      </c>
      <c r="B1057">
        <v>45</v>
      </c>
      <c r="C1057">
        <v>11</v>
      </c>
      <c r="D1057">
        <v>2016</v>
      </c>
      <c r="E1057" t="str">
        <f t="shared" si="92"/>
        <v>ASJP4-45-2016</v>
      </c>
      <c r="F1057">
        <v>15000</v>
      </c>
      <c r="G1057" t="e">
        <f t="shared" si="93"/>
        <v>#N/A</v>
      </c>
      <c r="J1057" t="s">
        <v>244</v>
      </c>
      <c r="K1057">
        <v>41</v>
      </c>
      <c r="L1057">
        <v>10</v>
      </c>
      <c r="M1057">
        <v>2016</v>
      </c>
      <c r="N1057" t="str">
        <f t="shared" si="94"/>
        <v>ASJP4-41-2016</v>
      </c>
      <c r="O1057">
        <v>0</v>
      </c>
      <c r="P1057">
        <f t="shared" si="96"/>
        <v>63897</v>
      </c>
      <c r="Q1057" t="e">
        <f t="shared" si="95"/>
        <v>#N/A</v>
      </c>
    </row>
    <row r="1058" spans="1:17" x14ac:dyDescent="0.25">
      <c r="A1058" t="s">
        <v>244</v>
      </c>
      <c r="B1058">
        <v>46</v>
      </c>
      <c r="C1058">
        <v>11</v>
      </c>
      <c r="D1058">
        <v>2016</v>
      </c>
      <c r="E1058" t="str">
        <f t="shared" si="92"/>
        <v>ASJP4-46-2016</v>
      </c>
      <c r="F1058">
        <v>15000</v>
      </c>
      <c r="G1058" t="e">
        <f t="shared" si="93"/>
        <v>#N/A</v>
      </c>
      <c r="J1058" t="s">
        <v>244</v>
      </c>
      <c r="K1058">
        <v>42</v>
      </c>
      <c r="L1058">
        <v>10</v>
      </c>
      <c r="M1058">
        <v>2016</v>
      </c>
      <c r="N1058" t="str">
        <f t="shared" si="94"/>
        <v>ASJP4-42-2016</v>
      </c>
      <c r="O1058">
        <v>0</v>
      </c>
      <c r="P1058">
        <f t="shared" si="96"/>
        <v>63897</v>
      </c>
      <c r="Q1058" t="e">
        <f t="shared" si="95"/>
        <v>#N/A</v>
      </c>
    </row>
    <row r="1059" spans="1:17" x14ac:dyDescent="0.25">
      <c r="A1059" t="s">
        <v>244</v>
      </c>
      <c r="B1059">
        <v>47</v>
      </c>
      <c r="C1059">
        <v>11</v>
      </c>
      <c r="D1059">
        <v>2016</v>
      </c>
      <c r="E1059" t="str">
        <f t="shared" si="92"/>
        <v>ASJP4-47-2016</v>
      </c>
      <c r="F1059">
        <v>15000</v>
      </c>
      <c r="G1059" t="e">
        <f t="shared" si="93"/>
        <v>#N/A</v>
      </c>
      <c r="J1059" t="s">
        <v>244</v>
      </c>
      <c r="K1059">
        <v>43</v>
      </c>
      <c r="L1059">
        <v>10</v>
      </c>
      <c r="M1059">
        <v>2016</v>
      </c>
      <c r="N1059" t="str">
        <f t="shared" si="94"/>
        <v>ASJP4-43-2016</v>
      </c>
      <c r="O1059">
        <v>0</v>
      </c>
      <c r="P1059">
        <f t="shared" si="96"/>
        <v>63897</v>
      </c>
      <c r="Q1059" t="e">
        <f t="shared" si="95"/>
        <v>#N/A</v>
      </c>
    </row>
    <row r="1060" spans="1:17" x14ac:dyDescent="0.25">
      <c r="A1060" t="s">
        <v>244</v>
      </c>
      <c r="B1060">
        <v>48</v>
      </c>
      <c r="C1060">
        <v>11</v>
      </c>
      <c r="D1060">
        <v>2016</v>
      </c>
      <c r="E1060" t="str">
        <f t="shared" si="92"/>
        <v>ASJP4-48-2016</v>
      </c>
      <c r="F1060">
        <v>15000</v>
      </c>
      <c r="G1060" t="e">
        <f t="shared" si="93"/>
        <v>#N/A</v>
      </c>
      <c r="J1060" t="s">
        <v>244</v>
      </c>
      <c r="K1060">
        <v>44</v>
      </c>
      <c r="L1060">
        <v>10</v>
      </c>
      <c r="M1060">
        <v>2016</v>
      </c>
      <c r="N1060" t="str">
        <f t="shared" si="94"/>
        <v>ASJP4-44-2016</v>
      </c>
      <c r="O1060">
        <v>0</v>
      </c>
      <c r="P1060">
        <f t="shared" si="96"/>
        <v>63897</v>
      </c>
      <c r="Q1060" t="e">
        <f t="shared" si="95"/>
        <v>#N/A</v>
      </c>
    </row>
    <row r="1061" spans="1:17" x14ac:dyDescent="0.25">
      <c r="A1061" t="s">
        <v>244</v>
      </c>
      <c r="B1061">
        <v>49</v>
      </c>
      <c r="C1061">
        <v>11</v>
      </c>
      <c r="D1061">
        <v>2016</v>
      </c>
      <c r="E1061" t="str">
        <f t="shared" si="92"/>
        <v>ASJP4-49-2016</v>
      </c>
      <c r="F1061">
        <v>15000</v>
      </c>
      <c r="G1061" t="e">
        <f t="shared" si="93"/>
        <v>#N/A</v>
      </c>
      <c r="J1061" t="s">
        <v>244</v>
      </c>
      <c r="K1061">
        <v>45</v>
      </c>
      <c r="L1061">
        <v>10</v>
      </c>
      <c r="M1061">
        <v>2016</v>
      </c>
      <c r="N1061" t="str">
        <f t="shared" si="94"/>
        <v>ASJP4-45-2016</v>
      </c>
      <c r="O1061">
        <v>0</v>
      </c>
      <c r="P1061">
        <f t="shared" si="96"/>
        <v>63897</v>
      </c>
      <c r="Q1061" t="e">
        <f t="shared" si="95"/>
        <v>#N/A</v>
      </c>
    </row>
    <row r="1062" spans="1:17" x14ac:dyDescent="0.25">
      <c r="A1062" t="s">
        <v>244</v>
      </c>
      <c r="B1062">
        <v>49</v>
      </c>
      <c r="C1062">
        <v>12</v>
      </c>
      <c r="D1062">
        <v>2016</v>
      </c>
      <c r="E1062" t="str">
        <f t="shared" si="92"/>
        <v>ASJP4-49-2016</v>
      </c>
      <c r="F1062">
        <v>15000</v>
      </c>
      <c r="G1062" t="e">
        <f t="shared" si="93"/>
        <v>#N/A</v>
      </c>
      <c r="J1062" t="s">
        <v>244</v>
      </c>
      <c r="K1062">
        <v>45</v>
      </c>
      <c r="L1062">
        <v>11</v>
      </c>
      <c r="M1062">
        <v>2016</v>
      </c>
      <c r="N1062" t="str">
        <f t="shared" si="94"/>
        <v>ASJP4-45-2016</v>
      </c>
      <c r="O1062">
        <v>0</v>
      </c>
      <c r="P1062">
        <f t="shared" si="96"/>
        <v>63897</v>
      </c>
      <c r="Q1062" t="e">
        <f t="shared" si="95"/>
        <v>#N/A</v>
      </c>
    </row>
    <row r="1063" spans="1:17" x14ac:dyDescent="0.25">
      <c r="A1063" t="s">
        <v>244</v>
      </c>
      <c r="B1063">
        <v>50</v>
      </c>
      <c r="C1063">
        <v>12</v>
      </c>
      <c r="D1063">
        <v>2016</v>
      </c>
      <c r="E1063" t="str">
        <f t="shared" si="92"/>
        <v>ASJP4-50-2016</v>
      </c>
      <c r="F1063">
        <v>15000</v>
      </c>
      <c r="G1063" t="e">
        <f t="shared" si="93"/>
        <v>#N/A</v>
      </c>
      <c r="J1063" t="s">
        <v>244</v>
      </c>
      <c r="K1063">
        <v>46</v>
      </c>
      <c r="L1063">
        <v>11</v>
      </c>
      <c r="M1063">
        <v>2016</v>
      </c>
      <c r="N1063" t="str">
        <f t="shared" si="94"/>
        <v>ASJP4-46-2016</v>
      </c>
      <c r="O1063">
        <v>0</v>
      </c>
      <c r="P1063">
        <f t="shared" si="96"/>
        <v>63897</v>
      </c>
      <c r="Q1063" t="e">
        <f t="shared" si="95"/>
        <v>#N/A</v>
      </c>
    </row>
    <row r="1064" spans="1:17" x14ac:dyDescent="0.25">
      <c r="A1064" t="s">
        <v>244</v>
      </c>
      <c r="B1064">
        <v>51</v>
      </c>
      <c r="C1064">
        <v>12</v>
      </c>
      <c r="D1064">
        <v>2016</v>
      </c>
      <c r="E1064" t="str">
        <f t="shared" si="92"/>
        <v>ASJP4-51-2016</v>
      </c>
      <c r="F1064">
        <v>15000</v>
      </c>
      <c r="G1064" t="e">
        <f t="shared" si="93"/>
        <v>#N/A</v>
      </c>
      <c r="J1064" t="s">
        <v>244</v>
      </c>
      <c r="K1064">
        <v>47</v>
      </c>
      <c r="L1064">
        <v>11</v>
      </c>
      <c r="M1064">
        <v>2016</v>
      </c>
      <c r="N1064" t="str">
        <f t="shared" si="94"/>
        <v>ASJP4-47-2016</v>
      </c>
      <c r="O1064">
        <v>0</v>
      </c>
      <c r="P1064">
        <f t="shared" si="96"/>
        <v>63897</v>
      </c>
      <c r="Q1064" t="e">
        <f t="shared" si="95"/>
        <v>#N/A</v>
      </c>
    </row>
    <row r="1065" spans="1:17" x14ac:dyDescent="0.25">
      <c r="A1065" t="s">
        <v>244</v>
      </c>
      <c r="B1065">
        <v>52</v>
      </c>
      <c r="C1065">
        <v>12</v>
      </c>
      <c r="D1065">
        <v>2016</v>
      </c>
      <c r="E1065" t="str">
        <f t="shared" si="92"/>
        <v>ASJP4-52-2016</v>
      </c>
      <c r="F1065">
        <v>15000</v>
      </c>
      <c r="G1065" t="e">
        <f t="shared" si="93"/>
        <v>#N/A</v>
      </c>
      <c r="J1065" t="s">
        <v>244</v>
      </c>
      <c r="K1065">
        <v>48</v>
      </c>
      <c r="L1065">
        <v>11</v>
      </c>
      <c r="M1065">
        <v>2016</v>
      </c>
      <c r="N1065" t="str">
        <f t="shared" si="94"/>
        <v>ASJP4-48-2016</v>
      </c>
      <c r="O1065">
        <v>0</v>
      </c>
      <c r="P1065">
        <f t="shared" si="96"/>
        <v>63897</v>
      </c>
      <c r="Q1065" t="e">
        <f t="shared" si="95"/>
        <v>#N/A</v>
      </c>
    </row>
    <row r="1066" spans="1:17" x14ac:dyDescent="0.25">
      <c r="A1066" t="s">
        <v>244</v>
      </c>
      <c r="B1066">
        <v>53</v>
      </c>
      <c r="C1066">
        <v>12</v>
      </c>
      <c r="D1066">
        <v>2016</v>
      </c>
      <c r="E1066" t="str">
        <f t="shared" si="92"/>
        <v>ASJP4-53-2016</v>
      </c>
      <c r="F1066">
        <v>15000</v>
      </c>
      <c r="G1066" t="e">
        <f t="shared" si="93"/>
        <v>#N/A</v>
      </c>
      <c r="J1066" t="s">
        <v>244</v>
      </c>
      <c r="K1066">
        <v>49</v>
      </c>
      <c r="L1066">
        <v>11</v>
      </c>
      <c r="M1066">
        <v>2016</v>
      </c>
      <c r="N1066" t="str">
        <f t="shared" si="94"/>
        <v>ASJP4-49-2016</v>
      </c>
      <c r="O1066">
        <v>0</v>
      </c>
      <c r="P1066">
        <f t="shared" si="96"/>
        <v>63897</v>
      </c>
      <c r="Q1066" t="e">
        <f t="shared" si="95"/>
        <v>#N/A</v>
      </c>
    </row>
    <row r="1067" spans="1:17" x14ac:dyDescent="0.25">
      <c r="A1067" t="s">
        <v>244</v>
      </c>
      <c r="B1067">
        <v>2</v>
      </c>
      <c r="C1067">
        <v>1</v>
      </c>
      <c r="D1067">
        <v>2017</v>
      </c>
      <c r="E1067" t="str">
        <f t="shared" si="92"/>
        <v>ASJP4-2-2017</v>
      </c>
      <c r="F1067">
        <v>14525</v>
      </c>
      <c r="G1067">
        <f t="shared" si="93"/>
        <v>14525</v>
      </c>
      <c r="J1067" t="s">
        <v>244</v>
      </c>
      <c r="K1067">
        <v>49</v>
      </c>
      <c r="L1067">
        <v>12</v>
      </c>
      <c r="M1067">
        <v>2016</v>
      </c>
      <c r="N1067" t="str">
        <f t="shared" si="94"/>
        <v>ASJP4-49-2016</v>
      </c>
      <c r="O1067">
        <v>0</v>
      </c>
      <c r="P1067">
        <f t="shared" si="96"/>
        <v>63897</v>
      </c>
      <c r="Q1067" t="e">
        <f t="shared" si="95"/>
        <v>#N/A</v>
      </c>
    </row>
    <row r="1068" spans="1:17" x14ac:dyDescent="0.25">
      <c r="A1068" t="s">
        <v>244</v>
      </c>
      <c r="B1068">
        <v>3</v>
      </c>
      <c r="C1068">
        <v>1</v>
      </c>
      <c r="D1068">
        <v>2017</v>
      </c>
      <c r="E1068" t="str">
        <f t="shared" si="92"/>
        <v>ASJP4-3-2017</v>
      </c>
      <c r="F1068">
        <v>14525</v>
      </c>
      <c r="G1068" t="e">
        <f t="shared" si="93"/>
        <v>#N/A</v>
      </c>
      <c r="J1068" t="s">
        <v>244</v>
      </c>
      <c r="K1068">
        <v>50</v>
      </c>
      <c r="L1068">
        <v>12</v>
      </c>
      <c r="M1068">
        <v>2016</v>
      </c>
      <c r="N1068" t="str">
        <f t="shared" si="94"/>
        <v>ASJP4-50-2016</v>
      </c>
      <c r="O1068">
        <v>0</v>
      </c>
      <c r="P1068">
        <f t="shared" si="96"/>
        <v>63897</v>
      </c>
      <c r="Q1068" t="e">
        <f t="shared" si="95"/>
        <v>#N/A</v>
      </c>
    </row>
    <row r="1069" spans="1:17" x14ac:dyDescent="0.25">
      <c r="A1069" t="s">
        <v>244</v>
      </c>
      <c r="B1069">
        <v>4</v>
      </c>
      <c r="C1069">
        <v>1</v>
      </c>
      <c r="D1069">
        <v>2017</v>
      </c>
      <c r="E1069" t="str">
        <f t="shared" si="92"/>
        <v>ASJP4-4-2017</v>
      </c>
      <c r="F1069">
        <v>14525</v>
      </c>
      <c r="G1069" t="e">
        <f t="shared" si="93"/>
        <v>#N/A</v>
      </c>
      <c r="J1069" t="s">
        <v>244</v>
      </c>
      <c r="K1069">
        <v>51</v>
      </c>
      <c r="L1069">
        <v>12</v>
      </c>
      <c r="M1069">
        <v>2016</v>
      </c>
      <c r="N1069" t="str">
        <f t="shared" si="94"/>
        <v>ASJP4-51-2016</v>
      </c>
      <c r="O1069">
        <v>0</v>
      </c>
      <c r="P1069">
        <f t="shared" si="96"/>
        <v>63897</v>
      </c>
      <c r="Q1069" t="e">
        <f t="shared" si="95"/>
        <v>#N/A</v>
      </c>
    </row>
    <row r="1070" spans="1:17" x14ac:dyDescent="0.25">
      <c r="A1070" t="s">
        <v>244</v>
      </c>
      <c r="B1070">
        <v>5</v>
      </c>
      <c r="C1070">
        <v>1</v>
      </c>
      <c r="D1070">
        <v>2017</v>
      </c>
      <c r="E1070" t="str">
        <f t="shared" si="92"/>
        <v>ASJP4-5-2017</v>
      </c>
      <c r="F1070">
        <v>14525</v>
      </c>
      <c r="G1070" t="e">
        <f t="shared" si="93"/>
        <v>#N/A</v>
      </c>
      <c r="J1070" t="s">
        <v>244</v>
      </c>
      <c r="K1070">
        <v>52</v>
      </c>
      <c r="L1070">
        <v>12</v>
      </c>
      <c r="M1070">
        <v>2016</v>
      </c>
      <c r="N1070" t="str">
        <f t="shared" si="94"/>
        <v>ASJP4-52-2016</v>
      </c>
      <c r="O1070">
        <v>0</v>
      </c>
      <c r="P1070">
        <f t="shared" si="96"/>
        <v>63897</v>
      </c>
      <c r="Q1070" t="e">
        <f t="shared" si="95"/>
        <v>#N/A</v>
      </c>
    </row>
    <row r="1071" spans="1:17" x14ac:dyDescent="0.25">
      <c r="A1071" t="s">
        <v>244</v>
      </c>
      <c r="B1071">
        <v>6</v>
      </c>
      <c r="C1071">
        <v>1</v>
      </c>
      <c r="D1071">
        <v>2017</v>
      </c>
      <c r="E1071" t="str">
        <f t="shared" si="92"/>
        <v>ASJP4-6-2017</v>
      </c>
      <c r="F1071">
        <v>14265</v>
      </c>
      <c r="G1071">
        <f t="shared" si="93"/>
        <v>14395</v>
      </c>
      <c r="J1071" t="s">
        <v>244</v>
      </c>
      <c r="K1071">
        <v>53</v>
      </c>
      <c r="L1071">
        <v>12</v>
      </c>
      <c r="M1071">
        <v>2016</v>
      </c>
      <c r="N1071" t="str">
        <f t="shared" si="94"/>
        <v>ASJP4-53-2016</v>
      </c>
      <c r="O1071">
        <v>0</v>
      </c>
      <c r="P1071">
        <f t="shared" si="96"/>
        <v>63897</v>
      </c>
      <c r="Q1071" t="e">
        <f t="shared" si="95"/>
        <v>#N/A</v>
      </c>
    </row>
    <row r="1072" spans="1:17" x14ac:dyDescent="0.25">
      <c r="A1072" t="s">
        <v>244</v>
      </c>
      <c r="B1072">
        <v>6</v>
      </c>
      <c r="C1072">
        <v>2</v>
      </c>
      <c r="D1072">
        <v>2017</v>
      </c>
      <c r="E1072" t="str">
        <f t="shared" si="92"/>
        <v>ASJP4-6-2017</v>
      </c>
      <c r="F1072">
        <v>14265</v>
      </c>
      <c r="G1072">
        <f t="shared" si="93"/>
        <v>14395</v>
      </c>
      <c r="J1072" t="s">
        <v>244</v>
      </c>
      <c r="K1072">
        <v>2</v>
      </c>
      <c r="L1072">
        <v>1</v>
      </c>
      <c r="M1072">
        <v>2017</v>
      </c>
      <c r="N1072" t="str">
        <f t="shared" si="94"/>
        <v>ASJP4-2-2017</v>
      </c>
      <c r="O1072">
        <v>-475</v>
      </c>
      <c r="P1072">
        <f t="shared" si="96"/>
        <v>63422</v>
      </c>
      <c r="Q1072">
        <f t="shared" si="95"/>
        <v>14525</v>
      </c>
    </row>
    <row r="1073" spans="1:17" x14ac:dyDescent="0.25">
      <c r="A1073" t="s">
        <v>244</v>
      </c>
      <c r="B1073">
        <v>7</v>
      </c>
      <c r="C1073">
        <v>2</v>
      </c>
      <c r="D1073">
        <v>2017</v>
      </c>
      <c r="E1073" t="str">
        <f t="shared" si="92"/>
        <v>ASJP4-7-2017</v>
      </c>
      <c r="F1073">
        <v>14265</v>
      </c>
      <c r="G1073" t="e">
        <f t="shared" si="93"/>
        <v>#N/A</v>
      </c>
      <c r="J1073" t="s">
        <v>244</v>
      </c>
      <c r="K1073">
        <v>3</v>
      </c>
      <c r="L1073">
        <v>1</v>
      </c>
      <c r="M1073">
        <v>2017</v>
      </c>
      <c r="N1073" t="str">
        <f t="shared" si="94"/>
        <v>ASJP4-3-2017</v>
      </c>
      <c r="O1073">
        <v>0</v>
      </c>
      <c r="P1073">
        <f t="shared" si="96"/>
        <v>63422</v>
      </c>
      <c r="Q1073" t="e">
        <f t="shared" si="95"/>
        <v>#N/A</v>
      </c>
    </row>
    <row r="1074" spans="1:17" x14ac:dyDescent="0.25">
      <c r="A1074" t="s">
        <v>244</v>
      </c>
      <c r="B1074">
        <v>8</v>
      </c>
      <c r="C1074">
        <v>2</v>
      </c>
      <c r="D1074">
        <v>2017</v>
      </c>
      <c r="E1074" t="str">
        <f t="shared" si="92"/>
        <v>ASJP4-8-2017</v>
      </c>
      <c r="F1074">
        <v>14265</v>
      </c>
      <c r="G1074" t="e">
        <f t="shared" si="93"/>
        <v>#N/A</v>
      </c>
      <c r="J1074" t="s">
        <v>244</v>
      </c>
      <c r="K1074">
        <v>4</v>
      </c>
      <c r="L1074">
        <v>1</v>
      </c>
      <c r="M1074">
        <v>2017</v>
      </c>
      <c r="N1074" t="str">
        <f t="shared" si="94"/>
        <v>ASJP4-4-2017</v>
      </c>
      <c r="O1074">
        <v>0</v>
      </c>
      <c r="P1074">
        <f t="shared" si="96"/>
        <v>63422</v>
      </c>
      <c r="Q1074" t="e">
        <f t="shared" si="95"/>
        <v>#N/A</v>
      </c>
    </row>
    <row r="1075" spans="1:17" x14ac:dyDescent="0.25">
      <c r="A1075" t="s">
        <v>244</v>
      </c>
      <c r="B1075">
        <v>9</v>
      </c>
      <c r="C1075">
        <v>2</v>
      </c>
      <c r="D1075">
        <v>2017</v>
      </c>
      <c r="E1075" t="str">
        <f t="shared" si="92"/>
        <v>ASJP4-9-2017</v>
      </c>
      <c r="F1075">
        <v>14265</v>
      </c>
      <c r="G1075" t="e">
        <f t="shared" si="93"/>
        <v>#N/A</v>
      </c>
      <c r="J1075" t="s">
        <v>244</v>
      </c>
      <c r="K1075">
        <v>5</v>
      </c>
      <c r="L1075">
        <v>1</v>
      </c>
      <c r="M1075">
        <v>2017</v>
      </c>
      <c r="N1075" t="str">
        <f t="shared" si="94"/>
        <v>ASJP4-5-2017</v>
      </c>
      <c r="O1075">
        <v>0</v>
      </c>
      <c r="P1075">
        <f t="shared" si="96"/>
        <v>63422</v>
      </c>
      <c r="Q1075" t="e">
        <f t="shared" si="95"/>
        <v>#N/A</v>
      </c>
    </row>
    <row r="1076" spans="1:17" x14ac:dyDescent="0.25">
      <c r="A1076" t="s">
        <v>244</v>
      </c>
      <c r="B1076">
        <v>10</v>
      </c>
      <c r="C1076">
        <v>2</v>
      </c>
      <c r="D1076">
        <v>2017</v>
      </c>
      <c r="E1076" t="str">
        <f t="shared" si="92"/>
        <v>ASJP4-10-2017</v>
      </c>
      <c r="F1076">
        <v>13975</v>
      </c>
      <c r="G1076">
        <f t="shared" si="93"/>
        <v>14250</v>
      </c>
      <c r="J1076" t="s">
        <v>244</v>
      </c>
      <c r="K1076">
        <v>6</v>
      </c>
      <c r="L1076">
        <v>1</v>
      </c>
      <c r="M1076">
        <v>2017</v>
      </c>
      <c r="N1076" t="str">
        <f t="shared" si="94"/>
        <v>ASJP4-6-2017</v>
      </c>
      <c r="O1076">
        <v>-130</v>
      </c>
      <c r="P1076">
        <f t="shared" si="96"/>
        <v>63292</v>
      </c>
      <c r="Q1076">
        <f t="shared" si="95"/>
        <v>14395</v>
      </c>
    </row>
    <row r="1077" spans="1:17" x14ac:dyDescent="0.25">
      <c r="A1077" t="s">
        <v>244</v>
      </c>
      <c r="B1077">
        <v>10</v>
      </c>
      <c r="C1077">
        <v>3</v>
      </c>
      <c r="D1077">
        <v>2017</v>
      </c>
      <c r="E1077" t="str">
        <f t="shared" si="92"/>
        <v>ASJP4-10-2017</v>
      </c>
      <c r="F1077">
        <v>13975</v>
      </c>
      <c r="G1077">
        <f t="shared" si="93"/>
        <v>14250</v>
      </c>
      <c r="J1077" t="s">
        <v>244</v>
      </c>
      <c r="K1077">
        <v>6</v>
      </c>
      <c r="L1077">
        <v>2</v>
      </c>
      <c r="M1077">
        <v>2017</v>
      </c>
      <c r="N1077" t="str">
        <f t="shared" si="94"/>
        <v>ASJP4-6-2017</v>
      </c>
      <c r="O1077">
        <v>-130</v>
      </c>
      <c r="P1077">
        <f t="shared" si="96"/>
        <v>63162</v>
      </c>
      <c r="Q1077">
        <f t="shared" si="95"/>
        <v>14395</v>
      </c>
    </row>
    <row r="1078" spans="1:17" x14ac:dyDescent="0.25">
      <c r="A1078" t="s">
        <v>244</v>
      </c>
      <c r="B1078">
        <v>11</v>
      </c>
      <c r="C1078">
        <v>3</v>
      </c>
      <c r="D1078">
        <v>2017</v>
      </c>
      <c r="E1078" t="str">
        <f t="shared" si="92"/>
        <v>ASJP4-11-2017</v>
      </c>
      <c r="F1078">
        <v>13975</v>
      </c>
      <c r="G1078" t="e">
        <f t="shared" si="93"/>
        <v>#N/A</v>
      </c>
      <c r="J1078" t="s">
        <v>244</v>
      </c>
      <c r="K1078">
        <v>7</v>
      </c>
      <c r="L1078">
        <v>2</v>
      </c>
      <c r="M1078">
        <v>2017</v>
      </c>
      <c r="N1078" t="str">
        <f t="shared" si="94"/>
        <v>ASJP4-7-2017</v>
      </c>
      <c r="O1078">
        <v>0</v>
      </c>
      <c r="P1078">
        <f t="shared" si="96"/>
        <v>63162</v>
      </c>
      <c r="Q1078" t="e">
        <f t="shared" si="95"/>
        <v>#N/A</v>
      </c>
    </row>
    <row r="1079" spans="1:17" x14ac:dyDescent="0.25">
      <c r="A1079" t="s">
        <v>244</v>
      </c>
      <c r="B1079">
        <v>12</v>
      </c>
      <c r="C1079">
        <v>3</v>
      </c>
      <c r="D1079">
        <v>2017</v>
      </c>
      <c r="E1079" t="str">
        <f t="shared" si="92"/>
        <v>ASJP4-12-2017</v>
      </c>
      <c r="F1079">
        <v>13975</v>
      </c>
      <c r="G1079" t="e">
        <f t="shared" si="93"/>
        <v>#N/A</v>
      </c>
      <c r="J1079" t="s">
        <v>244</v>
      </c>
      <c r="K1079">
        <v>8</v>
      </c>
      <c r="L1079">
        <v>2</v>
      </c>
      <c r="M1079">
        <v>2017</v>
      </c>
      <c r="N1079" t="str">
        <f t="shared" si="94"/>
        <v>ASJP4-8-2017</v>
      </c>
      <c r="O1079">
        <v>0</v>
      </c>
      <c r="P1079">
        <f t="shared" si="96"/>
        <v>63162</v>
      </c>
      <c r="Q1079" t="e">
        <f t="shared" si="95"/>
        <v>#N/A</v>
      </c>
    </row>
    <row r="1080" spans="1:17" x14ac:dyDescent="0.25">
      <c r="A1080" t="s">
        <v>244</v>
      </c>
      <c r="B1080">
        <v>13</v>
      </c>
      <c r="C1080">
        <v>3</v>
      </c>
      <c r="D1080">
        <v>2017</v>
      </c>
      <c r="E1080" t="str">
        <f t="shared" si="92"/>
        <v>ASJP4-13-2017</v>
      </c>
      <c r="F1080">
        <v>13975</v>
      </c>
      <c r="G1080" t="e">
        <f t="shared" si="93"/>
        <v>#N/A</v>
      </c>
      <c r="J1080" t="s">
        <v>244</v>
      </c>
      <c r="K1080">
        <v>9</v>
      </c>
      <c r="L1080">
        <v>2</v>
      </c>
      <c r="M1080">
        <v>2017</v>
      </c>
      <c r="N1080" t="str">
        <f t="shared" si="94"/>
        <v>ASJP4-9-2017</v>
      </c>
      <c r="O1080">
        <v>0</v>
      </c>
      <c r="P1080">
        <f t="shared" si="96"/>
        <v>63162</v>
      </c>
      <c r="Q1080" t="e">
        <f t="shared" si="95"/>
        <v>#N/A</v>
      </c>
    </row>
    <row r="1081" spans="1:17" x14ac:dyDescent="0.25">
      <c r="A1081" t="s">
        <v>244</v>
      </c>
      <c r="B1081">
        <v>14</v>
      </c>
      <c r="C1081">
        <v>3</v>
      </c>
      <c r="D1081">
        <v>2017</v>
      </c>
      <c r="E1081" t="str">
        <f t="shared" si="92"/>
        <v>ASJP4-14-2017</v>
      </c>
      <c r="F1081">
        <v>13975</v>
      </c>
      <c r="G1081" t="e">
        <f t="shared" si="93"/>
        <v>#N/A</v>
      </c>
      <c r="J1081" t="s">
        <v>244</v>
      </c>
      <c r="K1081">
        <v>10</v>
      </c>
      <c r="L1081">
        <v>2</v>
      </c>
      <c r="M1081">
        <v>2017</v>
      </c>
      <c r="N1081" t="str">
        <f t="shared" si="94"/>
        <v>ASJP4-10-2017</v>
      </c>
      <c r="O1081">
        <v>-145</v>
      </c>
      <c r="P1081">
        <f t="shared" si="96"/>
        <v>63017</v>
      </c>
      <c r="Q1081">
        <f t="shared" si="95"/>
        <v>14250</v>
      </c>
    </row>
    <row r="1082" spans="1:17" x14ac:dyDescent="0.25">
      <c r="A1082" t="s">
        <v>244</v>
      </c>
      <c r="B1082">
        <v>14</v>
      </c>
      <c r="C1082">
        <v>4</v>
      </c>
      <c r="D1082">
        <v>2017</v>
      </c>
      <c r="E1082" t="str">
        <f t="shared" si="92"/>
        <v>ASJP4-14-2017</v>
      </c>
      <c r="F1082">
        <v>13975</v>
      </c>
      <c r="G1082" t="e">
        <f t="shared" si="93"/>
        <v>#N/A</v>
      </c>
      <c r="J1082" t="s">
        <v>244</v>
      </c>
      <c r="K1082">
        <v>10</v>
      </c>
      <c r="L1082">
        <v>3</v>
      </c>
      <c r="M1082">
        <v>2017</v>
      </c>
      <c r="N1082" t="str">
        <f t="shared" si="94"/>
        <v>ASJP4-10-2017</v>
      </c>
      <c r="O1082">
        <v>-145</v>
      </c>
      <c r="P1082">
        <f t="shared" si="96"/>
        <v>62872</v>
      </c>
      <c r="Q1082">
        <f t="shared" si="95"/>
        <v>14250</v>
      </c>
    </row>
    <row r="1083" spans="1:17" x14ac:dyDescent="0.25">
      <c r="A1083" t="s">
        <v>244</v>
      </c>
      <c r="B1083">
        <v>15</v>
      </c>
      <c r="C1083">
        <v>4</v>
      </c>
      <c r="D1083">
        <v>2017</v>
      </c>
      <c r="E1083" t="str">
        <f t="shared" si="92"/>
        <v>ASJP4-15-2017</v>
      </c>
      <c r="F1083">
        <v>13810</v>
      </c>
      <c r="G1083">
        <f t="shared" si="93"/>
        <v>14085</v>
      </c>
      <c r="J1083" t="s">
        <v>244</v>
      </c>
      <c r="K1083">
        <v>11</v>
      </c>
      <c r="L1083">
        <v>3</v>
      </c>
      <c r="M1083">
        <v>2017</v>
      </c>
      <c r="N1083" t="str">
        <f t="shared" si="94"/>
        <v>ASJP4-11-2017</v>
      </c>
      <c r="O1083">
        <v>0</v>
      </c>
      <c r="P1083">
        <f t="shared" si="96"/>
        <v>62872</v>
      </c>
      <c r="Q1083" t="e">
        <f t="shared" si="95"/>
        <v>#N/A</v>
      </c>
    </row>
    <row r="1084" spans="1:17" x14ac:dyDescent="0.25">
      <c r="A1084" t="s">
        <v>244</v>
      </c>
      <c r="B1084">
        <v>16</v>
      </c>
      <c r="C1084">
        <v>4</v>
      </c>
      <c r="D1084">
        <v>2017</v>
      </c>
      <c r="E1084" t="str">
        <f t="shared" si="92"/>
        <v>ASJP4-16-2017</v>
      </c>
      <c r="F1084">
        <v>13810</v>
      </c>
      <c r="G1084" t="e">
        <f t="shared" si="93"/>
        <v>#N/A</v>
      </c>
      <c r="J1084" t="s">
        <v>244</v>
      </c>
      <c r="K1084">
        <v>12</v>
      </c>
      <c r="L1084">
        <v>3</v>
      </c>
      <c r="M1084">
        <v>2017</v>
      </c>
      <c r="N1084" t="str">
        <f t="shared" si="94"/>
        <v>ASJP4-12-2017</v>
      </c>
      <c r="O1084">
        <v>0</v>
      </c>
      <c r="P1084">
        <f t="shared" si="96"/>
        <v>62872</v>
      </c>
      <c r="Q1084" t="e">
        <f t="shared" si="95"/>
        <v>#N/A</v>
      </c>
    </row>
    <row r="1085" spans="1:17" x14ac:dyDescent="0.25">
      <c r="A1085" t="s">
        <v>244</v>
      </c>
      <c r="B1085">
        <v>17</v>
      </c>
      <c r="C1085">
        <v>4</v>
      </c>
      <c r="D1085">
        <v>2017</v>
      </c>
      <c r="E1085" t="str">
        <f t="shared" si="92"/>
        <v>ASJP4-17-2017</v>
      </c>
      <c r="F1085">
        <v>13810</v>
      </c>
      <c r="G1085" t="e">
        <f t="shared" si="93"/>
        <v>#N/A</v>
      </c>
      <c r="J1085" t="s">
        <v>244</v>
      </c>
      <c r="K1085">
        <v>13</v>
      </c>
      <c r="L1085">
        <v>3</v>
      </c>
      <c r="M1085">
        <v>2017</v>
      </c>
      <c r="N1085" t="str">
        <f t="shared" si="94"/>
        <v>ASJP4-13-2017</v>
      </c>
      <c r="O1085">
        <v>0</v>
      </c>
      <c r="P1085">
        <f t="shared" si="96"/>
        <v>62872</v>
      </c>
      <c r="Q1085" t="e">
        <f t="shared" si="95"/>
        <v>#N/A</v>
      </c>
    </row>
    <row r="1086" spans="1:17" x14ac:dyDescent="0.25">
      <c r="A1086" t="s">
        <v>244</v>
      </c>
      <c r="B1086">
        <v>18</v>
      </c>
      <c r="C1086">
        <v>4</v>
      </c>
      <c r="D1086">
        <v>2017</v>
      </c>
      <c r="E1086" t="str">
        <f t="shared" si="92"/>
        <v>ASJP4-18-2017</v>
      </c>
      <c r="F1086">
        <v>13810</v>
      </c>
      <c r="G1086" t="e">
        <f t="shared" si="93"/>
        <v>#N/A</v>
      </c>
      <c r="J1086" t="s">
        <v>244</v>
      </c>
      <c r="K1086">
        <v>14</v>
      </c>
      <c r="L1086">
        <v>3</v>
      </c>
      <c r="M1086">
        <v>2017</v>
      </c>
      <c r="N1086" t="str">
        <f t="shared" si="94"/>
        <v>ASJP4-14-2017</v>
      </c>
      <c r="O1086">
        <v>0</v>
      </c>
      <c r="P1086">
        <f t="shared" si="96"/>
        <v>62872</v>
      </c>
      <c r="Q1086" t="e">
        <f t="shared" si="95"/>
        <v>#N/A</v>
      </c>
    </row>
    <row r="1087" spans="1:17" x14ac:dyDescent="0.25">
      <c r="A1087" t="s">
        <v>244</v>
      </c>
      <c r="B1087">
        <v>19</v>
      </c>
      <c r="C1087">
        <v>5</v>
      </c>
      <c r="D1087">
        <v>2017</v>
      </c>
      <c r="E1087" t="str">
        <f t="shared" si="92"/>
        <v>ASJP4-19-2017</v>
      </c>
      <c r="F1087">
        <v>13700</v>
      </c>
      <c r="G1087">
        <f t="shared" si="93"/>
        <v>13975</v>
      </c>
      <c r="J1087" t="s">
        <v>244</v>
      </c>
      <c r="K1087">
        <v>14</v>
      </c>
      <c r="L1087">
        <v>4</v>
      </c>
      <c r="M1087">
        <v>2017</v>
      </c>
      <c r="N1087" t="str">
        <f t="shared" si="94"/>
        <v>ASJP4-14-2017</v>
      </c>
      <c r="O1087">
        <v>0</v>
      </c>
      <c r="P1087">
        <f t="shared" si="96"/>
        <v>62872</v>
      </c>
      <c r="Q1087" t="e">
        <f t="shared" si="95"/>
        <v>#N/A</v>
      </c>
    </row>
    <row r="1088" spans="1:17" x14ac:dyDescent="0.25">
      <c r="A1088" t="s">
        <v>244</v>
      </c>
      <c r="B1088">
        <v>20</v>
      </c>
      <c r="C1088">
        <v>5</v>
      </c>
      <c r="D1088">
        <v>2017</v>
      </c>
      <c r="E1088" t="str">
        <f t="shared" si="92"/>
        <v>ASJP4-20-2017</v>
      </c>
      <c r="F1088">
        <v>13700</v>
      </c>
      <c r="G1088" t="e">
        <f t="shared" si="93"/>
        <v>#N/A</v>
      </c>
      <c r="J1088" t="s">
        <v>244</v>
      </c>
      <c r="K1088">
        <v>15</v>
      </c>
      <c r="L1088">
        <v>4</v>
      </c>
      <c r="M1088">
        <v>2017</v>
      </c>
      <c r="N1088" t="str">
        <f t="shared" si="94"/>
        <v>ASJP4-15-2017</v>
      </c>
      <c r="O1088">
        <v>-165</v>
      </c>
      <c r="P1088">
        <f t="shared" si="96"/>
        <v>62707</v>
      </c>
      <c r="Q1088">
        <f t="shared" si="95"/>
        <v>14085</v>
      </c>
    </row>
    <row r="1089" spans="1:17" x14ac:dyDescent="0.25">
      <c r="A1089" t="s">
        <v>244</v>
      </c>
      <c r="B1089">
        <v>21</v>
      </c>
      <c r="C1089">
        <v>5</v>
      </c>
      <c r="D1089">
        <v>2017</v>
      </c>
      <c r="E1089" t="str">
        <f t="shared" si="92"/>
        <v>ASJP4-21-2017</v>
      </c>
      <c r="F1089">
        <v>13700</v>
      </c>
      <c r="G1089" t="e">
        <f t="shared" si="93"/>
        <v>#N/A</v>
      </c>
      <c r="J1089" t="s">
        <v>244</v>
      </c>
      <c r="K1089">
        <v>16</v>
      </c>
      <c r="L1089">
        <v>4</v>
      </c>
      <c r="M1089">
        <v>2017</v>
      </c>
      <c r="N1089" t="str">
        <f t="shared" si="94"/>
        <v>ASJP4-16-2017</v>
      </c>
      <c r="O1089">
        <v>0</v>
      </c>
      <c r="P1089">
        <f t="shared" si="96"/>
        <v>62707</v>
      </c>
      <c r="Q1089" t="e">
        <f t="shared" si="95"/>
        <v>#N/A</v>
      </c>
    </row>
    <row r="1090" spans="1:17" x14ac:dyDescent="0.25">
      <c r="A1090" t="s">
        <v>244</v>
      </c>
      <c r="B1090">
        <v>22</v>
      </c>
      <c r="C1090">
        <v>5</v>
      </c>
      <c r="D1090">
        <v>2017</v>
      </c>
      <c r="E1090" t="str">
        <f t="shared" si="92"/>
        <v>ASJP4-22-2017</v>
      </c>
      <c r="F1090">
        <v>13700</v>
      </c>
      <c r="G1090" t="e">
        <f t="shared" si="93"/>
        <v>#N/A</v>
      </c>
      <c r="J1090" t="s">
        <v>244</v>
      </c>
      <c r="K1090">
        <v>17</v>
      </c>
      <c r="L1090">
        <v>4</v>
      </c>
      <c r="M1090">
        <v>2017</v>
      </c>
      <c r="N1090" t="str">
        <f t="shared" si="94"/>
        <v>ASJP4-17-2017</v>
      </c>
      <c r="O1090">
        <v>0</v>
      </c>
      <c r="P1090">
        <f t="shared" si="96"/>
        <v>62707</v>
      </c>
      <c r="Q1090" t="e">
        <f t="shared" si="95"/>
        <v>#N/A</v>
      </c>
    </row>
    <row r="1091" spans="1:17" x14ac:dyDescent="0.25">
      <c r="A1091" t="s">
        <v>244</v>
      </c>
      <c r="B1091">
        <v>23</v>
      </c>
      <c r="C1091">
        <v>5</v>
      </c>
      <c r="D1091">
        <v>2017</v>
      </c>
      <c r="E1091" t="str">
        <f t="shared" ref="E1091:E1154" si="97">CONCATENATE(A1091,"-",B1091,"-",D1091)</f>
        <v>ASJP4-23-2017</v>
      </c>
      <c r="F1091">
        <v>13700</v>
      </c>
      <c r="G1091" t="e">
        <f t="shared" ref="G1091:G1154" si="98">+VLOOKUP(E1091,$Y$1:$Z$732,2,FALSE)</f>
        <v>#N/A</v>
      </c>
      <c r="J1091" t="s">
        <v>244</v>
      </c>
      <c r="K1091">
        <v>18</v>
      </c>
      <c r="L1091">
        <v>4</v>
      </c>
      <c r="M1091">
        <v>2017</v>
      </c>
      <c r="N1091" t="str">
        <f t="shared" ref="N1091:N1154" si="99">CONCATENATE(J1091,"-",K1091,"-",M1091)</f>
        <v>ASJP4-18-2017</v>
      </c>
      <c r="O1091">
        <v>0</v>
      </c>
      <c r="P1091">
        <f t="shared" si="96"/>
        <v>62707</v>
      </c>
      <c r="Q1091" t="e">
        <f t="shared" ref="Q1091:Q1154" si="100">+VLOOKUP(N1091,$Y$1:$Z$732,2,FALSE)</f>
        <v>#N/A</v>
      </c>
    </row>
    <row r="1092" spans="1:17" x14ac:dyDescent="0.25">
      <c r="A1092" t="s">
        <v>244</v>
      </c>
      <c r="B1092">
        <v>23</v>
      </c>
      <c r="C1092">
        <v>6</v>
      </c>
      <c r="D1092">
        <v>2017</v>
      </c>
      <c r="E1092" t="str">
        <f t="shared" si="97"/>
        <v>ASJP4-23-2017</v>
      </c>
      <c r="F1092">
        <v>13700</v>
      </c>
      <c r="G1092" t="e">
        <f t="shared" si="98"/>
        <v>#N/A</v>
      </c>
      <c r="J1092" t="s">
        <v>244</v>
      </c>
      <c r="K1092">
        <v>19</v>
      </c>
      <c r="L1092">
        <v>5</v>
      </c>
      <c r="M1092">
        <v>2017</v>
      </c>
      <c r="N1092" t="str">
        <f t="shared" si="99"/>
        <v>ASJP4-19-2017</v>
      </c>
      <c r="O1092">
        <v>-110</v>
      </c>
      <c r="P1092">
        <f t="shared" ref="P1092:P1155" si="101">O1092+P1091</f>
        <v>62597</v>
      </c>
      <c r="Q1092">
        <f t="shared" si="100"/>
        <v>13975</v>
      </c>
    </row>
    <row r="1093" spans="1:17" x14ac:dyDescent="0.25">
      <c r="A1093" t="s">
        <v>244</v>
      </c>
      <c r="B1093">
        <v>24</v>
      </c>
      <c r="C1093">
        <v>6</v>
      </c>
      <c r="D1093">
        <v>2017</v>
      </c>
      <c r="E1093" t="str">
        <f t="shared" si="97"/>
        <v>ASJP4-24-2017</v>
      </c>
      <c r="F1093">
        <v>13700</v>
      </c>
      <c r="G1093" t="e">
        <f t="shared" si="98"/>
        <v>#N/A</v>
      </c>
      <c r="J1093" t="s">
        <v>244</v>
      </c>
      <c r="K1093">
        <v>20</v>
      </c>
      <c r="L1093">
        <v>5</v>
      </c>
      <c r="M1093">
        <v>2017</v>
      </c>
      <c r="N1093" t="str">
        <f t="shared" si="99"/>
        <v>ASJP4-20-2017</v>
      </c>
      <c r="O1093">
        <v>0</v>
      </c>
      <c r="P1093">
        <f t="shared" si="101"/>
        <v>62597</v>
      </c>
      <c r="Q1093" t="e">
        <f t="shared" si="100"/>
        <v>#N/A</v>
      </c>
    </row>
    <row r="1094" spans="1:17" x14ac:dyDescent="0.25">
      <c r="A1094" t="s">
        <v>244</v>
      </c>
      <c r="B1094">
        <v>25</v>
      </c>
      <c r="C1094">
        <v>6</v>
      </c>
      <c r="D1094">
        <v>2017</v>
      </c>
      <c r="E1094" t="str">
        <f t="shared" si="97"/>
        <v>ASJP4-25-2017</v>
      </c>
      <c r="F1094">
        <v>13700</v>
      </c>
      <c r="G1094" t="e">
        <f t="shared" si="98"/>
        <v>#N/A</v>
      </c>
      <c r="J1094" t="s">
        <v>244</v>
      </c>
      <c r="K1094">
        <v>21</v>
      </c>
      <c r="L1094">
        <v>5</v>
      </c>
      <c r="M1094">
        <v>2017</v>
      </c>
      <c r="N1094" t="str">
        <f t="shared" si="99"/>
        <v>ASJP4-21-2017</v>
      </c>
      <c r="O1094">
        <v>0</v>
      </c>
      <c r="P1094">
        <f t="shared" si="101"/>
        <v>62597</v>
      </c>
      <c r="Q1094" t="e">
        <f t="shared" si="100"/>
        <v>#N/A</v>
      </c>
    </row>
    <row r="1095" spans="1:17" x14ac:dyDescent="0.25">
      <c r="A1095" t="s">
        <v>244</v>
      </c>
      <c r="B1095">
        <v>26</v>
      </c>
      <c r="C1095">
        <v>6</v>
      </c>
      <c r="D1095">
        <v>2017</v>
      </c>
      <c r="E1095" t="str">
        <f t="shared" si="97"/>
        <v>ASJP4-26-2017</v>
      </c>
      <c r="F1095">
        <v>13700</v>
      </c>
      <c r="G1095" t="e">
        <f t="shared" si="98"/>
        <v>#N/A</v>
      </c>
      <c r="J1095" t="s">
        <v>244</v>
      </c>
      <c r="K1095">
        <v>22</v>
      </c>
      <c r="L1095">
        <v>5</v>
      </c>
      <c r="M1095">
        <v>2017</v>
      </c>
      <c r="N1095" t="str">
        <f t="shared" si="99"/>
        <v>ASJP4-22-2017</v>
      </c>
      <c r="O1095">
        <v>0</v>
      </c>
      <c r="P1095">
        <f t="shared" si="101"/>
        <v>62597</v>
      </c>
      <c r="Q1095" t="e">
        <f t="shared" si="100"/>
        <v>#N/A</v>
      </c>
    </row>
    <row r="1096" spans="1:17" x14ac:dyDescent="0.25">
      <c r="A1096" t="s">
        <v>244</v>
      </c>
      <c r="B1096">
        <v>27</v>
      </c>
      <c r="C1096">
        <v>6</v>
      </c>
      <c r="D1096">
        <v>2017</v>
      </c>
      <c r="E1096" t="str">
        <f t="shared" si="97"/>
        <v>ASJP4-27-2017</v>
      </c>
      <c r="F1096">
        <v>13700</v>
      </c>
      <c r="G1096" t="e">
        <f t="shared" si="98"/>
        <v>#N/A</v>
      </c>
      <c r="J1096" t="s">
        <v>244</v>
      </c>
      <c r="K1096">
        <v>23</v>
      </c>
      <c r="L1096">
        <v>5</v>
      </c>
      <c r="M1096">
        <v>2017</v>
      </c>
      <c r="N1096" t="str">
        <f t="shared" si="99"/>
        <v>ASJP4-23-2017</v>
      </c>
      <c r="O1096">
        <v>0</v>
      </c>
      <c r="P1096">
        <f t="shared" si="101"/>
        <v>62597</v>
      </c>
      <c r="Q1096" t="e">
        <f t="shared" si="100"/>
        <v>#N/A</v>
      </c>
    </row>
    <row r="1097" spans="1:17" x14ac:dyDescent="0.25">
      <c r="A1097" t="s">
        <v>244</v>
      </c>
      <c r="B1097">
        <v>27</v>
      </c>
      <c r="C1097">
        <v>7</v>
      </c>
      <c r="D1097">
        <v>2017</v>
      </c>
      <c r="E1097" t="str">
        <f t="shared" si="97"/>
        <v>ASJP4-27-2017</v>
      </c>
      <c r="F1097">
        <v>13700</v>
      </c>
      <c r="G1097" t="e">
        <f t="shared" si="98"/>
        <v>#N/A</v>
      </c>
      <c r="J1097" t="s">
        <v>244</v>
      </c>
      <c r="K1097">
        <v>23</v>
      </c>
      <c r="L1097">
        <v>6</v>
      </c>
      <c r="M1097">
        <v>2017</v>
      </c>
      <c r="N1097" t="str">
        <f t="shared" si="99"/>
        <v>ASJP4-23-2017</v>
      </c>
      <c r="O1097">
        <v>0</v>
      </c>
      <c r="P1097">
        <f t="shared" si="101"/>
        <v>62597</v>
      </c>
      <c r="Q1097" t="e">
        <f t="shared" si="100"/>
        <v>#N/A</v>
      </c>
    </row>
    <row r="1098" spans="1:17" x14ac:dyDescent="0.25">
      <c r="A1098" t="s">
        <v>244</v>
      </c>
      <c r="B1098">
        <v>28</v>
      </c>
      <c r="C1098">
        <v>7</v>
      </c>
      <c r="D1098">
        <v>2017</v>
      </c>
      <c r="E1098" t="str">
        <f t="shared" si="97"/>
        <v>ASJP4-28-2017</v>
      </c>
      <c r="F1098">
        <v>-275</v>
      </c>
      <c r="G1098">
        <f t="shared" si="98"/>
        <v>0</v>
      </c>
      <c r="J1098" t="s">
        <v>244</v>
      </c>
      <c r="K1098">
        <v>24</v>
      </c>
      <c r="L1098">
        <v>6</v>
      </c>
      <c r="M1098">
        <v>2017</v>
      </c>
      <c r="N1098" t="str">
        <f t="shared" si="99"/>
        <v>ASJP4-24-2017</v>
      </c>
      <c r="O1098">
        <v>0</v>
      </c>
      <c r="P1098">
        <f t="shared" si="101"/>
        <v>62597</v>
      </c>
      <c r="Q1098" t="e">
        <f t="shared" si="100"/>
        <v>#N/A</v>
      </c>
    </row>
    <row r="1099" spans="1:17" x14ac:dyDescent="0.25">
      <c r="A1099" t="s">
        <v>244</v>
      </c>
      <c r="B1099">
        <v>31</v>
      </c>
      <c r="C1099">
        <v>7</v>
      </c>
      <c r="D1099">
        <v>2017</v>
      </c>
      <c r="E1099" t="str">
        <f t="shared" si="97"/>
        <v>ASJP4-31-2017</v>
      </c>
      <c r="F1099">
        <v>15075</v>
      </c>
      <c r="G1099">
        <f t="shared" si="98"/>
        <v>15350</v>
      </c>
      <c r="J1099" t="s">
        <v>244</v>
      </c>
      <c r="K1099">
        <v>25</v>
      </c>
      <c r="L1099">
        <v>6</v>
      </c>
      <c r="M1099">
        <v>2017</v>
      </c>
      <c r="N1099" t="str">
        <f t="shared" si="99"/>
        <v>ASJP4-25-2017</v>
      </c>
      <c r="O1099">
        <v>0</v>
      </c>
      <c r="P1099">
        <f t="shared" si="101"/>
        <v>62597</v>
      </c>
      <c r="Q1099" t="e">
        <f t="shared" si="100"/>
        <v>#N/A</v>
      </c>
    </row>
    <row r="1100" spans="1:17" x14ac:dyDescent="0.25">
      <c r="A1100" t="s">
        <v>244</v>
      </c>
      <c r="B1100">
        <v>32</v>
      </c>
      <c r="C1100">
        <v>7</v>
      </c>
      <c r="D1100">
        <v>2017</v>
      </c>
      <c r="E1100" t="str">
        <f t="shared" si="97"/>
        <v>ASJP4-32-2017</v>
      </c>
      <c r="F1100">
        <v>15065</v>
      </c>
      <c r="G1100">
        <f t="shared" si="98"/>
        <v>15345</v>
      </c>
      <c r="J1100" t="s">
        <v>244</v>
      </c>
      <c r="K1100">
        <v>26</v>
      </c>
      <c r="L1100">
        <v>6</v>
      </c>
      <c r="M1100">
        <v>2017</v>
      </c>
      <c r="N1100" t="str">
        <f t="shared" si="99"/>
        <v>ASJP4-26-2017</v>
      </c>
      <c r="O1100">
        <v>0</v>
      </c>
      <c r="P1100">
        <f t="shared" si="101"/>
        <v>62597</v>
      </c>
      <c r="Q1100" t="e">
        <f t="shared" si="100"/>
        <v>#N/A</v>
      </c>
    </row>
    <row r="1101" spans="1:17" x14ac:dyDescent="0.25">
      <c r="A1101" t="s">
        <v>244</v>
      </c>
      <c r="B1101">
        <v>32</v>
      </c>
      <c r="C1101">
        <v>8</v>
      </c>
      <c r="D1101">
        <v>2017</v>
      </c>
      <c r="E1101" t="str">
        <f t="shared" si="97"/>
        <v>ASJP4-32-2017</v>
      </c>
      <c r="F1101">
        <v>15065</v>
      </c>
      <c r="G1101">
        <f t="shared" si="98"/>
        <v>15345</v>
      </c>
      <c r="J1101" t="s">
        <v>244</v>
      </c>
      <c r="K1101">
        <v>27</v>
      </c>
      <c r="L1101">
        <v>6</v>
      </c>
      <c r="M1101">
        <v>2017</v>
      </c>
      <c r="N1101" t="str">
        <f t="shared" si="99"/>
        <v>ASJP4-27-2017</v>
      </c>
      <c r="O1101">
        <v>0</v>
      </c>
      <c r="P1101">
        <f t="shared" si="101"/>
        <v>62597</v>
      </c>
      <c r="Q1101" t="e">
        <f t="shared" si="100"/>
        <v>#N/A</v>
      </c>
    </row>
    <row r="1102" spans="1:17" x14ac:dyDescent="0.25">
      <c r="A1102" t="s">
        <v>244</v>
      </c>
      <c r="B1102">
        <v>33</v>
      </c>
      <c r="C1102">
        <v>8</v>
      </c>
      <c r="D1102">
        <v>2017</v>
      </c>
      <c r="E1102" t="str">
        <f t="shared" si="97"/>
        <v>ASJP4-33-2017</v>
      </c>
      <c r="F1102">
        <v>15065</v>
      </c>
      <c r="G1102" t="e">
        <f t="shared" si="98"/>
        <v>#N/A</v>
      </c>
      <c r="J1102" t="s">
        <v>244</v>
      </c>
      <c r="K1102">
        <v>27</v>
      </c>
      <c r="L1102">
        <v>7</v>
      </c>
      <c r="M1102">
        <v>2017</v>
      </c>
      <c r="N1102" t="str">
        <f t="shared" si="99"/>
        <v>ASJP4-27-2017</v>
      </c>
      <c r="O1102">
        <v>0</v>
      </c>
      <c r="P1102">
        <f t="shared" si="101"/>
        <v>62597</v>
      </c>
      <c r="Q1102" t="e">
        <f t="shared" si="100"/>
        <v>#N/A</v>
      </c>
    </row>
    <row r="1103" spans="1:17" x14ac:dyDescent="0.25">
      <c r="A1103" t="s">
        <v>244</v>
      </c>
      <c r="B1103">
        <v>34</v>
      </c>
      <c r="C1103">
        <v>8</v>
      </c>
      <c r="D1103">
        <v>2017</v>
      </c>
      <c r="E1103" t="str">
        <f t="shared" si="97"/>
        <v>ASJP4-34-2017</v>
      </c>
      <c r="F1103">
        <v>15065</v>
      </c>
      <c r="G1103" t="e">
        <f t="shared" si="98"/>
        <v>#N/A</v>
      </c>
      <c r="J1103" t="s">
        <v>244</v>
      </c>
      <c r="K1103">
        <v>28</v>
      </c>
      <c r="L1103">
        <v>7</v>
      </c>
      <c r="M1103">
        <v>2017</v>
      </c>
      <c r="N1103" t="str">
        <f t="shared" si="99"/>
        <v>ASJP4-28-2017</v>
      </c>
      <c r="O1103">
        <v>-13975</v>
      </c>
      <c r="P1103">
        <f t="shared" si="101"/>
        <v>48622</v>
      </c>
      <c r="Q1103">
        <f t="shared" si="100"/>
        <v>0</v>
      </c>
    </row>
    <row r="1104" spans="1:17" x14ac:dyDescent="0.25">
      <c r="A1104" t="s">
        <v>244</v>
      </c>
      <c r="B1104">
        <v>35</v>
      </c>
      <c r="C1104">
        <v>8</v>
      </c>
      <c r="D1104">
        <v>2017</v>
      </c>
      <c r="E1104" t="str">
        <f t="shared" si="97"/>
        <v>ASJP4-35-2017</v>
      </c>
      <c r="F1104">
        <v>15065</v>
      </c>
      <c r="G1104" t="e">
        <f t="shared" si="98"/>
        <v>#N/A</v>
      </c>
      <c r="J1104" t="s">
        <v>244</v>
      </c>
      <c r="K1104">
        <v>31</v>
      </c>
      <c r="L1104">
        <v>7</v>
      </c>
      <c r="M1104">
        <v>2017</v>
      </c>
      <c r="N1104" t="str">
        <f t="shared" si="99"/>
        <v>ASJP4-31-2017</v>
      </c>
      <c r="O1104">
        <v>15350</v>
      </c>
      <c r="P1104">
        <f t="shared" si="101"/>
        <v>63972</v>
      </c>
      <c r="Q1104">
        <f t="shared" si="100"/>
        <v>15350</v>
      </c>
    </row>
    <row r="1105" spans="1:17" x14ac:dyDescent="0.25">
      <c r="A1105" t="s">
        <v>244</v>
      </c>
      <c r="B1105">
        <v>36</v>
      </c>
      <c r="C1105">
        <v>8</v>
      </c>
      <c r="D1105">
        <v>2017</v>
      </c>
      <c r="E1105" t="str">
        <f t="shared" si="97"/>
        <v>ASJP4-36-2017</v>
      </c>
      <c r="F1105">
        <v>14935</v>
      </c>
      <c r="G1105">
        <f t="shared" si="98"/>
        <v>15280</v>
      </c>
      <c r="J1105" t="s">
        <v>244</v>
      </c>
      <c r="K1105">
        <v>32</v>
      </c>
      <c r="L1105">
        <v>7</v>
      </c>
      <c r="M1105">
        <v>2017</v>
      </c>
      <c r="N1105" t="str">
        <f t="shared" si="99"/>
        <v>ASJP4-32-2017</v>
      </c>
      <c r="O1105">
        <v>-5</v>
      </c>
      <c r="P1105">
        <f t="shared" si="101"/>
        <v>63967</v>
      </c>
      <c r="Q1105">
        <f t="shared" si="100"/>
        <v>15345</v>
      </c>
    </row>
    <row r="1106" spans="1:17" x14ac:dyDescent="0.25">
      <c r="A1106" t="s">
        <v>244</v>
      </c>
      <c r="B1106">
        <v>36</v>
      </c>
      <c r="C1106">
        <v>9</v>
      </c>
      <c r="D1106">
        <v>2017</v>
      </c>
      <c r="E1106" t="str">
        <f t="shared" si="97"/>
        <v>ASJP4-36-2017</v>
      </c>
      <c r="F1106">
        <v>14935</v>
      </c>
      <c r="G1106">
        <f t="shared" si="98"/>
        <v>15280</v>
      </c>
      <c r="J1106" t="s">
        <v>244</v>
      </c>
      <c r="K1106">
        <v>32</v>
      </c>
      <c r="L1106">
        <v>8</v>
      </c>
      <c r="M1106">
        <v>2017</v>
      </c>
      <c r="N1106" t="str">
        <f t="shared" si="99"/>
        <v>ASJP4-32-2017</v>
      </c>
      <c r="O1106">
        <v>-5</v>
      </c>
      <c r="P1106">
        <f t="shared" si="101"/>
        <v>63962</v>
      </c>
      <c r="Q1106">
        <f t="shared" si="100"/>
        <v>15345</v>
      </c>
    </row>
    <row r="1107" spans="1:17" x14ac:dyDescent="0.25">
      <c r="A1107" t="s">
        <v>244</v>
      </c>
      <c r="B1107">
        <v>37</v>
      </c>
      <c r="C1107">
        <v>9</v>
      </c>
      <c r="D1107">
        <v>2017</v>
      </c>
      <c r="E1107" t="str">
        <f t="shared" si="97"/>
        <v>ASJP4-37-2017</v>
      </c>
      <c r="F1107">
        <v>14935</v>
      </c>
      <c r="G1107" t="e">
        <f t="shared" si="98"/>
        <v>#N/A</v>
      </c>
      <c r="J1107" t="s">
        <v>244</v>
      </c>
      <c r="K1107">
        <v>33</v>
      </c>
      <c r="L1107">
        <v>8</v>
      </c>
      <c r="M1107">
        <v>2017</v>
      </c>
      <c r="N1107" t="str">
        <f t="shared" si="99"/>
        <v>ASJP4-33-2017</v>
      </c>
      <c r="O1107">
        <v>0</v>
      </c>
      <c r="P1107">
        <f t="shared" si="101"/>
        <v>63962</v>
      </c>
      <c r="Q1107" t="e">
        <f t="shared" si="100"/>
        <v>#N/A</v>
      </c>
    </row>
    <row r="1108" spans="1:17" x14ac:dyDescent="0.25">
      <c r="A1108" t="s">
        <v>244</v>
      </c>
      <c r="B1108">
        <v>38</v>
      </c>
      <c r="C1108">
        <v>9</v>
      </c>
      <c r="D1108">
        <v>2017</v>
      </c>
      <c r="E1108" t="str">
        <f t="shared" si="97"/>
        <v>ASJP4-38-2017</v>
      </c>
      <c r="F1108">
        <v>14935</v>
      </c>
      <c r="G1108" t="e">
        <f t="shared" si="98"/>
        <v>#N/A</v>
      </c>
      <c r="J1108" t="s">
        <v>244</v>
      </c>
      <c r="K1108">
        <v>34</v>
      </c>
      <c r="L1108">
        <v>8</v>
      </c>
      <c r="M1108">
        <v>2017</v>
      </c>
      <c r="N1108" t="str">
        <f t="shared" si="99"/>
        <v>ASJP4-34-2017</v>
      </c>
      <c r="O1108">
        <v>0</v>
      </c>
      <c r="P1108">
        <f t="shared" si="101"/>
        <v>63962</v>
      </c>
      <c r="Q1108" t="e">
        <f t="shared" si="100"/>
        <v>#N/A</v>
      </c>
    </row>
    <row r="1109" spans="1:17" x14ac:dyDescent="0.25">
      <c r="A1109" t="s">
        <v>244</v>
      </c>
      <c r="B1109">
        <v>39</v>
      </c>
      <c r="C1109">
        <v>9</v>
      </c>
      <c r="D1109">
        <v>2017</v>
      </c>
      <c r="E1109" t="str">
        <f t="shared" si="97"/>
        <v>ASJP4-39-2017</v>
      </c>
      <c r="F1109">
        <v>14935</v>
      </c>
      <c r="G1109" t="e">
        <f t="shared" si="98"/>
        <v>#N/A</v>
      </c>
      <c r="J1109" t="s">
        <v>244</v>
      </c>
      <c r="K1109">
        <v>35</v>
      </c>
      <c r="L1109">
        <v>8</v>
      </c>
      <c r="M1109">
        <v>2017</v>
      </c>
      <c r="N1109" t="str">
        <f t="shared" si="99"/>
        <v>ASJP4-35-2017</v>
      </c>
      <c r="O1109">
        <v>0</v>
      </c>
      <c r="P1109">
        <f t="shared" si="101"/>
        <v>63962</v>
      </c>
      <c r="Q1109" t="e">
        <f t="shared" si="100"/>
        <v>#N/A</v>
      </c>
    </row>
    <row r="1110" spans="1:17" x14ac:dyDescent="0.25">
      <c r="A1110" t="s">
        <v>244</v>
      </c>
      <c r="B1110">
        <v>40</v>
      </c>
      <c r="C1110">
        <v>9</v>
      </c>
      <c r="D1110">
        <v>2017</v>
      </c>
      <c r="E1110" t="str">
        <f t="shared" si="97"/>
        <v>ASJP4-40-2017</v>
      </c>
      <c r="F1110">
        <v>14865</v>
      </c>
      <c r="G1110">
        <f t="shared" si="98"/>
        <v>15210</v>
      </c>
      <c r="J1110" t="s">
        <v>244</v>
      </c>
      <c r="K1110">
        <v>36</v>
      </c>
      <c r="L1110">
        <v>8</v>
      </c>
      <c r="M1110">
        <v>2017</v>
      </c>
      <c r="N1110" t="str">
        <f t="shared" si="99"/>
        <v>ASJP4-36-2017</v>
      </c>
      <c r="O1110">
        <v>-65</v>
      </c>
      <c r="P1110">
        <f t="shared" si="101"/>
        <v>63897</v>
      </c>
      <c r="Q1110">
        <f t="shared" si="100"/>
        <v>15280</v>
      </c>
    </row>
    <row r="1111" spans="1:17" x14ac:dyDescent="0.25">
      <c r="A1111" t="s">
        <v>244</v>
      </c>
      <c r="B1111">
        <v>41</v>
      </c>
      <c r="C1111">
        <v>10</v>
      </c>
      <c r="D1111">
        <v>2017</v>
      </c>
      <c r="E1111" t="str">
        <f t="shared" si="97"/>
        <v>ASJP4-41-2017</v>
      </c>
      <c r="F1111">
        <v>14865</v>
      </c>
      <c r="G1111" t="e">
        <f t="shared" si="98"/>
        <v>#N/A</v>
      </c>
      <c r="J1111" t="s">
        <v>244</v>
      </c>
      <c r="K1111">
        <v>36</v>
      </c>
      <c r="L1111">
        <v>9</v>
      </c>
      <c r="M1111">
        <v>2017</v>
      </c>
      <c r="N1111" t="str">
        <f t="shared" si="99"/>
        <v>ASJP4-36-2017</v>
      </c>
      <c r="O1111">
        <v>-65</v>
      </c>
      <c r="P1111">
        <f t="shared" si="101"/>
        <v>63832</v>
      </c>
      <c r="Q1111">
        <f t="shared" si="100"/>
        <v>15280</v>
      </c>
    </row>
    <row r="1112" spans="1:17" x14ac:dyDescent="0.25">
      <c r="A1112" t="s">
        <v>244</v>
      </c>
      <c r="B1112">
        <v>42</v>
      </c>
      <c r="C1112">
        <v>10</v>
      </c>
      <c r="D1112">
        <v>2017</v>
      </c>
      <c r="E1112" t="str">
        <f t="shared" si="97"/>
        <v>ASJP4-42-2017</v>
      </c>
      <c r="F1112">
        <v>14865</v>
      </c>
      <c r="G1112" t="e">
        <f t="shared" si="98"/>
        <v>#N/A</v>
      </c>
      <c r="J1112" t="s">
        <v>244</v>
      </c>
      <c r="K1112">
        <v>37</v>
      </c>
      <c r="L1112">
        <v>9</v>
      </c>
      <c r="M1112">
        <v>2017</v>
      </c>
      <c r="N1112" t="str">
        <f t="shared" si="99"/>
        <v>ASJP4-37-2017</v>
      </c>
      <c r="O1112">
        <v>0</v>
      </c>
      <c r="P1112">
        <f t="shared" si="101"/>
        <v>63832</v>
      </c>
      <c r="Q1112" t="e">
        <f t="shared" si="100"/>
        <v>#N/A</v>
      </c>
    </row>
    <row r="1113" spans="1:17" x14ac:dyDescent="0.25">
      <c r="A1113" t="s">
        <v>244</v>
      </c>
      <c r="B1113">
        <v>43</v>
      </c>
      <c r="C1113">
        <v>10</v>
      </c>
      <c r="D1113">
        <v>2017</v>
      </c>
      <c r="E1113" t="str">
        <f t="shared" si="97"/>
        <v>ASJP4-43-2017</v>
      </c>
      <c r="F1113">
        <v>14865</v>
      </c>
      <c r="G1113" t="e">
        <f t="shared" si="98"/>
        <v>#N/A</v>
      </c>
      <c r="J1113" t="s">
        <v>244</v>
      </c>
      <c r="K1113">
        <v>38</v>
      </c>
      <c r="L1113">
        <v>9</v>
      </c>
      <c r="M1113">
        <v>2017</v>
      </c>
      <c r="N1113" t="str">
        <f t="shared" si="99"/>
        <v>ASJP4-38-2017</v>
      </c>
      <c r="O1113">
        <v>0</v>
      </c>
      <c r="P1113">
        <f t="shared" si="101"/>
        <v>63832</v>
      </c>
      <c r="Q1113" t="e">
        <f t="shared" si="100"/>
        <v>#N/A</v>
      </c>
    </row>
    <row r="1114" spans="1:17" x14ac:dyDescent="0.25">
      <c r="A1114" t="s">
        <v>244</v>
      </c>
      <c r="B1114">
        <v>44</v>
      </c>
      <c r="C1114">
        <v>10</v>
      </c>
      <c r="D1114">
        <v>2017</v>
      </c>
      <c r="E1114" t="str">
        <f t="shared" si="97"/>
        <v>ASJP4-44-2017</v>
      </c>
      <c r="F1114">
        <v>14865</v>
      </c>
      <c r="G1114" t="e">
        <f t="shared" si="98"/>
        <v>#N/A</v>
      </c>
      <c r="J1114" t="s">
        <v>244</v>
      </c>
      <c r="K1114">
        <v>39</v>
      </c>
      <c r="L1114">
        <v>9</v>
      </c>
      <c r="M1114">
        <v>2017</v>
      </c>
      <c r="N1114" t="str">
        <f t="shared" si="99"/>
        <v>ASJP4-39-2017</v>
      </c>
      <c r="O1114">
        <v>0</v>
      </c>
      <c r="P1114">
        <f t="shared" si="101"/>
        <v>63832</v>
      </c>
      <c r="Q1114" t="e">
        <f t="shared" si="100"/>
        <v>#N/A</v>
      </c>
    </row>
    <row r="1115" spans="1:17" x14ac:dyDescent="0.25">
      <c r="A1115" t="s">
        <v>244</v>
      </c>
      <c r="B1115">
        <v>45</v>
      </c>
      <c r="C1115">
        <v>10</v>
      </c>
      <c r="D1115">
        <v>2017</v>
      </c>
      <c r="E1115" t="str">
        <f t="shared" si="97"/>
        <v>ASJP4-45-2017</v>
      </c>
      <c r="F1115">
        <v>14665</v>
      </c>
      <c r="G1115">
        <f t="shared" si="98"/>
        <v>15110</v>
      </c>
      <c r="J1115" t="s">
        <v>244</v>
      </c>
      <c r="K1115">
        <v>40</v>
      </c>
      <c r="L1115">
        <v>9</v>
      </c>
      <c r="M1115">
        <v>2017</v>
      </c>
      <c r="N1115" t="str">
        <f t="shared" si="99"/>
        <v>ASJP4-40-2017</v>
      </c>
      <c r="O1115">
        <v>-70</v>
      </c>
      <c r="P1115">
        <f t="shared" si="101"/>
        <v>63762</v>
      </c>
      <c r="Q1115">
        <f t="shared" si="100"/>
        <v>15210</v>
      </c>
    </row>
    <row r="1116" spans="1:17" x14ac:dyDescent="0.25">
      <c r="A1116" t="s">
        <v>244</v>
      </c>
      <c r="B1116">
        <v>45</v>
      </c>
      <c r="C1116">
        <v>11</v>
      </c>
      <c r="D1116">
        <v>2017</v>
      </c>
      <c r="E1116" t="str">
        <f t="shared" si="97"/>
        <v>ASJP4-45-2017</v>
      </c>
      <c r="F1116">
        <v>14665</v>
      </c>
      <c r="G1116">
        <f t="shared" si="98"/>
        <v>15110</v>
      </c>
      <c r="J1116" t="s">
        <v>244</v>
      </c>
      <c r="K1116">
        <v>41</v>
      </c>
      <c r="L1116">
        <v>10</v>
      </c>
      <c r="M1116">
        <v>2017</v>
      </c>
      <c r="N1116" t="str">
        <f t="shared" si="99"/>
        <v>ASJP4-41-2017</v>
      </c>
      <c r="O1116">
        <v>0</v>
      </c>
      <c r="P1116">
        <f t="shared" si="101"/>
        <v>63762</v>
      </c>
      <c r="Q1116" t="e">
        <f t="shared" si="100"/>
        <v>#N/A</v>
      </c>
    </row>
    <row r="1117" spans="1:17" x14ac:dyDescent="0.25">
      <c r="A1117" t="s">
        <v>244</v>
      </c>
      <c r="B1117">
        <v>46</v>
      </c>
      <c r="C1117">
        <v>11</v>
      </c>
      <c r="D1117">
        <v>2017</v>
      </c>
      <c r="E1117" t="str">
        <f t="shared" si="97"/>
        <v>ASJP4-46-2017</v>
      </c>
      <c r="F1117">
        <v>14665</v>
      </c>
      <c r="G1117" t="e">
        <f t="shared" si="98"/>
        <v>#N/A</v>
      </c>
      <c r="J1117" t="s">
        <v>244</v>
      </c>
      <c r="K1117">
        <v>42</v>
      </c>
      <c r="L1117">
        <v>10</v>
      </c>
      <c r="M1117">
        <v>2017</v>
      </c>
      <c r="N1117" t="str">
        <f t="shared" si="99"/>
        <v>ASJP4-42-2017</v>
      </c>
      <c r="O1117">
        <v>0</v>
      </c>
      <c r="P1117">
        <f t="shared" si="101"/>
        <v>63762</v>
      </c>
      <c r="Q1117" t="e">
        <f t="shared" si="100"/>
        <v>#N/A</v>
      </c>
    </row>
    <row r="1118" spans="1:17" x14ac:dyDescent="0.25">
      <c r="A1118" t="s">
        <v>244</v>
      </c>
      <c r="B1118">
        <v>47</v>
      </c>
      <c r="C1118">
        <v>11</v>
      </c>
      <c r="D1118">
        <v>2017</v>
      </c>
      <c r="E1118" t="str">
        <f t="shared" si="97"/>
        <v>ASJP4-47-2017</v>
      </c>
      <c r="F1118">
        <v>14665</v>
      </c>
      <c r="G1118" t="e">
        <f t="shared" si="98"/>
        <v>#N/A</v>
      </c>
      <c r="J1118" t="s">
        <v>244</v>
      </c>
      <c r="K1118">
        <v>43</v>
      </c>
      <c r="L1118">
        <v>10</v>
      </c>
      <c r="M1118">
        <v>2017</v>
      </c>
      <c r="N1118" t="str">
        <f t="shared" si="99"/>
        <v>ASJP4-43-2017</v>
      </c>
      <c r="O1118">
        <v>0</v>
      </c>
      <c r="P1118">
        <f t="shared" si="101"/>
        <v>63762</v>
      </c>
      <c r="Q1118" t="e">
        <f t="shared" si="100"/>
        <v>#N/A</v>
      </c>
    </row>
    <row r="1119" spans="1:17" x14ac:dyDescent="0.25">
      <c r="A1119" t="s">
        <v>244</v>
      </c>
      <c r="B1119">
        <v>48</v>
      </c>
      <c r="C1119">
        <v>11</v>
      </c>
      <c r="D1119">
        <v>2017</v>
      </c>
      <c r="E1119" t="str">
        <f t="shared" si="97"/>
        <v>ASJP4-48-2017</v>
      </c>
      <c r="F1119">
        <v>14665</v>
      </c>
      <c r="G1119" t="e">
        <f t="shared" si="98"/>
        <v>#N/A</v>
      </c>
      <c r="J1119" t="s">
        <v>244</v>
      </c>
      <c r="K1119">
        <v>44</v>
      </c>
      <c r="L1119">
        <v>10</v>
      </c>
      <c r="M1119">
        <v>2017</v>
      </c>
      <c r="N1119" t="str">
        <f t="shared" si="99"/>
        <v>ASJP4-44-2017</v>
      </c>
      <c r="O1119">
        <v>0</v>
      </c>
      <c r="P1119">
        <f t="shared" si="101"/>
        <v>63762</v>
      </c>
      <c r="Q1119" t="e">
        <f t="shared" si="100"/>
        <v>#N/A</v>
      </c>
    </row>
    <row r="1120" spans="1:17" x14ac:dyDescent="0.25">
      <c r="A1120" t="s">
        <v>244</v>
      </c>
      <c r="B1120">
        <v>49</v>
      </c>
      <c r="C1120">
        <v>11</v>
      </c>
      <c r="D1120">
        <v>2017</v>
      </c>
      <c r="E1120" t="str">
        <f t="shared" si="97"/>
        <v>ASJP4-49-2017</v>
      </c>
      <c r="F1120">
        <v>14463</v>
      </c>
      <c r="G1120">
        <f t="shared" si="98"/>
        <v>15009</v>
      </c>
      <c r="J1120" t="s">
        <v>244</v>
      </c>
      <c r="K1120">
        <v>45</v>
      </c>
      <c r="L1120">
        <v>10</v>
      </c>
      <c r="M1120">
        <v>2017</v>
      </c>
      <c r="N1120" t="str">
        <f t="shared" si="99"/>
        <v>ASJP4-45-2017</v>
      </c>
      <c r="O1120">
        <v>-100</v>
      </c>
      <c r="P1120">
        <f t="shared" si="101"/>
        <v>63662</v>
      </c>
      <c r="Q1120">
        <f t="shared" si="100"/>
        <v>15110</v>
      </c>
    </row>
    <row r="1121" spans="1:17" x14ac:dyDescent="0.25">
      <c r="A1121" t="s">
        <v>244</v>
      </c>
      <c r="B1121">
        <v>49</v>
      </c>
      <c r="C1121">
        <v>12</v>
      </c>
      <c r="D1121">
        <v>2017</v>
      </c>
      <c r="E1121" t="str">
        <f t="shared" si="97"/>
        <v>ASJP4-49-2017</v>
      </c>
      <c r="F1121">
        <v>14463</v>
      </c>
      <c r="G1121">
        <f t="shared" si="98"/>
        <v>15009</v>
      </c>
      <c r="J1121" t="s">
        <v>244</v>
      </c>
      <c r="K1121">
        <v>45</v>
      </c>
      <c r="L1121">
        <v>11</v>
      </c>
      <c r="M1121">
        <v>2017</v>
      </c>
      <c r="N1121" t="str">
        <f t="shared" si="99"/>
        <v>ASJP4-45-2017</v>
      </c>
      <c r="O1121">
        <v>-100</v>
      </c>
      <c r="P1121">
        <f t="shared" si="101"/>
        <v>63562</v>
      </c>
      <c r="Q1121">
        <f t="shared" si="100"/>
        <v>15110</v>
      </c>
    </row>
    <row r="1122" spans="1:17" x14ac:dyDescent="0.25">
      <c r="A1122" t="s">
        <v>244</v>
      </c>
      <c r="B1122">
        <v>50</v>
      </c>
      <c r="C1122">
        <v>12</v>
      </c>
      <c r="D1122">
        <v>2017</v>
      </c>
      <c r="E1122" t="str">
        <f t="shared" si="97"/>
        <v>ASJP4-50-2017</v>
      </c>
      <c r="F1122">
        <v>14463</v>
      </c>
      <c r="G1122" t="e">
        <f t="shared" si="98"/>
        <v>#N/A</v>
      </c>
      <c r="J1122" t="s">
        <v>244</v>
      </c>
      <c r="K1122">
        <v>46</v>
      </c>
      <c r="L1122">
        <v>11</v>
      </c>
      <c r="M1122">
        <v>2017</v>
      </c>
      <c r="N1122" t="str">
        <f t="shared" si="99"/>
        <v>ASJP4-46-2017</v>
      </c>
      <c r="O1122">
        <v>0</v>
      </c>
      <c r="P1122">
        <f t="shared" si="101"/>
        <v>63562</v>
      </c>
      <c r="Q1122" t="e">
        <f t="shared" si="100"/>
        <v>#N/A</v>
      </c>
    </row>
    <row r="1123" spans="1:17" x14ac:dyDescent="0.25">
      <c r="A1123" t="s">
        <v>244</v>
      </c>
      <c r="B1123">
        <v>51</v>
      </c>
      <c r="C1123">
        <v>12</v>
      </c>
      <c r="D1123">
        <v>2017</v>
      </c>
      <c r="E1123" t="str">
        <f t="shared" si="97"/>
        <v>ASJP4-51-2017</v>
      </c>
      <c r="F1123">
        <v>14463</v>
      </c>
      <c r="G1123" t="e">
        <f t="shared" si="98"/>
        <v>#N/A</v>
      </c>
      <c r="J1123" t="s">
        <v>244</v>
      </c>
      <c r="K1123">
        <v>47</v>
      </c>
      <c r="L1123">
        <v>11</v>
      </c>
      <c r="M1123">
        <v>2017</v>
      </c>
      <c r="N1123" t="str">
        <f t="shared" si="99"/>
        <v>ASJP4-47-2017</v>
      </c>
      <c r="O1123">
        <v>0</v>
      </c>
      <c r="P1123">
        <f t="shared" si="101"/>
        <v>63562</v>
      </c>
      <c r="Q1123" t="e">
        <f t="shared" si="100"/>
        <v>#N/A</v>
      </c>
    </row>
    <row r="1124" spans="1:17" x14ac:dyDescent="0.25">
      <c r="A1124" t="s">
        <v>244</v>
      </c>
      <c r="B1124">
        <v>52</v>
      </c>
      <c r="C1124">
        <v>12</v>
      </c>
      <c r="D1124">
        <v>2017</v>
      </c>
      <c r="E1124" t="str">
        <f t="shared" si="97"/>
        <v>ASJP4-52-2017</v>
      </c>
      <c r="F1124">
        <v>14463</v>
      </c>
      <c r="G1124" t="e">
        <f t="shared" si="98"/>
        <v>#N/A</v>
      </c>
      <c r="J1124" t="s">
        <v>244</v>
      </c>
      <c r="K1124">
        <v>48</v>
      </c>
      <c r="L1124">
        <v>11</v>
      </c>
      <c r="M1124">
        <v>2017</v>
      </c>
      <c r="N1124" t="str">
        <f t="shared" si="99"/>
        <v>ASJP4-48-2017</v>
      </c>
      <c r="O1124">
        <v>0</v>
      </c>
      <c r="P1124">
        <f t="shared" si="101"/>
        <v>63562</v>
      </c>
      <c r="Q1124" t="e">
        <f t="shared" si="100"/>
        <v>#N/A</v>
      </c>
    </row>
    <row r="1125" spans="1:17" x14ac:dyDescent="0.25">
      <c r="A1125" t="s">
        <v>244</v>
      </c>
      <c r="B1125">
        <v>53</v>
      </c>
      <c r="C1125">
        <v>12</v>
      </c>
      <c r="D1125">
        <v>2017</v>
      </c>
      <c r="E1125" t="str">
        <f t="shared" si="97"/>
        <v>ASJP4-53-2017</v>
      </c>
      <c r="F1125">
        <v>14364</v>
      </c>
      <c r="G1125">
        <f t="shared" si="98"/>
        <v>14910</v>
      </c>
      <c r="J1125" t="s">
        <v>244</v>
      </c>
      <c r="K1125">
        <v>49</v>
      </c>
      <c r="L1125">
        <v>11</v>
      </c>
      <c r="M1125">
        <v>2017</v>
      </c>
      <c r="N1125" t="str">
        <f t="shared" si="99"/>
        <v>ASJP4-49-2017</v>
      </c>
      <c r="O1125">
        <v>-100</v>
      </c>
      <c r="P1125">
        <f t="shared" si="101"/>
        <v>63462</v>
      </c>
      <c r="Q1125">
        <f t="shared" si="100"/>
        <v>15009</v>
      </c>
    </row>
    <row r="1126" spans="1:17" x14ac:dyDescent="0.25">
      <c r="A1126" t="s">
        <v>244</v>
      </c>
      <c r="B1126">
        <v>1</v>
      </c>
      <c r="C1126">
        <v>1</v>
      </c>
      <c r="D1126">
        <v>2018</v>
      </c>
      <c r="E1126" t="str">
        <f t="shared" si="97"/>
        <v>ASJP4-1-2018</v>
      </c>
      <c r="F1126">
        <v>14364</v>
      </c>
      <c r="G1126" t="e">
        <f t="shared" si="98"/>
        <v>#N/A</v>
      </c>
      <c r="J1126" t="s">
        <v>244</v>
      </c>
      <c r="K1126">
        <v>49</v>
      </c>
      <c r="L1126">
        <v>11</v>
      </c>
      <c r="M1126">
        <v>2017</v>
      </c>
      <c r="N1126" t="str">
        <f t="shared" si="99"/>
        <v>ASJP4-49-2017</v>
      </c>
      <c r="O1126">
        <v>-1</v>
      </c>
      <c r="P1126">
        <f t="shared" si="101"/>
        <v>63461</v>
      </c>
      <c r="Q1126">
        <f t="shared" si="100"/>
        <v>15009</v>
      </c>
    </row>
    <row r="1127" spans="1:17" x14ac:dyDescent="0.25">
      <c r="A1127" t="s">
        <v>244</v>
      </c>
      <c r="B1127">
        <v>2</v>
      </c>
      <c r="C1127">
        <v>1</v>
      </c>
      <c r="D1127">
        <v>2018</v>
      </c>
      <c r="E1127" t="str">
        <f t="shared" si="97"/>
        <v>ASJP4-2-2018</v>
      </c>
      <c r="F1127">
        <v>14364</v>
      </c>
      <c r="G1127" t="e">
        <f t="shared" si="98"/>
        <v>#N/A</v>
      </c>
      <c r="J1127" t="s">
        <v>244</v>
      </c>
      <c r="K1127">
        <v>49</v>
      </c>
      <c r="L1127">
        <v>12</v>
      </c>
      <c r="M1127">
        <v>2017</v>
      </c>
      <c r="N1127" t="str">
        <f t="shared" si="99"/>
        <v>ASJP4-49-2017</v>
      </c>
      <c r="O1127">
        <v>-100</v>
      </c>
      <c r="P1127">
        <f t="shared" si="101"/>
        <v>63361</v>
      </c>
      <c r="Q1127">
        <f t="shared" si="100"/>
        <v>15009</v>
      </c>
    </row>
    <row r="1128" spans="1:17" x14ac:dyDescent="0.25">
      <c r="A1128" t="s">
        <v>244</v>
      </c>
      <c r="B1128">
        <v>3</v>
      </c>
      <c r="C1128">
        <v>1</v>
      </c>
      <c r="D1128">
        <v>2018</v>
      </c>
      <c r="E1128" t="str">
        <f t="shared" si="97"/>
        <v>ASJP4-3-2018</v>
      </c>
      <c r="F1128">
        <v>14364</v>
      </c>
      <c r="G1128" t="e">
        <f t="shared" si="98"/>
        <v>#N/A</v>
      </c>
      <c r="J1128" t="s">
        <v>244</v>
      </c>
      <c r="K1128">
        <v>49</v>
      </c>
      <c r="L1128">
        <v>12</v>
      </c>
      <c r="M1128">
        <v>2017</v>
      </c>
      <c r="N1128" t="str">
        <f t="shared" si="99"/>
        <v>ASJP4-49-2017</v>
      </c>
      <c r="O1128">
        <v>-1</v>
      </c>
      <c r="P1128">
        <f t="shared" si="101"/>
        <v>63360</v>
      </c>
      <c r="Q1128">
        <f t="shared" si="100"/>
        <v>15009</v>
      </c>
    </row>
    <row r="1129" spans="1:17" x14ac:dyDescent="0.25">
      <c r="A1129" t="s">
        <v>244</v>
      </c>
      <c r="B1129">
        <v>4</v>
      </c>
      <c r="C1129">
        <v>1</v>
      </c>
      <c r="D1129">
        <v>2018</v>
      </c>
      <c r="E1129" t="str">
        <f t="shared" si="97"/>
        <v>ASJP4-4-2018</v>
      </c>
      <c r="F1129">
        <v>14364</v>
      </c>
      <c r="G1129" t="e">
        <f t="shared" si="98"/>
        <v>#N/A</v>
      </c>
      <c r="J1129" t="s">
        <v>244</v>
      </c>
      <c r="K1129">
        <v>50</v>
      </c>
      <c r="L1129">
        <v>12</v>
      </c>
      <c r="M1129">
        <v>2017</v>
      </c>
      <c r="N1129" t="str">
        <f t="shared" si="99"/>
        <v>ASJP4-50-2017</v>
      </c>
      <c r="O1129">
        <v>0</v>
      </c>
      <c r="P1129">
        <f t="shared" si="101"/>
        <v>63360</v>
      </c>
      <c r="Q1129" t="e">
        <f t="shared" si="100"/>
        <v>#N/A</v>
      </c>
    </row>
    <row r="1130" spans="1:17" x14ac:dyDescent="0.25">
      <c r="A1130" t="s">
        <v>244</v>
      </c>
      <c r="B1130">
        <v>5</v>
      </c>
      <c r="C1130">
        <v>1</v>
      </c>
      <c r="D1130">
        <v>2018</v>
      </c>
      <c r="E1130" t="str">
        <f t="shared" si="97"/>
        <v>ASJP4-5-2018</v>
      </c>
      <c r="F1130">
        <v>14034</v>
      </c>
      <c r="G1130">
        <f t="shared" si="98"/>
        <v>14745</v>
      </c>
      <c r="J1130" t="s">
        <v>244</v>
      </c>
      <c r="K1130">
        <v>51</v>
      </c>
      <c r="L1130">
        <v>12</v>
      </c>
      <c r="M1130">
        <v>2017</v>
      </c>
      <c r="N1130" t="str">
        <f t="shared" si="99"/>
        <v>ASJP4-51-2017</v>
      </c>
      <c r="O1130">
        <v>0</v>
      </c>
      <c r="P1130">
        <f t="shared" si="101"/>
        <v>63360</v>
      </c>
      <c r="Q1130" t="e">
        <f t="shared" si="100"/>
        <v>#N/A</v>
      </c>
    </row>
    <row r="1131" spans="1:17" x14ac:dyDescent="0.25">
      <c r="A1131" t="s">
        <v>244</v>
      </c>
      <c r="B1131">
        <v>5</v>
      </c>
      <c r="C1131">
        <v>2</v>
      </c>
      <c r="D1131">
        <v>2018</v>
      </c>
      <c r="E1131" t="str">
        <f t="shared" si="97"/>
        <v>ASJP4-5-2018</v>
      </c>
      <c r="F1131">
        <v>14034</v>
      </c>
      <c r="G1131">
        <f t="shared" si="98"/>
        <v>14745</v>
      </c>
      <c r="J1131" t="s">
        <v>244</v>
      </c>
      <c r="K1131">
        <v>52</v>
      </c>
      <c r="L1131">
        <v>12</v>
      </c>
      <c r="M1131">
        <v>2017</v>
      </c>
      <c r="N1131" t="str">
        <f t="shared" si="99"/>
        <v>ASJP4-52-2017</v>
      </c>
      <c r="O1131">
        <v>0</v>
      </c>
      <c r="P1131">
        <f t="shared" si="101"/>
        <v>63360</v>
      </c>
      <c r="Q1131" t="e">
        <f t="shared" si="100"/>
        <v>#N/A</v>
      </c>
    </row>
    <row r="1132" spans="1:17" x14ac:dyDescent="0.25">
      <c r="A1132" t="s">
        <v>244</v>
      </c>
      <c r="B1132">
        <v>6</v>
      </c>
      <c r="C1132">
        <v>2</v>
      </c>
      <c r="D1132">
        <v>2018</v>
      </c>
      <c r="E1132" t="str">
        <f t="shared" si="97"/>
        <v>ASJP4-6-2018</v>
      </c>
      <c r="F1132">
        <v>14034</v>
      </c>
      <c r="G1132" t="e">
        <f t="shared" si="98"/>
        <v>#N/A</v>
      </c>
      <c r="J1132" t="s">
        <v>244</v>
      </c>
      <c r="K1132">
        <v>53</v>
      </c>
      <c r="L1132">
        <v>12</v>
      </c>
      <c r="M1132">
        <v>2017</v>
      </c>
      <c r="N1132" t="str">
        <f t="shared" si="99"/>
        <v>ASJP4-53-2017</v>
      </c>
      <c r="O1132">
        <v>-99</v>
      </c>
      <c r="P1132">
        <f t="shared" si="101"/>
        <v>63261</v>
      </c>
      <c r="Q1132">
        <f t="shared" si="100"/>
        <v>14910</v>
      </c>
    </row>
    <row r="1133" spans="1:17" x14ac:dyDescent="0.25">
      <c r="A1133" t="s">
        <v>244</v>
      </c>
      <c r="B1133">
        <v>7</v>
      </c>
      <c r="C1133">
        <v>2</v>
      </c>
      <c r="D1133">
        <v>2018</v>
      </c>
      <c r="E1133" t="str">
        <f t="shared" si="97"/>
        <v>ASJP4-7-2018</v>
      </c>
      <c r="F1133">
        <v>14034</v>
      </c>
      <c r="G1133" t="e">
        <f t="shared" si="98"/>
        <v>#N/A</v>
      </c>
      <c r="J1133" t="s">
        <v>244</v>
      </c>
      <c r="K1133">
        <v>1</v>
      </c>
      <c r="L1133">
        <v>1</v>
      </c>
      <c r="M1133">
        <v>2018</v>
      </c>
      <c r="N1133" t="str">
        <f t="shared" si="99"/>
        <v>ASJP4-1-2018</v>
      </c>
      <c r="O1133">
        <v>0</v>
      </c>
      <c r="P1133">
        <f t="shared" si="101"/>
        <v>63261</v>
      </c>
      <c r="Q1133" t="e">
        <f t="shared" si="100"/>
        <v>#N/A</v>
      </c>
    </row>
    <row r="1134" spans="1:17" x14ac:dyDescent="0.25">
      <c r="A1134" t="s">
        <v>244</v>
      </c>
      <c r="B1134">
        <v>8</v>
      </c>
      <c r="C1134">
        <v>2</v>
      </c>
      <c r="D1134">
        <v>2018</v>
      </c>
      <c r="E1134" t="str">
        <f t="shared" si="97"/>
        <v>ASJP4-8-2018</v>
      </c>
      <c r="F1134">
        <v>14034</v>
      </c>
      <c r="G1134" t="e">
        <f t="shared" si="98"/>
        <v>#N/A</v>
      </c>
      <c r="J1134" t="s">
        <v>244</v>
      </c>
      <c r="K1134">
        <v>2</v>
      </c>
      <c r="L1134">
        <v>1</v>
      </c>
      <c r="M1134">
        <v>2018</v>
      </c>
      <c r="N1134" t="str">
        <f t="shared" si="99"/>
        <v>ASJP4-2-2018</v>
      </c>
      <c r="O1134">
        <v>0</v>
      </c>
      <c r="P1134">
        <f t="shared" si="101"/>
        <v>63261</v>
      </c>
      <c r="Q1134" t="e">
        <f t="shared" si="100"/>
        <v>#N/A</v>
      </c>
    </row>
    <row r="1135" spans="1:17" x14ac:dyDescent="0.25">
      <c r="A1135" t="s">
        <v>244</v>
      </c>
      <c r="B1135">
        <v>9</v>
      </c>
      <c r="C1135">
        <v>2</v>
      </c>
      <c r="D1135">
        <v>2018</v>
      </c>
      <c r="E1135" t="str">
        <f t="shared" si="97"/>
        <v>ASJP4-9-2018</v>
      </c>
      <c r="F1135">
        <v>13662</v>
      </c>
      <c r="G1135">
        <f t="shared" si="98"/>
        <v>14559</v>
      </c>
      <c r="J1135" t="s">
        <v>244</v>
      </c>
      <c r="K1135">
        <v>3</v>
      </c>
      <c r="L1135">
        <v>1</v>
      </c>
      <c r="M1135">
        <v>2018</v>
      </c>
      <c r="N1135" t="str">
        <f t="shared" si="99"/>
        <v>ASJP4-3-2018</v>
      </c>
      <c r="O1135">
        <v>0</v>
      </c>
      <c r="P1135">
        <f t="shared" si="101"/>
        <v>63261</v>
      </c>
      <c r="Q1135" t="e">
        <f t="shared" si="100"/>
        <v>#N/A</v>
      </c>
    </row>
    <row r="1136" spans="1:17" x14ac:dyDescent="0.25">
      <c r="A1136" t="s">
        <v>244</v>
      </c>
      <c r="B1136">
        <v>9</v>
      </c>
      <c r="C1136">
        <v>3</v>
      </c>
      <c r="D1136">
        <v>2018</v>
      </c>
      <c r="E1136" t="str">
        <f t="shared" si="97"/>
        <v>ASJP4-9-2018</v>
      </c>
      <c r="F1136">
        <v>13662</v>
      </c>
      <c r="G1136">
        <f t="shared" si="98"/>
        <v>14559</v>
      </c>
      <c r="J1136" t="s">
        <v>244</v>
      </c>
      <c r="K1136">
        <v>4</v>
      </c>
      <c r="L1136">
        <v>1</v>
      </c>
      <c r="M1136">
        <v>2018</v>
      </c>
      <c r="N1136" t="str">
        <f t="shared" si="99"/>
        <v>ASJP4-4-2018</v>
      </c>
      <c r="O1136">
        <v>0</v>
      </c>
      <c r="P1136">
        <f t="shared" si="101"/>
        <v>63261</v>
      </c>
      <c r="Q1136" t="e">
        <f t="shared" si="100"/>
        <v>#N/A</v>
      </c>
    </row>
    <row r="1137" spans="1:17" x14ac:dyDescent="0.25">
      <c r="A1137" t="s">
        <v>244</v>
      </c>
      <c r="B1137">
        <v>10</v>
      </c>
      <c r="C1137">
        <v>3</v>
      </c>
      <c r="D1137">
        <v>2018</v>
      </c>
      <c r="E1137" t="str">
        <f t="shared" si="97"/>
        <v>ASJP4-10-2018</v>
      </c>
      <c r="F1137">
        <v>13662</v>
      </c>
      <c r="G1137" t="e">
        <f t="shared" si="98"/>
        <v>#N/A</v>
      </c>
      <c r="J1137" t="s">
        <v>244</v>
      </c>
      <c r="K1137">
        <v>5</v>
      </c>
      <c r="L1137">
        <v>1</v>
      </c>
      <c r="M1137">
        <v>2018</v>
      </c>
      <c r="N1137" t="str">
        <f t="shared" si="99"/>
        <v>ASJP4-5-2018</v>
      </c>
      <c r="O1137">
        <v>-165</v>
      </c>
      <c r="P1137">
        <f t="shared" si="101"/>
        <v>63096</v>
      </c>
      <c r="Q1137">
        <f t="shared" si="100"/>
        <v>14745</v>
      </c>
    </row>
    <row r="1138" spans="1:17" x14ac:dyDescent="0.25">
      <c r="A1138" t="s">
        <v>244</v>
      </c>
      <c r="B1138">
        <v>11</v>
      </c>
      <c r="C1138">
        <v>3</v>
      </c>
      <c r="D1138">
        <v>2018</v>
      </c>
      <c r="E1138" t="str">
        <f t="shared" si="97"/>
        <v>ASJP4-11-2018</v>
      </c>
      <c r="F1138">
        <v>13662</v>
      </c>
      <c r="G1138" t="e">
        <f t="shared" si="98"/>
        <v>#N/A</v>
      </c>
      <c r="J1138" t="s">
        <v>244</v>
      </c>
      <c r="K1138">
        <v>5</v>
      </c>
      <c r="L1138">
        <v>2</v>
      </c>
      <c r="M1138">
        <v>2018</v>
      </c>
      <c r="N1138" t="str">
        <f t="shared" si="99"/>
        <v>ASJP4-5-2018</v>
      </c>
      <c r="O1138">
        <v>-165</v>
      </c>
      <c r="P1138">
        <f t="shared" si="101"/>
        <v>62931</v>
      </c>
      <c r="Q1138">
        <f t="shared" si="100"/>
        <v>14745</v>
      </c>
    </row>
    <row r="1139" spans="1:17" x14ac:dyDescent="0.25">
      <c r="A1139" t="s">
        <v>244</v>
      </c>
      <c r="B1139">
        <v>12</v>
      </c>
      <c r="C1139">
        <v>3</v>
      </c>
      <c r="D1139">
        <v>2018</v>
      </c>
      <c r="E1139" t="str">
        <f t="shared" si="97"/>
        <v>ASJP4-12-2018</v>
      </c>
      <c r="F1139">
        <v>13662</v>
      </c>
      <c r="G1139" t="e">
        <f t="shared" si="98"/>
        <v>#N/A</v>
      </c>
      <c r="J1139" t="s">
        <v>244</v>
      </c>
      <c r="K1139">
        <v>6</v>
      </c>
      <c r="L1139">
        <v>2</v>
      </c>
      <c r="M1139">
        <v>2018</v>
      </c>
      <c r="N1139" t="str">
        <f t="shared" si="99"/>
        <v>ASJP4-6-2018</v>
      </c>
      <c r="O1139">
        <v>0</v>
      </c>
      <c r="P1139">
        <f t="shared" si="101"/>
        <v>62931</v>
      </c>
      <c r="Q1139" t="e">
        <f t="shared" si="100"/>
        <v>#N/A</v>
      </c>
    </row>
    <row r="1140" spans="1:17" x14ac:dyDescent="0.25">
      <c r="A1140" t="s">
        <v>244</v>
      </c>
      <c r="B1140">
        <v>13</v>
      </c>
      <c r="C1140">
        <v>3</v>
      </c>
      <c r="D1140">
        <v>2018</v>
      </c>
      <c r="E1140" t="str">
        <f t="shared" si="97"/>
        <v>ASJP4-13-2018</v>
      </c>
      <c r="F1140">
        <v>13641</v>
      </c>
      <c r="G1140">
        <f t="shared" si="98"/>
        <v>14538</v>
      </c>
      <c r="J1140" t="s">
        <v>244</v>
      </c>
      <c r="K1140">
        <v>7</v>
      </c>
      <c r="L1140">
        <v>2</v>
      </c>
      <c r="M1140">
        <v>2018</v>
      </c>
      <c r="N1140" t="str">
        <f t="shared" si="99"/>
        <v>ASJP4-7-2018</v>
      </c>
      <c r="O1140">
        <v>0</v>
      </c>
      <c r="P1140">
        <f t="shared" si="101"/>
        <v>62931</v>
      </c>
      <c r="Q1140" t="e">
        <f t="shared" si="100"/>
        <v>#N/A</v>
      </c>
    </row>
    <row r="1141" spans="1:17" x14ac:dyDescent="0.25">
      <c r="A1141" t="s">
        <v>244</v>
      </c>
      <c r="B1141">
        <v>14</v>
      </c>
      <c r="C1141">
        <v>4</v>
      </c>
      <c r="D1141">
        <v>2018</v>
      </c>
      <c r="E1141" t="str">
        <f t="shared" si="97"/>
        <v>ASJP4-14-2018</v>
      </c>
      <c r="F1141">
        <v>13641</v>
      </c>
      <c r="G1141" t="e">
        <f t="shared" si="98"/>
        <v>#N/A</v>
      </c>
      <c r="J1141" t="s">
        <v>244</v>
      </c>
      <c r="K1141">
        <v>8</v>
      </c>
      <c r="L1141">
        <v>2</v>
      </c>
      <c r="M1141">
        <v>2018</v>
      </c>
      <c r="N1141" t="str">
        <f t="shared" si="99"/>
        <v>ASJP4-8-2018</v>
      </c>
      <c r="O1141">
        <v>0</v>
      </c>
      <c r="P1141">
        <f t="shared" si="101"/>
        <v>62931</v>
      </c>
      <c r="Q1141" t="e">
        <f t="shared" si="100"/>
        <v>#N/A</v>
      </c>
    </row>
    <row r="1142" spans="1:17" x14ac:dyDescent="0.25">
      <c r="A1142" t="s">
        <v>244</v>
      </c>
      <c r="B1142">
        <v>15</v>
      </c>
      <c r="C1142">
        <v>4</v>
      </c>
      <c r="D1142">
        <v>2018</v>
      </c>
      <c r="E1142" t="str">
        <f t="shared" si="97"/>
        <v>ASJP4-15-2018</v>
      </c>
      <c r="F1142">
        <v>13641</v>
      </c>
      <c r="G1142" t="e">
        <f t="shared" si="98"/>
        <v>#N/A</v>
      </c>
      <c r="J1142" t="s">
        <v>244</v>
      </c>
      <c r="K1142">
        <v>9</v>
      </c>
      <c r="L1142">
        <v>2</v>
      </c>
      <c r="M1142">
        <v>2018</v>
      </c>
      <c r="N1142" t="str">
        <f t="shared" si="99"/>
        <v>ASJP4-9-2018</v>
      </c>
      <c r="O1142">
        <v>-186</v>
      </c>
      <c r="P1142">
        <f t="shared" si="101"/>
        <v>62745</v>
      </c>
      <c r="Q1142">
        <f t="shared" si="100"/>
        <v>14559</v>
      </c>
    </row>
    <row r="1143" spans="1:17" x14ac:dyDescent="0.25">
      <c r="A1143" t="s">
        <v>244</v>
      </c>
      <c r="B1143">
        <v>16</v>
      </c>
      <c r="C1143">
        <v>4</v>
      </c>
      <c r="D1143">
        <v>2018</v>
      </c>
      <c r="E1143" t="str">
        <f t="shared" si="97"/>
        <v>ASJP4-16-2018</v>
      </c>
      <c r="F1143">
        <v>13641</v>
      </c>
      <c r="G1143" t="e">
        <f t="shared" si="98"/>
        <v>#N/A</v>
      </c>
      <c r="J1143" t="s">
        <v>244</v>
      </c>
      <c r="K1143">
        <v>9</v>
      </c>
      <c r="L1143">
        <v>3</v>
      </c>
      <c r="M1143">
        <v>2018</v>
      </c>
      <c r="N1143" t="str">
        <f t="shared" si="99"/>
        <v>ASJP4-9-2018</v>
      </c>
      <c r="O1143">
        <v>-186</v>
      </c>
      <c r="P1143">
        <f t="shared" si="101"/>
        <v>62559</v>
      </c>
      <c r="Q1143">
        <f t="shared" si="100"/>
        <v>14559</v>
      </c>
    </row>
    <row r="1144" spans="1:17" x14ac:dyDescent="0.25">
      <c r="A1144" t="s">
        <v>244</v>
      </c>
      <c r="B1144">
        <v>17</v>
      </c>
      <c r="C1144">
        <v>4</v>
      </c>
      <c r="D1144">
        <v>2018</v>
      </c>
      <c r="E1144" t="str">
        <f t="shared" si="97"/>
        <v>ASJP4-17-2018</v>
      </c>
      <c r="F1144">
        <v>13641</v>
      </c>
      <c r="G1144" t="e">
        <f t="shared" si="98"/>
        <v>#N/A</v>
      </c>
      <c r="J1144" t="s">
        <v>244</v>
      </c>
      <c r="K1144">
        <v>10</v>
      </c>
      <c r="L1144">
        <v>3</v>
      </c>
      <c r="M1144">
        <v>2018</v>
      </c>
      <c r="N1144" t="str">
        <f t="shared" si="99"/>
        <v>ASJP4-10-2018</v>
      </c>
      <c r="O1144">
        <v>0</v>
      </c>
      <c r="P1144">
        <f t="shared" si="101"/>
        <v>62559</v>
      </c>
      <c r="Q1144" t="e">
        <f t="shared" si="100"/>
        <v>#N/A</v>
      </c>
    </row>
    <row r="1145" spans="1:17" x14ac:dyDescent="0.25">
      <c r="A1145" t="s">
        <v>244</v>
      </c>
      <c r="B1145">
        <v>18</v>
      </c>
      <c r="C1145">
        <v>4</v>
      </c>
      <c r="D1145">
        <v>2018</v>
      </c>
      <c r="E1145" t="str">
        <f t="shared" si="97"/>
        <v>ASJP4-18-2018</v>
      </c>
      <c r="F1145">
        <v>13035</v>
      </c>
      <c r="G1145">
        <f t="shared" si="98"/>
        <v>14235</v>
      </c>
      <c r="J1145" t="s">
        <v>244</v>
      </c>
      <c r="K1145">
        <v>11</v>
      </c>
      <c r="L1145">
        <v>3</v>
      </c>
      <c r="M1145">
        <v>2018</v>
      </c>
      <c r="N1145" t="str">
        <f t="shared" si="99"/>
        <v>ASJP4-11-2018</v>
      </c>
      <c r="O1145">
        <v>0</v>
      </c>
      <c r="P1145">
        <f t="shared" si="101"/>
        <v>62559</v>
      </c>
      <c r="Q1145" t="e">
        <f t="shared" si="100"/>
        <v>#N/A</v>
      </c>
    </row>
    <row r="1146" spans="1:17" x14ac:dyDescent="0.25">
      <c r="A1146" t="s">
        <v>244</v>
      </c>
      <c r="B1146">
        <v>18</v>
      </c>
      <c r="C1146">
        <v>5</v>
      </c>
      <c r="D1146">
        <v>2018</v>
      </c>
      <c r="E1146" t="str">
        <f t="shared" si="97"/>
        <v>ASJP4-18-2018</v>
      </c>
      <c r="F1146">
        <v>13035</v>
      </c>
      <c r="G1146">
        <f t="shared" si="98"/>
        <v>14235</v>
      </c>
      <c r="J1146" t="s">
        <v>244</v>
      </c>
      <c r="K1146">
        <v>12</v>
      </c>
      <c r="L1146">
        <v>3</v>
      </c>
      <c r="M1146">
        <v>2018</v>
      </c>
      <c r="N1146" t="str">
        <f t="shared" si="99"/>
        <v>ASJP4-12-2018</v>
      </c>
      <c r="O1146">
        <v>0</v>
      </c>
      <c r="P1146">
        <f t="shared" si="101"/>
        <v>62559</v>
      </c>
      <c r="Q1146" t="e">
        <f t="shared" si="100"/>
        <v>#N/A</v>
      </c>
    </row>
    <row r="1147" spans="1:17" x14ac:dyDescent="0.25">
      <c r="A1147" t="s">
        <v>244</v>
      </c>
      <c r="B1147">
        <v>19</v>
      </c>
      <c r="C1147">
        <v>5</v>
      </c>
      <c r="D1147">
        <v>2018</v>
      </c>
      <c r="E1147" t="str">
        <f t="shared" si="97"/>
        <v>ASJP4-19-2018</v>
      </c>
      <c r="F1147">
        <v>13035</v>
      </c>
      <c r="G1147" t="e">
        <f t="shared" si="98"/>
        <v>#N/A</v>
      </c>
      <c r="J1147" t="s">
        <v>244</v>
      </c>
      <c r="K1147">
        <v>13</v>
      </c>
      <c r="L1147">
        <v>3</v>
      </c>
      <c r="M1147">
        <v>2018</v>
      </c>
      <c r="N1147" t="str">
        <f t="shared" si="99"/>
        <v>ASJP4-13-2018</v>
      </c>
      <c r="O1147">
        <v>-21</v>
      </c>
      <c r="P1147">
        <f t="shared" si="101"/>
        <v>62538</v>
      </c>
      <c r="Q1147">
        <f t="shared" si="100"/>
        <v>14538</v>
      </c>
    </row>
    <row r="1148" spans="1:17" x14ac:dyDescent="0.25">
      <c r="A1148" t="s">
        <v>244</v>
      </c>
      <c r="B1148">
        <v>20</v>
      </c>
      <c r="C1148">
        <v>5</v>
      </c>
      <c r="D1148">
        <v>2018</v>
      </c>
      <c r="E1148" t="str">
        <f t="shared" si="97"/>
        <v>ASJP4-20-2018</v>
      </c>
      <c r="F1148">
        <v>13035</v>
      </c>
      <c r="G1148" t="e">
        <f t="shared" si="98"/>
        <v>#N/A</v>
      </c>
      <c r="J1148" t="s">
        <v>244</v>
      </c>
      <c r="K1148">
        <v>14</v>
      </c>
      <c r="L1148">
        <v>4</v>
      </c>
      <c r="M1148">
        <v>2018</v>
      </c>
      <c r="N1148" t="str">
        <f t="shared" si="99"/>
        <v>ASJP4-14-2018</v>
      </c>
      <c r="O1148">
        <v>0</v>
      </c>
      <c r="P1148">
        <f t="shared" si="101"/>
        <v>62538</v>
      </c>
      <c r="Q1148" t="e">
        <f t="shared" si="100"/>
        <v>#N/A</v>
      </c>
    </row>
    <row r="1149" spans="1:17" x14ac:dyDescent="0.25">
      <c r="A1149" t="s">
        <v>244</v>
      </c>
      <c r="B1149">
        <v>21</v>
      </c>
      <c r="C1149">
        <v>5</v>
      </c>
      <c r="D1149">
        <v>2018</v>
      </c>
      <c r="E1149" t="str">
        <f t="shared" si="97"/>
        <v>ASJP4-21-2018</v>
      </c>
      <c r="F1149">
        <v>13035</v>
      </c>
      <c r="G1149" t="e">
        <f t="shared" si="98"/>
        <v>#N/A</v>
      </c>
      <c r="J1149" t="s">
        <v>244</v>
      </c>
      <c r="K1149">
        <v>15</v>
      </c>
      <c r="L1149">
        <v>4</v>
      </c>
      <c r="M1149">
        <v>2018</v>
      </c>
      <c r="N1149" t="str">
        <f t="shared" si="99"/>
        <v>ASJP4-15-2018</v>
      </c>
      <c r="O1149">
        <v>0</v>
      </c>
      <c r="P1149">
        <f t="shared" si="101"/>
        <v>62538</v>
      </c>
      <c r="Q1149" t="e">
        <f t="shared" si="100"/>
        <v>#N/A</v>
      </c>
    </row>
    <row r="1150" spans="1:17" x14ac:dyDescent="0.25">
      <c r="A1150" t="s">
        <v>244</v>
      </c>
      <c r="B1150">
        <v>22</v>
      </c>
      <c r="C1150">
        <v>5</v>
      </c>
      <c r="D1150">
        <v>2018</v>
      </c>
      <c r="E1150" t="str">
        <f t="shared" si="97"/>
        <v>ASJP4-22-2018</v>
      </c>
      <c r="F1150">
        <v>11975</v>
      </c>
      <c r="G1150">
        <f t="shared" si="98"/>
        <v>13705</v>
      </c>
      <c r="J1150" t="s">
        <v>244</v>
      </c>
      <c r="K1150">
        <v>16</v>
      </c>
      <c r="L1150">
        <v>4</v>
      </c>
      <c r="M1150">
        <v>2018</v>
      </c>
      <c r="N1150" t="str">
        <f t="shared" si="99"/>
        <v>ASJP4-16-2018</v>
      </c>
      <c r="O1150">
        <v>0</v>
      </c>
      <c r="P1150">
        <f t="shared" si="101"/>
        <v>62538</v>
      </c>
      <c r="Q1150" t="e">
        <f t="shared" si="100"/>
        <v>#N/A</v>
      </c>
    </row>
    <row r="1151" spans="1:17" x14ac:dyDescent="0.25">
      <c r="A1151" t="s">
        <v>244</v>
      </c>
      <c r="B1151">
        <v>22</v>
      </c>
      <c r="C1151">
        <v>6</v>
      </c>
      <c r="D1151">
        <v>2018</v>
      </c>
      <c r="E1151" t="str">
        <f t="shared" si="97"/>
        <v>ASJP4-22-2018</v>
      </c>
      <c r="F1151">
        <v>11975</v>
      </c>
      <c r="G1151">
        <f t="shared" si="98"/>
        <v>13705</v>
      </c>
      <c r="J1151" t="s">
        <v>244</v>
      </c>
      <c r="K1151">
        <v>17</v>
      </c>
      <c r="L1151">
        <v>4</v>
      </c>
      <c r="M1151">
        <v>2018</v>
      </c>
      <c r="N1151" t="str">
        <f t="shared" si="99"/>
        <v>ASJP4-17-2018</v>
      </c>
      <c r="O1151">
        <v>0</v>
      </c>
      <c r="P1151">
        <f t="shared" si="101"/>
        <v>62538</v>
      </c>
      <c r="Q1151" t="e">
        <f t="shared" si="100"/>
        <v>#N/A</v>
      </c>
    </row>
    <row r="1152" spans="1:17" x14ac:dyDescent="0.25">
      <c r="A1152" t="s">
        <v>244</v>
      </c>
      <c r="B1152">
        <v>23</v>
      </c>
      <c r="C1152">
        <v>6</v>
      </c>
      <c r="D1152">
        <v>2018</v>
      </c>
      <c r="E1152" t="str">
        <f t="shared" si="97"/>
        <v>ASJP4-23-2018</v>
      </c>
      <c r="F1152">
        <v>11975</v>
      </c>
      <c r="G1152" t="e">
        <f t="shared" si="98"/>
        <v>#N/A</v>
      </c>
      <c r="J1152" t="s">
        <v>244</v>
      </c>
      <c r="K1152">
        <v>18</v>
      </c>
      <c r="L1152">
        <v>4</v>
      </c>
      <c r="M1152">
        <v>2018</v>
      </c>
      <c r="N1152" t="str">
        <f t="shared" si="99"/>
        <v>ASJP4-18-2018</v>
      </c>
      <c r="O1152">
        <v>-303</v>
      </c>
      <c r="P1152">
        <f t="shared" si="101"/>
        <v>62235</v>
      </c>
      <c r="Q1152">
        <f t="shared" si="100"/>
        <v>14235</v>
      </c>
    </row>
    <row r="1153" spans="1:17" x14ac:dyDescent="0.25">
      <c r="A1153" t="s">
        <v>244</v>
      </c>
      <c r="B1153">
        <v>24</v>
      </c>
      <c r="C1153">
        <v>6</v>
      </c>
      <c r="D1153">
        <v>2018</v>
      </c>
      <c r="E1153" t="str">
        <f t="shared" si="97"/>
        <v>ASJP4-24-2018</v>
      </c>
      <c r="F1153">
        <v>11975</v>
      </c>
      <c r="G1153" t="e">
        <f t="shared" si="98"/>
        <v>#N/A</v>
      </c>
      <c r="J1153" t="s">
        <v>244</v>
      </c>
      <c r="K1153">
        <v>18</v>
      </c>
      <c r="L1153">
        <v>5</v>
      </c>
      <c r="M1153">
        <v>2018</v>
      </c>
      <c r="N1153" t="str">
        <f t="shared" si="99"/>
        <v>ASJP4-18-2018</v>
      </c>
      <c r="O1153">
        <v>-303</v>
      </c>
      <c r="P1153">
        <f t="shared" si="101"/>
        <v>61932</v>
      </c>
      <c r="Q1153">
        <f t="shared" si="100"/>
        <v>14235</v>
      </c>
    </row>
    <row r="1154" spans="1:17" x14ac:dyDescent="0.25">
      <c r="A1154" t="s">
        <v>244</v>
      </c>
      <c r="B1154">
        <v>25</v>
      </c>
      <c r="C1154">
        <v>6</v>
      </c>
      <c r="D1154">
        <v>2018</v>
      </c>
      <c r="E1154" t="str">
        <f t="shared" si="97"/>
        <v>ASJP4-25-2018</v>
      </c>
      <c r="F1154">
        <v>11975</v>
      </c>
      <c r="G1154" t="e">
        <f t="shared" si="98"/>
        <v>#N/A</v>
      </c>
      <c r="J1154" t="s">
        <v>244</v>
      </c>
      <c r="K1154">
        <v>19</v>
      </c>
      <c r="L1154">
        <v>5</v>
      </c>
      <c r="M1154">
        <v>2018</v>
      </c>
      <c r="N1154" t="str">
        <f t="shared" si="99"/>
        <v>ASJP4-19-2018</v>
      </c>
      <c r="O1154">
        <v>0</v>
      </c>
      <c r="P1154">
        <f t="shared" si="101"/>
        <v>61932</v>
      </c>
      <c r="Q1154" t="e">
        <f t="shared" si="100"/>
        <v>#N/A</v>
      </c>
    </row>
    <row r="1155" spans="1:17" x14ac:dyDescent="0.25">
      <c r="A1155" t="s">
        <v>244</v>
      </c>
      <c r="B1155">
        <v>26</v>
      </c>
      <c r="C1155">
        <v>6</v>
      </c>
      <c r="D1155">
        <v>2018</v>
      </c>
      <c r="E1155" t="str">
        <f t="shared" ref="E1155:E1218" si="102">CONCATENATE(A1155,"-",B1155,"-",D1155)</f>
        <v>ASJP4-26-2018</v>
      </c>
      <c r="F1155">
        <v>11975</v>
      </c>
      <c r="G1155" t="e">
        <f t="shared" ref="G1155:G1218" si="103">+VLOOKUP(E1155,$Y$1:$Z$732,2,FALSE)</f>
        <v>#N/A</v>
      </c>
      <c r="J1155" t="s">
        <v>244</v>
      </c>
      <c r="K1155">
        <v>20</v>
      </c>
      <c r="L1155">
        <v>5</v>
      </c>
      <c r="M1155">
        <v>2018</v>
      </c>
      <c r="N1155" t="str">
        <f t="shared" ref="N1155:N1218" si="104">CONCATENATE(J1155,"-",K1155,"-",M1155)</f>
        <v>ASJP4-20-2018</v>
      </c>
      <c r="O1155">
        <v>0</v>
      </c>
      <c r="P1155">
        <f t="shared" si="101"/>
        <v>61932</v>
      </c>
      <c r="Q1155" t="e">
        <f t="shared" ref="Q1155:Q1218" si="105">+VLOOKUP(N1155,$Y$1:$Z$732,2,FALSE)</f>
        <v>#N/A</v>
      </c>
    </row>
    <row r="1156" spans="1:17" x14ac:dyDescent="0.25">
      <c r="A1156" t="s">
        <v>244</v>
      </c>
      <c r="B1156">
        <v>27</v>
      </c>
      <c r="C1156">
        <v>7</v>
      </c>
      <c r="D1156">
        <v>2018</v>
      </c>
      <c r="E1156" t="str">
        <f t="shared" si="102"/>
        <v>ASJP4-27-2018</v>
      </c>
      <c r="F1156">
        <v>11975</v>
      </c>
      <c r="G1156" t="e">
        <f t="shared" si="103"/>
        <v>#N/A</v>
      </c>
      <c r="J1156" t="s">
        <v>244</v>
      </c>
      <c r="K1156">
        <v>21</v>
      </c>
      <c r="L1156">
        <v>5</v>
      </c>
      <c r="M1156">
        <v>2018</v>
      </c>
      <c r="N1156" t="str">
        <f t="shared" si="104"/>
        <v>ASJP4-21-2018</v>
      </c>
      <c r="O1156">
        <v>0</v>
      </c>
      <c r="P1156">
        <f t="shared" ref="P1156:P1219" si="106">O1156+P1155</f>
        <v>61932</v>
      </c>
      <c r="Q1156" t="e">
        <f t="shared" si="105"/>
        <v>#N/A</v>
      </c>
    </row>
    <row r="1157" spans="1:17" x14ac:dyDescent="0.25">
      <c r="A1157" t="s">
        <v>244</v>
      </c>
      <c r="B1157">
        <v>28</v>
      </c>
      <c r="C1157">
        <v>7</v>
      </c>
      <c r="D1157">
        <v>2018</v>
      </c>
      <c r="E1157" t="str">
        <f t="shared" si="102"/>
        <v>ASJP4-28-2018</v>
      </c>
      <c r="F1157">
        <v>11975</v>
      </c>
      <c r="G1157" t="e">
        <f t="shared" si="103"/>
        <v>#N/A</v>
      </c>
      <c r="J1157" t="s">
        <v>244</v>
      </c>
      <c r="K1157">
        <v>22</v>
      </c>
      <c r="L1157">
        <v>5</v>
      </c>
      <c r="M1157">
        <v>2018</v>
      </c>
      <c r="N1157" t="str">
        <f t="shared" si="104"/>
        <v>ASJP4-22-2018</v>
      </c>
      <c r="O1157">
        <v>-530</v>
      </c>
      <c r="P1157">
        <f t="shared" si="106"/>
        <v>61402</v>
      </c>
      <c r="Q1157">
        <f t="shared" si="105"/>
        <v>13705</v>
      </c>
    </row>
    <row r="1158" spans="1:17" x14ac:dyDescent="0.25">
      <c r="A1158" t="s">
        <v>244</v>
      </c>
      <c r="B1158">
        <v>29</v>
      </c>
      <c r="C1158">
        <v>7</v>
      </c>
      <c r="D1158">
        <v>2018</v>
      </c>
      <c r="E1158" t="str">
        <f t="shared" si="102"/>
        <v>ASJP4-29-2018</v>
      </c>
      <c r="F1158">
        <v>11975</v>
      </c>
      <c r="G1158" t="e">
        <f t="shared" si="103"/>
        <v>#N/A</v>
      </c>
      <c r="J1158" t="s">
        <v>244</v>
      </c>
      <c r="K1158">
        <v>22</v>
      </c>
      <c r="L1158">
        <v>6</v>
      </c>
      <c r="M1158">
        <v>2018</v>
      </c>
      <c r="N1158" t="str">
        <f t="shared" si="104"/>
        <v>ASJP4-22-2018</v>
      </c>
      <c r="O1158">
        <v>-530</v>
      </c>
      <c r="P1158">
        <f t="shared" si="106"/>
        <v>60872</v>
      </c>
      <c r="Q1158">
        <f t="shared" si="105"/>
        <v>13705</v>
      </c>
    </row>
    <row r="1159" spans="1:17" x14ac:dyDescent="0.25">
      <c r="A1159" t="s">
        <v>244</v>
      </c>
      <c r="B1159">
        <v>30</v>
      </c>
      <c r="C1159">
        <v>7</v>
      </c>
      <c r="D1159">
        <v>2018</v>
      </c>
      <c r="E1159" t="str">
        <f t="shared" si="102"/>
        <v>ASJP4-30-2018</v>
      </c>
      <c r="F1159">
        <v>11975</v>
      </c>
      <c r="G1159" t="e">
        <f t="shared" si="103"/>
        <v>#N/A</v>
      </c>
      <c r="J1159" t="s">
        <v>244</v>
      </c>
      <c r="K1159">
        <v>23</v>
      </c>
      <c r="L1159">
        <v>6</v>
      </c>
      <c r="M1159">
        <v>2018</v>
      </c>
      <c r="N1159" t="str">
        <f t="shared" si="104"/>
        <v>ASJP4-23-2018</v>
      </c>
      <c r="O1159">
        <v>0</v>
      </c>
      <c r="P1159">
        <f t="shared" si="106"/>
        <v>60872</v>
      </c>
      <c r="Q1159" t="e">
        <f t="shared" si="105"/>
        <v>#N/A</v>
      </c>
    </row>
    <row r="1160" spans="1:17" x14ac:dyDescent="0.25">
      <c r="A1160" t="s">
        <v>244</v>
      </c>
      <c r="B1160">
        <v>31</v>
      </c>
      <c r="C1160">
        <v>7</v>
      </c>
      <c r="D1160">
        <v>2018</v>
      </c>
      <c r="E1160" t="str">
        <f t="shared" si="102"/>
        <v>ASJP4-31-2018</v>
      </c>
      <c r="F1160">
        <v>11470</v>
      </c>
      <c r="G1160">
        <f t="shared" si="103"/>
        <v>13200</v>
      </c>
      <c r="J1160" t="s">
        <v>244</v>
      </c>
      <c r="K1160">
        <v>24</v>
      </c>
      <c r="L1160">
        <v>6</v>
      </c>
      <c r="M1160">
        <v>2018</v>
      </c>
      <c r="N1160" t="str">
        <f t="shared" si="104"/>
        <v>ASJP4-24-2018</v>
      </c>
      <c r="O1160">
        <v>0</v>
      </c>
      <c r="P1160">
        <f t="shared" si="106"/>
        <v>60872</v>
      </c>
      <c r="Q1160" t="e">
        <f t="shared" si="105"/>
        <v>#N/A</v>
      </c>
    </row>
    <row r="1161" spans="1:17" x14ac:dyDescent="0.25">
      <c r="A1161" t="s">
        <v>244</v>
      </c>
      <c r="B1161">
        <v>33</v>
      </c>
      <c r="C1161">
        <v>8</v>
      </c>
      <c r="D1161">
        <v>2018</v>
      </c>
      <c r="E1161" t="str">
        <f t="shared" si="102"/>
        <v>ASJP4-33-2018</v>
      </c>
      <c r="F1161">
        <v>11470</v>
      </c>
      <c r="G1161" t="e">
        <f t="shared" si="103"/>
        <v>#N/A</v>
      </c>
      <c r="J1161" t="s">
        <v>244</v>
      </c>
      <c r="K1161">
        <v>25</v>
      </c>
      <c r="L1161">
        <v>6</v>
      </c>
      <c r="M1161">
        <v>2018</v>
      </c>
      <c r="N1161" t="str">
        <f t="shared" si="104"/>
        <v>ASJP4-25-2018</v>
      </c>
      <c r="O1161">
        <v>0</v>
      </c>
      <c r="P1161">
        <f t="shared" si="106"/>
        <v>60872</v>
      </c>
      <c r="Q1161" t="e">
        <f t="shared" si="105"/>
        <v>#N/A</v>
      </c>
    </row>
    <row r="1162" spans="1:17" x14ac:dyDescent="0.25">
      <c r="A1162" t="s">
        <v>244</v>
      </c>
      <c r="B1162">
        <v>34</v>
      </c>
      <c r="C1162">
        <v>8</v>
      </c>
      <c r="D1162">
        <v>2018</v>
      </c>
      <c r="E1162" t="str">
        <f t="shared" si="102"/>
        <v>ASJP4-34-2018</v>
      </c>
      <c r="F1162">
        <v>11470</v>
      </c>
      <c r="G1162" t="e">
        <f t="shared" si="103"/>
        <v>#N/A</v>
      </c>
      <c r="J1162" t="s">
        <v>244</v>
      </c>
      <c r="K1162">
        <v>26</v>
      </c>
      <c r="L1162">
        <v>6</v>
      </c>
      <c r="M1162">
        <v>2018</v>
      </c>
      <c r="N1162" t="str">
        <f t="shared" si="104"/>
        <v>ASJP4-26-2018</v>
      </c>
      <c r="O1162">
        <v>0</v>
      </c>
      <c r="P1162">
        <f t="shared" si="106"/>
        <v>60872</v>
      </c>
      <c r="Q1162" t="e">
        <f t="shared" si="105"/>
        <v>#N/A</v>
      </c>
    </row>
    <row r="1163" spans="1:17" x14ac:dyDescent="0.25">
      <c r="A1163" t="s">
        <v>244</v>
      </c>
      <c r="B1163">
        <v>35</v>
      </c>
      <c r="C1163">
        <v>8</v>
      </c>
      <c r="D1163">
        <v>2018</v>
      </c>
      <c r="E1163" t="str">
        <f t="shared" si="102"/>
        <v>ASJP4-35-2018</v>
      </c>
      <c r="F1163">
        <v>11390</v>
      </c>
      <c r="G1163">
        <f t="shared" si="103"/>
        <v>13120</v>
      </c>
      <c r="J1163" t="s">
        <v>244</v>
      </c>
      <c r="K1163">
        <v>27</v>
      </c>
      <c r="L1163">
        <v>7</v>
      </c>
      <c r="M1163">
        <v>2018</v>
      </c>
      <c r="N1163" t="str">
        <f t="shared" si="104"/>
        <v>ASJP4-27-2018</v>
      </c>
      <c r="O1163">
        <v>0</v>
      </c>
      <c r="P1163">
        <f t="shared" si="106"/>
        <v>60872</v>
      </c>
      <c r="Q1163" t="e">
        <f t="shared" si="105"/>
        <v>#N/A</v>
      </c>
    </row>
    <row r="1164" spans="1:17" x14ac:dyDescent="0.25">
      <c r="A1164" t="s">
        <v>244</v>
      </c>
      <c r="B1164">
        <v>36</v>
      </c>
      <c r="C1164">
        <v>9</v>
      </c>
      <c r="D1164">
        <v>2018</v>
      </c>
      <c r="E1164" t="str">
        <f t="shared" si="102"/>
        <v>ASJP4-36-2018</v>
      </c>
      <c r="F1164">
        <v>11390</v>
      </c>
      <c r="G1164" t="e">
        <f t="shared" si="103"/>
        <v>#N/A</v>
      </c>
      <c r="J1164" t="s">
        <v>244</v>
      </c>
      <c r="K1164">
        <v>28</v>
      </c>
      <c r="L1164">
        <v>7</v>
      </c>
      <c r="M1164">
        <v>2018</v>
      </c>
      <c r="N1164" t="str">
        <f t="shared" si="104"/>
        <v>ASJP4-28-2018</v>
      </c>
      <c r="O1164">
        <v>0</v>
      </c>
      <c r="P1164">
        <f t="shared" si="106"/>
        <v>60872</v>
      </c>
      <c r="Q1164" t="e">
        <f t="shared" si="105"/>
        <v>#N/A</v>
      </c>
    </row>
    <row r="1165" spans="1:17" x14ac:dyDescent="0.25">
      <c r="A1165" t="s">
        <v>244</v>
      </c>
      <c r="B1165">
        <v>37</v>
      </c>
      <c r="C1165">
        <v>9</v>
      </c>
      <c r="D1165">
        <v>2018</v>
      </c>
      <c r="E1165" t="str">
        <f t="shared" si="102"/>
        <v>ASJP4-37-2018</v>
      </c>
      <c r="F1165">
        <v>11390</v>
      </c>
      <c r="G1165" t="e">
        <f t="shared" si="103"/>
        <v>#N/A</v>
      </c>
      <c r="J1165" t="s">
        <v>244</v>
      </c>
      <c r="K1165">
        <v>29</v>
      </c>
      <c r="L1165">
        <v>7</v>
      </c>
      <c r="M1165">
        <v>2018</v>
      </c>
      <c r="N1165" t="str">
        <f t="shared" si="104"/>
        <v>ASJP4-29-2018</v>
      </c>
      <c r="O1165">
        <v>0</v>
      </c>
      <c r="P1165">
        <f t="shared" si="106"/>
        <v>60872</v>
      </c>
      <c r="Q1165" t="e">
        <f t="shared" si="105"/>
        <v>#N/A</v>
      </c>
    </row>
    <row r="1166" spans="1:17" x14ac:dyDescent="0.25">
      <c r="A1166" t="s">
        <v>244</v>
      </c>
      <c r="B1166">
        <v>38</v>
      </c>
      <c r="C1166">
        <v>9</v>
      </c>
      <c r="D1166">
        <v>2018</v>
      </c>
      <c r="E1166" t="str">
        <f t="shared" si="102"/>
        <v>ASJP4-38-2018</v>
      </c>
      <c r="F1166">
        <v>11390</v>
      </c>
      <c r="G1166" t="e">
        <f t="shared" si="103"/>
        <v>#N/A</v>
      </c>
      <c r="J1166" t="s">
        <v>244</v>
      </c>
      <c r="K1166">
        <v>30</v>
      </c>
      <c r="L1166">
        <v>7</v>
      </c>
      <c r="M1166">
        <v>2018</v>
      </c>
      <c r="N1166" t="str">
        <f t="shared" si="104"/>
        <v>ASJP4-30-2018</v>
      </c>
      <c r="O1166">
        <v>0</v>
      </c>
      <c r="P1166">
        <f t="shared" si="106"/>
        <v>60872</v>
      </c>
      <c r="Q1166" t="e">
        <f t="shared" si="105"/>
        <v>#N/A</v>
      </c>
    </row>
    <row r="1167" spans="1:17" x14ac:dyDescent="0.25">
      <c r="A1167" t="s">
        <v>244</v>
      </c>
      <c r="B1167">
        <v>39</v>
      </c>
      <c r="C1167">
        <v>9</v>
      </c>
      <c r="D1167">
        <v>2018</v>
      </c>
      <c r="E1167" t="str">
        <f t="shared" si="102"/>
        <v>ASJP4-39-2018</v>
      </c>
      <c r="F1167">
        <v>11390</v>
      </c>
      <c r="G1167" t="e">
        <f t="shared" si="103"/>
        <v>#N/A</v>
      </c>
      <c r="J1167" t="s">
        <v>244</v>
      </c>
      <c r="K1167">
        <v>31</v>
      </c>
      <c r="L1167">
        <v>7</v>
      </c>
      <c r="M1167">
        <v>2018</v>
      </c>
      <c r="N1167" t="str">
        <f t="shared" si="104"/>
        <v>ASJP4-31-2018</v>
      </c>
      <c r="O1167">
        <v>-505</v>
      </c>
      <c r="P1167">
        <f t="shared" si="106"/>
        <v>60367</v>
      </c>
      <c r="Q1167">
        <f t="shared" si="105"/>
        <v>13200</v>
      </c>
    </row>
    <row r="1168" spans="1:17" x14ac:dyDescent="0.25">
      <c r="A1168" t="s">
        <v>244</v>
      </c>
      <c r="B1168">
        <v>40</v>
      </c>
      <c r="C1168">
        <v>10</v>
      </c>
      <c r="D1168">
        <v>2018</v>
      </c>
      <c r="E1168" t="str">
        <f t="shared" si="102"/>
        <v>ASJP4-40-2018</v>
      </c>
      <c r="F1168">
        <v>11390</v>
      </c>
      <c r="G1168" t="e">
        <f t="shared" si="103"/>
        <v>#N/A</v>
      </c>
      <c r="J1168" t="s">
        <v>244</v>
      </c>
      <c r="K1168">
        <v>33</v>
      </c>
      <c r="L1168">
        <v>8</v>
      </c>
      <c r="M1168">
        <v>2018</v>
      </c>
      <c r="N1168" t="str">
        <f t="shared" si="104"/>
        <v>ASJP4-33-2018</v>
      </c>
      <c r="O1168">
        <v>0</v>
      </c>
      <c r="P1168">
        <f t="shared" si="106"/>
        <v>60367</v>
      </c>
      <c r="Q1168" t="e">
        <f t="shared" si="105"/>
        <v>#N/A</v>
      </c>
    </row>
    <row r="1169" spans="1:17" x14ac:dyDescent="0.25">
      <c r="A1169" t="s">
        <v>244</v>
      </c>
      <c r="B1169">
        <v>41</v>
      </c>
      <c r="C1169">
        <v>10</v>
      </c>
      <c r="D1169">
        <v>2018</v>
      </c>
      <c r="E1169" t="str">
        <f t="shared" si="102"/>
        <v>ASJP4-41-2018</v>
      </c>
      <c r="F1169">
        <v>11390</v>
      </c>
      <c r="G1169" t="e">
        <f t="shared" si="103"/>
        <v>#N/A</v>
      </c>
      <c r="J1169" t="s">
        <v>244</v>
      </c>
      <c r="K1169">
        <v>34</v>
      </c>
      <c r="L1169">
        <v>8</v>
      </c>
      <c r="M1169">
        <v>2018</v>
      </c>
      <c r="N1169" t="str">
        <f t="shared" si="104"/>
        <v>ASJP4-34-2018</v>
      </c>
      <c r="O1169">
        <v>0</v>
      </c>
      <c r="P1169">
        <f t="shared" si="106"/>
        <v>60367</v>
      </c>
      <c r="Q1169" t="e">
        <f t="shared" si="105"/>
        <v>#N/A</v>
      </c>
    </row>
    <row r="1170" spans="1:17" x14ac:dyDescent="0.25">
      <c r="A1170" t="s">
        <v>244</v>
      </c>
      <c r="B1170">
        <v>42</v>
      </c>
      <c r="C1170">
        <v>10</v>
      </c>
      <c r="D1170">
        <v>2018</v>
      </c>
      <c r="E1170" t="str">
        <f t="shared" si="102"/>
        <v>ASJP4-42-2018</v>
      </c>
      <c r="F1170">
        <v>-1730</v>
      </c>
      <c r="G1170">
        <f t="shared" si="103"/>
        <v>0</v>
      </c>
      <c r="J1170" t="s">
        <v>244</v>
      </c>
      <c r="K1170">
        <v>35</v>
      </c>
      <c r="L1170">
        <v>8</v>
      </c>
      <c r="M1170">
        <v>2018</v>
      </c>
      <c r="N1170" t="str">
        <f t="shared" si="104"/>
        <v>ASJP4-35-2018</v>
      </c>
      <c r="O1170">
        <v>-80</v>
      </c>
      <c r="P1170">
        <f t="shared" si="106"/>
        <v>60287</v>
      </c>
      <c r="Q1170">
        <f t="shared" si="105"/>
        <v>13120</v>
      </c>
    </row>
    <row r="1171" spans="1:17" x14ac:dyDescent="0.25">
      <c r="A1171" t="s">
        <v>244</v>
      </c>
      <c r="B1171">
        <v>43</v>
      </c>
      <c r="C1171">
        <v>10</v>
      </c>
      <c r="D1171">
        <v>2018</v>
      </c>
      <c r="E1171" t="str">
        <f t="shared" si="102"/>
        <v>ASJP4-43-2018</v>
      </c>
      <c r="F1171">
        <v>11390</v>
      </c>
      <c r="G1171">
        <f t="shared" si="103"/>
        <v>13120</v>
      </c>
      <c r="J1171" t="s">
        <v>244</v>
      </c>
      <c r="K1171">
        <v>36</v>
      </c>
      <c r="L1171">
        <v>9</v>
      </c>
      <c r="M1171">
        <v>2018</v>
      </c>
      <c r="N1171" t="str">
        <f t="shared" si="104"/>
        <v>ASJP4-36-2018</v>
      </c>
      <c r="O1171">
        <v>0</v>
      </c>
      <c r="P1171">
        <f t="shared" si="106"/>
        <v>60287</v>
      </c>
      <c r="Q1171" t="e">
        <f t="shared" si="105"/>
        <v>#N/A</v>
      </c>
    </row>
    <row r="1172" spans="1:17" x14ac:dyDescent="0.25">
      <c r="A1172" t="s">
        <v>244</v>
      </c>
      <c r="B1172">
        <v>44</v>
      </c>
      <c r="C1172">
        <v>10</v>
      </c>
      <c r="D1172">
        <v>2018</v>
      </c>
      <c r="E1172" t="str">
        <f t="shared" si="102"/>
        <v>ASJP4-44-2018</v>
      </c>
      <c r="F1172">
        <v>10920</v>
      </c>
      <c r="G1172">
        <f t="shared" si="103"/>
        <v>12885</v>
      </c>
      <c r="J1172" t="s">
        <v>244</v>
      </c>
      <c r="K1172">
        <v>37</v>
      </c>
      <c r="L1172">
        <v>9</v>
      </c>
      <c r="M1172">
        <v>2018</v>
      </c>
      <c r="N1172" t="str">
        <f t="shared" si="104"/>
        <v>ASJP4-37-2018</v>
      </c>
      <c r="O1172">
        <v>0</v>
      </c>
      <c r="P1172">
        <f t="shared" si="106"/>
        <v>60287</v>
      </c>
      <c r="Q1172" t="e">
        <f t="shared" si="105"/>
        <v>#N/A</v>
      </c>
    </row>
    <row r="1173" spans="1:17" x14ac:dyDescent="0.25">
      <c r="A1173" t="s">
        <v>244</v>
      </c>
      <c r="B1173">
        <v>44</v>
      </c>
      <c r="C1173">
        <v>11</v>
      </c>
      <c r="D1173">
        <v>2018</v>
      </c>
      <c r="E1173" t="str">
        <f t="shared" si="102"/>
        <v>ASJP4-44-2018</v>
      </c>
      <c r="F1173">
        <v>10920</v>
      </c>
      <c r="G1173">
        <f t="shared" si="103"/>
        <v>12885</v>
      </c>
      <c r="J1173" t="s">
        <v>244</v>
      </c>
      <c r="K1173">
        <v>38</v>
      </c>
      <c r="L1173">
        <v>9</v>
      </c>
      <c r="M1173">
        <v>2018</v>
      </c>
      <c r="N1173" t="str">
        <f t="shared" si="104"/>
        <v>ASJP4-38-2018</v>
      </c>
      <c r="O1173">
        <v>0</v>
      </c>
      <c r="P1173">
        <f t="shared" si="106"/>
        <v>60287</v>
      </c>
      <c r="Q1173" t="e">
        <f t="shared" si="105"/>
        <v>#N/A</v>
      </c>
    </row>
    <row r="1174" spans="1:17" x14ac:dyDescent="0.25">
      <c r="A1174" t="s">
        <v>244</v>
      </c>
      <c r="B1174">
        <v>45</v>
      </c>
      <c r="C1174">
        <v>11</v>
      </c>
      <c r="D1174">
        <v>2018</v>
      </c>
      <c r="E1174" t="str">
        <f t="shared" si="102"/>
        <v>ASJP4-45-2018</v>
      </c>
      <c r="F1174">
        <v>10920</v>
      </c>
      <c r="G1174" t="e">
        <f t="shared" si="103"/>
        <v>#N/A</v>
      </c>
      <c r="J1174" t="s">
        <v>244</v>
      </c>
      <c r="K1174">
        <v>39</v>
      </c>
      <c r="L1174">
        <v>9</v>
      </c>
      <c r="M1174">
        <v>2018</v>
      </c>
      <c r="N1174" t="str">
        <f t="shared" si="104"/>
        <v>ASJP4-39-2018</v>
      </c>
      <c r="O1174">
        <v>0</v>
      </c>
      <c r="P1174">
        <f t="shared" si="106"/>
        <v>60287</v>
      </c>
      <c r="Q1174" t="e">
        <f t="shared" si="105"/>
        <v>#N/A</v>
      </c>
    </row>
    <row r="1175" spans="1:17" x14ac:dyDescent="0.25">
      <c r="A1175" t="s">
        <v>244</v>
      </c>
      <c r="B1175">
        <v>46</v>
      </c>
      <c r="C1175">
        <v>11</v>
      </c>
      <c r="D1175">
        <v>2018</v>
      </c>
      <c r="E1175" t="str">
        <f t="shared" si="102"/>
        <v>ASJP4-46-2018</v>
      </c>
      <c r="F1175">
        <v>10920</v>
      </c>
      <c r="G1175" t="e">
        <f t="shared" si="103"/>
        <v>#N/A</v>
      </c>
      <c r="J1175" t="s">
        <v>244</v>
      </c>
      <c r="K1175">
        <v>40</v>
      </c>
      <c r="L1175">
        <v>10</v>
      </c>
      <c r="M1175">
        <v>2018</v>
      </c>
      <c r="N1175" t="str">
        <f t="shared" si="104"/>
        <v>ASJP4-40-2018</v>
      </c>
      <c r="O1175">
        <v>0</v>
      </c>
      <c r="P1175">
        <f t="shared" si="106"/>
        <v>60287</v>
      </c>
      <c r="Q1175" t="e">
        <f t="shared" si="105"/>
        <v>#N/A</v>
      </c>
    </row>
    <row r="1176" spans="1:17" x14ac:dyDescent="0.25">
      <c r="A1176" t="s">
        <v>244</v>
      </c>
      <c r="B1176">
        <v>47</v>
      </c>
      <c r="C1176">
        <v>11</v>
      </c>
      <c r="D1176">
        <v>2018</v>
      </c>
      <c r="E1176" t="str">
        <f t="shared" si="102"/>
        <v>ASJP4-47-2018</v>
      </c>
      <c r="F1176">
        <v>10920</v>
      </c>
      <c r="G1176" t="e">
        <f t="shared" si="103"/>
        <v>#N/A</v>
      </c>
      <c r="J1176" t="s">
        <v>244</v>
      </c>
      <c r="K1176">
        <v>41</v>
      </c>
      <c r="L1176">
        <v>10</v>
      </c>
      <c r="M1176">
        <v>2018</v>
      </c>
      <c r="N1176" t="str">
        <f t="shared" si="104"/>
        <v>ASJP4-41-2018</v>
      </c>
      <c r="O1176">
        <v>0</v>
      </c>
      <c r="P1176">
        <f t="shared" si="106"/>
        <v>60287</v>
      </c>
      <c r="Q1176" t="e">
        <f t="shared" si="105"/>
        <v>#N/A</v>
      </c>
    </row>
    <row r="1177" spans="1:17" x14ac:dyDescent="0.25">
      <c r="A1177" t="s">
        <v>244</v>
      </c>
      <c r="B1177">
        <v>48</v>
      </c>
      <c r="C1177">
        <v>11</v>
      </c>
      <c r="D1177">
        <v>2018</v>
      </c>
      <c r="E1177" t="str">
        <f t="shared" si="102"/>
        <v>ASJP4-48-2018</v>
      </c>
      <c r="F1177">
        <v>10845</v>
      </c>
      <c r="G1177">
        <f t="shared" si="103"/>
        <v>12810</v>
      </c>
      <c r="J1177" t="s">
        <v>244</v>
      </c>
      <c r="K1177">
        <v>42</v>
      </c>
      <c r="L1177">
        <v>10</v>
      </c>
      <c r="M1177">
        <v>2018</v>
      </c>
      <c r="N1177" t="str">
        <f t="shared" si="104"/>
        <v>ASJP4-42-2018</v>
      </c>
      <c r="O1177">
        <v>-13120</v>
      </c>
      <c r="P1177">
        <f t="shared" si="106"/>
        <v>47167</v>
      </c>
      <c r="Q1177">
        <f t="shared" si="105"/>
        <v>0</v>
      </c>
    </row>
    <row r="1178" spans="1:17" x14ac:dyDescent="0.25">
      <c r="A1178" t="s">
        <v>244</v>
      </c>
      <c r="B1178">
        <v>49</v>
      </c>
      <c r="C1178">
        <v>12</v>
      </c>
      <c r="D1178">
        <v>2018</v>
      </c>
      <c r="E1178" t="str">
        <f t="shared" si="102"/>
        <v>ASJP4-49-2018</v>
      </c>
      <c r="F1178">
        <v>10845</v>
      </c>
      <c r="G1178" t="e">
        <f t="shared" si="103"/>
        <v>#N/A</v>
      </c>
      <c r="J1178" t="s">
        <v>244</v>
      </c>
      <c r="K1178">
        <v>43</v>
      </c>
      <c r="L1178">
        <v>10</v>
      </c>
      <c r="M1178">
        <v>2018</v>
      </c>
      <c r="N1178" t="str">
        <f t="shared" si="104"/>
        <v>ASJP4-43-2018</v>
      </c>
      <c r="O1178">
        <v>13120</v>
      </c>
      <c r="P1178">
        <f t="shared" si="106"/>
        <v>60287</v>
      </c>
      <c r="Q1178">
        <f t="shared" si="105"/>
        <v>13120</v>
      </c>
    </row>
    <row r="1179" spans="1:17" x14ac:dyDescent="0.25">
      <c r="A1179" t="s">
        <v>244</v>
      </c>
      <c r="B1179">
        <v>50</v>
      </c>
      <c r="C1179">
        <v>12</v>
      </c>
      <c r="D1179">
        <v>2018</v>
      </c>
      <c r="E1179" t="str">
        <f t="shared" si="102"/>
        <v>ASJP4-50-2018</v>
      </c>
      <c r="F1179">
        <v>10845</v>
      </c>
      <c r="G1179" t="e">
        <f t="shared" si="103"/>
        <v>#N/A</v>
      </c>
      <c r="J1179" t="s">
        <v>244</v>
      </c>
      <c r="K1179">
        <v>44</v>
      </c>
      <c r="L1179">
        <v>10</v>
      </c>
      <c r="M1179">
        <v>2018</v>
      </c>
      <c r="N1179" t="str">
        <f t="shared" si="104"/>
        <v>ASJP4-44-2018</v>
      </c>
      <c r="O1179">
        <v>-235</v>
      </c>
      <c r="P1179">
        <f t="shared" si="106"/>
        <v>60052</v>
      </c>
      <c r="Q1179">
        <f t="shared" si="105"/>
        <v>12885</v>
      </c>
    </row>
    <row r="1180" spans="1:17" x14ac:dyDescent="0.25">
      <c r="A1180" t="s">
        <v>244</v>
      </c>
      <c r="B1180">
        <v>51</v>
      </c>
      <c r="C1180">
        <v>12</v>
      </c>
      <c r="D1180">
        <v>2018</v>
      </c>
      <c r="E1180" t="str">
        <f t="shared" si="102"/>
        <v>ASJP4-51-2018</v>
      </c>
      <c r="F1180">
        <v>10845</v>
      </c>
      <c r="G1180" t="e">
        <f t="shared" si="103"/>
        <v>#N/A</v>
      </c>
      <c r="J1180" t="s">
        <v>244</v>
      </c>
      <c r="K1180">
        <v>44</v>
      </c>
      <c r="L1180">
        <v>11</v>
      </c>
      <c r="M1180">
        <v>2018</v>
      </c>
      <c r="N1180" t="str">
        <f t="shared" si="104"/>
        <v>ASJP4-44-2018</v>
      </c>
      <c r="O1180">
        <v>-235</v>
      </c>
      <c r="P1180">
        <f t="shared" si="106"/>
        <v>59817</v>
      </c>
      <c r="Q1180">
        <f t="shared" si="105"/>
        <v>12885</v>
      </c>
    </row>
    <row r="1181" spans="1:17" x14ac:dyDescent="0.25">
      <c r="A1181" t="s">
        <v>244</v>
      </c>
      <c r="B1181">
        <v>52</v>
      </c>
      <c r="C1181">
        <v>12</v>
      </c>
      <c r="D1181">
        <v>2018</v>
      </c>
      <c r="E1181" t="str">
        <f t="shared" si="102"/>
        <v>ASJP4-52-2018</v>
      </c>
      <c r="F1181">
        <v>10845</v>
      </c>
      <c r="G1181" t="e">
        <f t="shared" si="103"/>
        <v>#N/A</v>
      </c>
      <c r="J1181" t="s">
        <v>244</v>
      </c>
      <c r="K1181">
        <v>45</v>
      </c>
      <c r="L1181">
        <v>11</v>
      </c>
      <c r="M1181">
        <v>2018</v>
      </c>
      <c r="N1181" t="str">
        <f t="shared" si="104"/>
        <v>ASJP4-45-2018</v>
      </c>
      <c r="O1181">
        <v>0</v>
      </c>
      <c r="P1181">
        <f t="shared" si="106"/>
        <v>59817</v>
      </c>
      <c r="Q1181" t="e">
        <f t="shared" si="105"/>
        <v>#N/A</v>
      </c>
    </row>
    <row r="1182" spans="1:17" x14ac:dyDescent="0.25">
      <c r="A1182" t="s">
        <v>244</v>
      </c>
      <c r="B1182">
        <v>53</v>
      </c>
      <c r="C1182">
        <v>12</v>
      </c>
      <c r="D1182">
        <v>2018</v>
      </c>
      <c r="E1182" t="str">
        <f t="shared" si="102"/>
        <v>ASJP4-53-2018</v>
      </c>
      <c r="F1182">
        <v>10735</v>
      </c>
      <c r="G1182">
        <f t="shared" si="103"/>
        <v>12700</v>
      </c>
      <c r="J1182" t="s">
        <v>244</v>
      </c>
      <c r="K1182">
        <v>46</v>
      </c>
      <c r="L1182">
        <v>11</v>
      </c>
      <c r="M1182">
        <v>2018</v>
      </c>
      <c r="N1182" t="str">
        <f t="shared" si="104"/>
        <v>ASJP4-46-2018</v>
      </c>
      <c r="O1182">
        <v>0</v>
      </c>
      <c r="P1182">
        <f t="shared" si="106"/>
        <v>59817</v>
      </c>
      <c r="Q1182" t="e">
        <f t="shared" si="105"/>
        <v>#N/A</v>
      </c>
    </row>
    <row r="1183" spans="1:17" x14ac:dyDescent="0.25">
      <c r="A1183" t="s">
        <v>244</v>
      </c>
      <c r="B1183">
        <v>1</v>
      </c>
      <c r="C1183">
        <v>1</v>
      </c>
      <c r="D1183">
        <v>2019</v>
      </c>
      <c r="E1183" t="str">
        <f t="shared" si="102"/>
        <v>ASJP4-1-2019</v>
      </c>
      <c r="F1183">
        <v>10735</v>
      </c>
      <c r="G1183" t="e">
        <f t="shared" si="103"/>
        <v>#N/A</v>
      </c>
      <c r="J1183" t="s">
        <v>244</v>
      </c>
      <c r="K1183">
        <v>47</v>
      </c>
      <c r="L1183">
        <v>11</v>
      </c>
      <c r="M1183">
        <v>2018</v>
      </c>
      <c r="N1183" t="str">
        <f t="shared" si="104"/>
        <v>ASJP4-47-2018</v>
      </c>
      <c r="O1183">
        <v>0</v>
      </c>
      <c r="P1183">
        <f t="shared" si="106"/>
        <v>59817</v>
      </c>
      <c r="Q1183" t="e">
        <f t="shared" si="105"/>
        <v>#N/A</v>
      </c>
    </row>
    <row r="1184" spans="1:17" x14ac:dyDescent="0.25">
      <c r="A1184" t="s">
        <v>244</v>
      </c>
      <c r="B1184">
        <v>2</v>
      </c>
      <c r="C1184">
        <v>1</v>
      </c>
      <c r="D1184">
        <v>2019</v>
      </c>
      <c r="E1184" t="str">
        <f t="shared" si="102"/>
        <v>ASJP4-2-2019</v>
      </c>
      <c r="F1184">
        <v>10735</v>
      </c>
      <c r="G1184" t="e">
        <f t="shared" si="103"/>
        <v>#N/A</v>
      </c>
      <c r="J1184" t="s">
        <v>244</v>
      </c>
      <c r="K1184">
        <v>48</v>
      </c>
      <c r="L1184">
        <v>11</v>
      </c>
      <c r="M1184">
        <v>2018</v>
      </c>
      <c r="N1184" t="str">
        <f t="shared" si="104"/>
        <v>ASJP4-48-2018</v>
      </c>
      <c r="O1184">
        <v>-75</v>
      </c>
      <c r="P1184">
        <f t="shared" si="106"/>
        <v>59742</v>
      </c>
      <c r="Q1184">
        <f t="shared" si="105"/>
        <v>12810</v>
      </c>
    </row>
    <row r="1185" spans="1:17" x14ac:dyDescent="0.25">
      <c r="A1185" t="s">
        <v>244</v>
      </c>
      <c r="B1185">
        <v>3</v>
      </c>
      <c r="C1185">
        <v>1</v>
      </c>
      <c r="D1185">
        <v>2019</v>
      </c>
      <c r="E1185" t="str">
        <f t="shared" si="102"/>
        <v>ASJP4-3-2019</v>
      </c>
      <c r="F1185">
        <v>10735</v>
      </c>
      <c r="G1185" t="e">
        <f t="shared" si="103"/>
        <v>#N/A</v>
      </c>
      <c r="J1185" t="s">
        <v>244</v>
      </c>
      <c r="K1185">
        <v>49</v>
      </c>
      <c r="L1185">
        <v>12</v>
      </c>
      <c r="M1185">
        <v>2018</v>
      </c>
      <c r="N1185" t="str">
        <f t="shared" si="104"/>
        <v>ASJP4-49-2018</v>
      </c>
      <c r="O1185">
        <v>0</v>
      </c>
      <c r="P1185">
        <f t="shared" si="106"/>
        <v>59742</v>
      </c>
      <c r="Q1185" t="e">
        <f t="shared" si="105"/>
        <v>#N/A</v>
      </c>
    </row>
    <row r="1186" spans="1:17" x14ac:dyDescent="0.25">
      <c r="A1186" t="s">
        <v>244</v>
      </c>
      <c r="B1186">
        <v>4</v>
      </c>
      <c r="C1186">
        <v>1</v>
      </c>
      <c r="D1186">
        <v>2019</v>
      </c>
      <c r="E1186" t="str">
        <f t="shared" si="102"/>
        <v>ASJP4-4-2019</v>
      </c>
      <c r="F1186">
        <v>10735</v>
      </c>
      <c r="G1186" t="e">
        <f t="shared" si="103"/>
        <v>#N/A</v>
      </c>
      <c r="J1186" t="s">
        <v>244</v>
      </c>
      <c r="K1186">
        <v>50</v>
      </c>
      <c r="L1186">
        <v>12</v>
      </c>
      <c r="M1186">
        <v>2018</v>
      </c>
      <c r="N1186" t="str">
        <f t="shared" si="104"/>
        <v>ASJP4-50-2018</v>
      </c>
      <c r="O1186">
        <v>0</v>
      </c>
      <c r="P1186">
        <f t="shared" si="106"/>
        <v>59742</v>
      </c>
      <c r="Q1186" t="e">
        <f t="shared" si="105"/>
        <v>#N/A</v>
      </c>
    </row>
    <row r="1187" spans="1:17" x14ac:dyDescent="0.25">
      <c r="A1187" t="s">
        <v>244</v>
      </c>
      <c r="B1187">
        <v>5</v>
      </c>
      <c r="C1187">
        <v>1</v>
      </c>
      <c r="D1187">
        <v>2019</v>
      </c>
      <c r="E1187" t="str">
        <f t="shared" si="102"/>
        <v>ASJP4-5-2019</v>
      </c>
      <c r="F1187">
        <v>10645</v>
      </c>
      <c r="G1187">
        <f t="shared" si="103"/>
        <v>12655</v>
      </c>
      <c r="J1187" t="s">
        <v>244</v>
      </c>
      <c r="K1187">
        <v>51</v>
      </c>
      <c r="L1187">
        <v>12</v>
      </c>
      <c r="M1187">
        <v>2018</v>
      </c>
      <c r="N1187" t="str">
        <f t="shared" si="104"/>
        <v>ASJP4-51-2018</v>
      </c>
      <c r="O1187">
        <v>0</v>
      </c>
      <c r="P1187">
        <f t="shared" si="106"/>
        <v>59742</v>
      </c>
      <c r="Q1187" t="e">
        <f t="shared" si="105"/>
        <v>#N/A</v>
      </c>
    </row>
    <row r="1188" spans="1:17" x14ac:dyDescent="0.25">
      <c r="A1188" t="s">
        <v>244</v>
      </c>
      <c r="B1188">
        <v>5</v>
      </c>
      <c r="C1188">
        <v>2</v>
      </c>
      <c r="D1188">
        <v>2019</v>
      </c>
      <c r="E1188" t="str">
        <f t="shared" si="102"/>
        <v>ASJP4-5-2019</v>
      </c>
      <c r="F1188">
        <v>10645</v>
      </c>
      <c r="G1188">
        <f t="shared" si="103"/>
        <v>12655</v>
      </c>
      <c r="J1188" t="s">
        <v>244</v>
      </c>
      <c r="K1188">
        <v>52</v>
      </c>
      <c r="L1188">
        <v>12</v>
      </c>
      <c r="M1188">
        <v>2018</v>
      </c>
      <c r="N1188" t="str">
        <f t="shared" si="104"/>
        <v>ASJP4-52-2018</v>
      </c>
      <c r="O1188">
        <v>0</v>
      </c>
      <c r="P1188">
        <f t="shared" si="106"/>
        <v>59742</v>
      </c>
      <c r="Q1188" t="e">
        <f t="shared" si="105"/>
        <v>#N/A</v>
      </c>
    </row>
    <row r="1189" spans="1:17" x14ac:dyDescent="0.25">
      <c r="A1189" t="s">
        <v>244</v>
      </c>
      <c r="B1189">
        <v>6</v>
      </c>
      <c r="C1189">
        <v>2</v>
      </c>
      <c r="D1189">
        <v>2019</v>
      </c>
      <c r="E1189" t="str">
        <f t="shared" si="102"/>
        <v>ASJP4-6-2019</v>
      </c>
      <c r="F1189">
        <v>10645</v>
      </c>
      <c r="G1189" t="e">
        <f t="shared" si="103"/>
        <v>#N/A</v>
      </c>
      <c r="J1189" t="s">
        <v>244</v>
      </c>
      <c r="K1189">
        <v>53</v>
      </c>
      <c r="L1189">
        <v>12</v>
      </c>
      <c r="M1189">
        <v>2018</v>
      </c>
      <c r="N1189" t="str">
        <f t="shared" si="104"/>
        <v>ASJP4-53-2018</v>
      </c>
      <c r="O1189">
        <v>-110</v>
      </c>
      <c r="P1189">
        <f t="shared" si="106"/>
        <v>59632</v>
      </c>
      <c r="Q1189">
        <f t="shared" si="105"/>
        <v>12700</v>
      </c>
    </row>
    <row r="1190" spans="1:17" x14ac:dyDescent="0.25">
      <c r="A1190" t="s">
        <v>244</v>
      </c>
      <c r="B1190">
        <v>7</v>
      </c>
      <c r="C1190">
        <v>2</v>
      </c>
      <c r="D1190">
        <v>2019</v>
      </c>
      <c r="E1190" t="str">
        <f t="shared" si="102"/>
        <v>ASJP4-7-2019</v>
      </c>
      <c r="F1190">
        <v>10645</v>
      </c>
      <c r="G1190" t="e">
        <f t="shared" si="103"/>
        <v>#N/A</v>
      </c>
      <c r="J1190" t="s">
        <v>244</v>
      </c>
      <c r="K1190">
        <v>1</v>
      </c>
      <c r="L1190">
        <v>1</v>
      </c>
      <c r="M1190">
        <v>2019</v>
      </c>
      <c r="N1190" t="str">
        <f t="shared" si="104"/>
        <v>ASJP4-1-2019</v>
      </c>
      <c r="O1190">
        <v>0</v>
      </c>
      <c r="P1190">
        <f t="shared" si="106"/>
        <v>59632</v>
      </c>
      <c r="Q1190" t="e">
        <f t="shared" si="105"/>
        <v>#N/A</v>
      </c>
    </row>
    <row r="1191" spans="1:17" x14ac:dyDescent="0.25">
      <c r="A1191" t="s">
        <v>244</v>
      </c>
      <c r="B1191">
        <v>8</v>
      </c>
      <c r="C1191">
        <v>2</v>
      </c>
      <c r="D1191">
        <v>2019</v>
      </c>
      <c r="E1191" t="str">
        <f t="shared" si="102"/>
        <v>ASJP4-8-2019</v>
      </c>
      <c r="F1191">
        <v>10645</v>
      </c>
      <c r="G1191" t="e">
        <f t="shared" si="103"/>
        <v>#N/A</v>
      </c>
      <c r="J1191" t="s">
        <v>244</v>
      </c>
      <c r="K1191">
        <v>2</v>
      </c>
      <c r="L1191">
        <v>1</v>
      </c>
      <c r="M1191">
        <v>2019</v>
      </c>
      <c r="N1191" t="str">
        <f t="shared" si="104"/>
        <v>ASJP4-2-2019</v>
      </c>
      <c r="O1191">
        <v>0</v>
      </c>
      <c r="P1191">
        <f t="shared" si="106"/>
        <v>59632</v>
      </c>
      <c r="Q1191" t="e">
        <f t="shared" si="105"/>
        <v>#N/A</v>
      </c>
    </row>
    <row r="1192" spans="1:17" x14ac:dyDescent="0.25">
      <c r="A1192" t="s">
        <v>244</v>
      </c>
      <c r="B1192">
        <v>9</v>
      </c>
      <c r="C1192">
        <v>2</v>
      </c>
      <c r="D1192">
        <v>2019</v>
      </c>
      <c r="E1192" t="str">
        <f t="shared" si="102"/>
        <v>ASJP4-9-2019</v>
      </c>
      <c r="F1192">
        <v>10545</v>
      </c>
      <c r="G1192">
        <f t="shared" si="103"/>
        <v>12555</v>
      </c>
      <c r="J1192" t="s">
        <v>244</v>
      </c>
      <c r="K1192">
        <v>3</v>
      </c>
      <c r="L1192">
        <v>1</v>
      </c>
      <c r="M1192">
        <v>2019</v>
      </c>
      <c r="N1192" t="str">
        <f t="shared" si="104"/>
        <v>ASJP4-3-2019</v>
      </c>
      <c r="O1192">
        <v>0</v>
      </c>
      <c r="P1192">
        <f t="shared" si="106"/>
        <v>59632</v>
      </c>
      <c r="Q1192" t="e">
        <f t="shared" si="105"/>
        <v>#N/A</v>
      </c>
    </row>
    <row r="1193" spans="1:17" x14ac:dyDescent="0.25">
      <c r="A1193" t="s">
        <v>244</v>
      </c>
      <c r="B1193">
        <v>10</v>
      </c>
      <c r="C1193">
        <v>3</v>
      </c>
      <c r="D1193">
        <v>2019</v>
      </c>
      <c r="E1193" t="str">
        <f t="shared" si="102"/>
        <v>ASJP4-10-2019</v>
      </c>
      <c r="F1193">
        <v>10545</v>
      </c>
      <c r="G1193" t="e">
        <f t="shared" si="103"/>
        <v>#N/A</v>
      </c>
      <c r="J1193" t="s">
        <v>244</v>
      </c>
      <c r="K1193">
        <v>4</v>
      </c>
      <c r="L1193">
        <v>1</v>
      </c>
      <c r="M1193">
        <v>2019</v>
      </c>
      <c r="N1193" t="str">
        <f t="shared" si="104"/>
        <v>ASJP4-4-2019</v>
      </c>
      <c r="O1193">
        <v>0</v>
      </c>
      <c r="P1193">
        <f t="shared" si="106"/>
        <v>59632</v>
      </c>
      <c r="Q1193" t="e">
        <f t="shared" si="105"/>
        <v>#N/A</v>
      </c>
    </row>
    <row r="1194" spans="1:17" x14ac:dyDescent="0.25">
      <c r="A1194" t="s">
        <v>244</v>
      </c>
      <c r="B1194">
        <v>11</v>
      </c>
      <c r="C1194">
        <v>3</v>
      </c>
      <c r="D1194">
        <v>2019</v>
      </c>
      <c r="E1194" t="str">
        <f t="shared" si="102"/>
        <v>ASJP4-11-2019</v>
      </c>
      <c r="F1194">
        <v>10545</v>
      </c>
      <c r="G1194" t="e">
        <f t="shared" si="103"/>
        <v>#N/A</v>
      </c>
      <c r="J1194" t="s">
        <v>244</v>
      </c>
      <c r="K1194">
        <v>5</v>
      </c>
      <c r="L1194">
        <v>1</v>
      </c>
      <c r="M1194">
        <v>2019</v>
      </c>
      <c r="N1194" t="str">
        <f t="shared" si="104"/>
        <v>ASJP4-5-2019</v>
      </c>
      <c r="O1194">
        <v>-45</v>
      </c>
      <c r="P1194">
        <f t="shared" si="106"/>
        <v>59587</v>
      </c>
      <c r="Q1194">
        <f t="shared" si="105"/>
        <v>12655</v>
      </c>
    </row>
    <row r="1195" spans="1:17" x14ac:dyDescent="0.25">
      <c r="A1195" t="s">
        <v>244</v>
      </c>
      <c r="B1195">
        <v>12</v>
      </c>
      <c r="C1195">
        <v>3</v>
      </c>
      <c r="D1195">
        <v>2019</v>
      </c>
      <c r="E1195" t="str">
        <f t="shared" si="102"/>
        <v>ASJP4-12-2019</v>
      </c>
      <c r="F1195">
        <v>10545</v>
      </c>
      <c r="G1195" t="e">
        <f t="shared" si="103"/>
        <v>#N/A</v>
      </c>
      <c r="J1195" t="s">
        <v>244</v>
      </c>
      <c r="K1195">
        <v>5</v>
      </c>
      <c r="L1195">
        <v>2</v>
      </c>
      <c r="M1195">
        <v>2019</v>
      </c>
      <c r="N1195" t="str">
        <f t="shared" si="104"/>
        <v>ASJP4-5-2019</v>
      </c>
      <c r="O1195">
        <v>-45</v>
      </c>
      <c r="P1195">
        <f t="shared" si="106"/>
        <v>59542</v>
      </c>
      <c r="Q1195">
        <f t="shared" si="105"/>
        <v>12655</v>
      </c>
    </row>
    <row r="1196" spans="1:17" x14ac:dyDescent="0.25">
      <c r="A1196" t="s">
        <v>244</v>
      </c>
      <c r="B1196">
        <v>13</v>
      </c>
      <c r="C1196">
        <v>3</v>
      </c>
      <c r="D1196">
        <v>2019</v>
      </c>
      <c r="E1196" t="str">
        <f t="shared" si="102"/>
        <v>ASJP4-13-2019</v>
      </c>
      <c r="F1196">
        <v>10445</v>
      </c>
      <c r="G1196">
        <f t="shared" si="103"/>
        <v>12455</v>
      </c>
      <c r="J1196" t="s">
        <v>244</v>
      </c>
      <c r="K1196">
        <v>6</v>
      </c>
      <c r="L1196">
        <v>2</v>
      </c>
      <c r="M1196">
        <v>2019</v>
      </c>
      <c r="N1196" t="str">
        <f t="shared" si="104"/>
        <v>ASJP4-6-2019</v>
      </c>
      <c r="O1196">
        <v>0</v>
      </c>
      <c r="P1196">
        <f t="shared" si="106"/>
        <v>59542</v>
      </c>
      <c r="Q1196" t="e">
        <f t="shared" si="105"/>
        <v>#N/A</v>
      </c>
    </row>
    <row r="1197" spans="1:17" x14ac:dyDescent="0.25">
      <c r="A1197" t="s">
        <v>244</v>
      </c>
      <c r="B1197">
        <v>14</v>
      </c>
      <c r="C1197">
        <v>4</v>
      </c>
      <c r="D1197">
        <v>2019</v>
      </c>
      <c r="E1197" t="str">
        <f t="shared" si="102"/>
        <v>ASJP4-14-2019</v>
      </c>
      <c r="F1197">
        <v>10445</v>
      </c>
      <c r="G1197" t="e">
        <f t="shared" si="103"/>
        <v>#N/A</v>
      </c>
      <c r="J1197" t="s">
        <v>244</v>
      </c>
      <c r="K1197">
        <v>7</v>
      </c>
      <c r="L1197">
        <v>2</v>
      </c>
      <c r="M1197">
        <v>2019</v>
      </c>
      <c r="N1197" t="str">
        <f t="shared" si="104"/>
        <v>ASJP4-7-2019</v>
      </c>
      <c r="O1197">
        <v>0</v>
      </c>
      <c r="P1197">
        <f t="shared" si="106"/>
        <v>59542</v>
      </c>
      <c r="Q1197" t="e">
        <f t="shared" si="105"/>
        <v>#N/A</v>
      </c>
    </row>
    <row r="1198" spans="1:17" x14ac:dyDescent="0.25">
      <c r="A1198" t="s">
        <v>244</v>
      </c>
      <c r="B1198">
        <v>15</v>
      </c>
      <c r="C1198">
        <v>4</v>
      </c>
      <c r="D1198">
        <v>2019</v>
      </c>
      <c r="E1198" t="str">
        <f t="shared" si="102"/>
        <v>ASJP4-15-2019</v>
      </c>
      <c r="F1198">
        <v>10445</v>
      </c>
      <c r="G1198" t="e">
        <f t="shared" si="103"/>
        <v>#N/A</v>
      </c>
      <c r="J1198" t="s">
        <v>244</v>
      </c>
      <c r="K1198">
        <v>8</v>
      </c>
      <c r="L1198">
        <v>2</v>
      </c>
      <c r="M1198">
        <v>2019</v>
      </c>
      <c r="N1198" t="str">
        <f t="shared" si="104"/>
        <v>ASJP4-8-2019</v>
      </c>
      <c r="O1198">
        <v>0</v>
      </c>
      <c r="P1198">
        <f t="shared" si="106"/>
        <v>59542</v>
      </c>
      <c r="Q1198" t="e">
        <f t="shared" si="105"/>
        <v>#N/A</v>
      </c>
    </row>
    <row r="1199" spans="1:17" x14ac:dyDescent="0.25">
      <c r="A1199" t="s">
        <v>244</v>
      </c>
      <c r="B1199">
        <v>16</v>
      </c>
      <c r="C1199">
        <v>4</v>
      </c>
      <c r="D1199">
        <v>2019</v>
      </c>
      <c r="E1199" t="str">
        <f t="shared" si="102"/>
        <v>ASJP4-16-2019</v>
      </c>
      <c r="F1199">
        <v>10445</v>
      </c>
      <c r="G1199" t="e">
        <f t="shared" si="103"/>
        <v>#N/A</v>
      </c>
      <c r="J1199" t="s">
        <v>244</v>
      </c>
      <c r="K1199">
        <v>9</v>
      </c>
      <c r="L1199">
        <v>2</v>
      </c>
      <c r="M1199">
        <v>2019</v>
      </c>
      <c r="N1199" t="str">
        <f t="shared" si="104"/>
        <v>ASJP4-9-2019</v>
      </c>
      <c r="O1199">
        <v>-100</v>
      </c>
      <c r="P1199">
        <f t="shared" si="106"/>
        <v>59442</v>
      </c>
      <c r="Q1199">
        <f t="shared" si="105"/>
        <v>12555</v>
      </c>
    </row>
    <row r="1200" spans="1:17" x14ac:dyDescent="0.25">
      <c r="A1200" t="s">
        <v>244</v>
      </c>
      <c r="B1200">
        <v>17</v>
      </c>
      <c r="C1200">
        <v>4</v>
      </c>
      <c r="D1200">
        <v>2019</v>
      </c>
      <c r="E1200" t="str">
        <f t="shared" si="102"/>
        <v>ASJP4-17-2019</v>
      </c>
      <c r="F1200">
        <v>10445</v>
      </c>
      <c r="G1200" t="e">
        <f t="shared" si="103"/>
        <v>#N/A</v>
      </c>
      <c r="J1200" t="s">
        <v>244</v>
      </c>
      <c r="K1200">
        <v>10</v>
      </c>
      <c r="L1200">
        <v>3</v>
      </c>
      <c r="M1200">
        <v>2019</v>
      </c>
      <c r="N1200" t="str">
        <f t="shared" si="104"/>
        <v>ASJP4-10-2019</v>
      </c>
      <c r="O1200">
        <v>0</v>
      </c>
      <c r="P1200">
        <f t="shared" si="106"/>
        <v>59442</v>
      </c>
      <c r="Q1200" t="e">
        <f t="shared" si="105"/>
        <v>#N/A</v>
      </c>
    </row>
    <row r="1201" spans="1:17" x14ac:dyDescent="0.25">
      <c r="A1201" t="s">
        <v>244</v>
      </c>
      <c r="B1201">
        <v>18</v>
      </c>
      <c r="C1201">
        <v>4</v>
      </c>
      <c r="D1201">
        <v>2019</v>
      </c>
      <c r="E1201" t="str">
        <f t="shared" si="102"/>
        <v>ASJP4-18-2019</v>
      </c>
      <c r="F1201">
        <v>10145</v>
      </c>
      <c r="G1201">
        <f t="shared" si="103"/>
        <v>12305</v>
      </c>
      <c r="J1201" t="s">
        <v>244</v>
      </c>
      <c r="K1201">
        <v>11</v>
      </c>
      <c r="L1201">
        <v>3</v>
      </c>
      <c r="M1201">
        <v>2019</v>
      </c>
      <c r="N1201" t="str">
        <f t="shared" si="104"/>
        <v>ASJP4-11-2019</v>
      </c>
      <c r="O1201">
        <v>0</v>
      </c>
      <c r="P1201">
        <f t="shared" si="106"/>
        <v>59442</v>
      </c>
      <c r="Q1201" t="e">
        <f t="shared" si="105"/>
        <v>#N/A</v>
      </c>
    </row>
    <row r="1202" spans="1:17" x14ac:dyDescent="0.25">
      <c r="A1202" t="s">
        <v>244</v>
      </c>
      <c r="B1202">
        <v>18</v>
      </c>
      <c r="C1202">
        <v>5</v>
      </c>
      <c r="D1202">
        <v>2019</v>
      </c>
      <c r="E1202" t="str">
        <f t="shared" si="102"/>
        <v>ASJP4-18-2019</v>
      </c>
      <c r="F1202">
        <v>10145</v>
      </c>
      <c r="G1202">
        <f t="shared" si="103"/>
        <v>12305</v>
      </c>
      <c r="J1202" t="s">
        <v>244</v>
      </c>
      <c r="K1202">
        <v>12</v>
      </c>
      <c r="L1202">
        <v>3</v>
      </c>
      <c r="M1202">
        <v>2019</v>
      </c>
      <c r="N1202" t="str">
        <f t="shared" si="104"/>
        <v>ASJP4-12-2019</v>
      </c>
      <c r="O1202">
        <v>0</v>
      </c>
      <c r="P1202">
        <f t="shared" si="106"/>
        <v>59442</v>
      </c>
      <c r="Q1202" t="e">
        <f t="shared" si="105"/>
        <v>#N/A</v>
      </c>
    </row>
    <row r="1203" spans="1:17" x14ac:dyDescent="0.25">
      <c r="A1203" t="s">
        <v>244</v>
      </c>
      <c r="B1203">
        <v>19</v>
      </c>
      <c r="C1203">
        <v>5</v>
      </c>
      <c r="D1203">
        <v>2019</v>
      </c>
      <c r="E1203" t="str">
        <f t="shared" si="102"/>
        <v>ASJP4-19-2019</v>
      </c>
      <c r="F1203">
        <v>10145</v>
      </c>
      <c r="G1203" t="e">
        <f t="shared" si="103"/>
        <v>#N/A</v>
      </c>
      <c r="J1203" t="s">
        <v>244</v>
      </c>
      <c r="K1203">
        <v>13</v>
      </c>
      <c r="L1203">
        <v>3</v>
      </c>
      <c r="M1203">
        <v>2019</v>
      </c>
      <c r="N1203" t="str">
        <f t="shared" si="104"/>
        <v>ASJP4-13-2019</v>
      </c>
      <c r="O1203">
        <v>-100</v>
      </c>
      <c r="P1203">
        <f t="shared" si="106"/>
        <v>59342</v>
      </c>
      <c r="Q1203">
        <f t="shared" si="105"/>
        <v>12455</v>
      </c>
    </row>
    <row r="1204" spans="1:17" x14ac:dyDescent="0.25">
      <c r="A1204" t="s">
        <v>244</v>
      </c>
      <c r="B1204">
        <v>20</v>
      </c>
      <c r="C1204">
        <v>5</v>
      </c>
      <c r="D1204">
        <v>2019</v>
      </c>
      <c r="E1204" t="str">
        <f t="shared" si="102"/>
        <v>ASJP4-20-2019</v>
      </c>
      <c r="F1204">
        <v>10145</v>
      </c>
      <c r="G1204" t="e">
        <f t="shared" si="103"/>
        <v>#N/A</v>
      </c>
      <c r="J1204" t="s">
        <v>244</v>
      </c>
      <c r="K1204">
        <v>14</v>
      </c>
      <c r="L1204">
        <v>4</v>
      </c>
      <c r="M1204">
        <v>2019</v>
      </c>
      <c r="N1204" t="str">
        <f t="shared" si="104"/>
        <v>ASJP4-14-2019</v>
      </c>
      <c r="O1204">
        <v>0</v>
      </c>
      <c r="P1204">
        <f t="shared" si="106"/>
        <v>59342</v>
      </c>
      <c r="Q1204" t="e">
        <f t="shared" si="105"/>
        <v>#N/A</v>
      </c>
    </row>
    <row r="1205" spans="1:17" x14ac:dyDescent="0.25">
      <c r="A1205" t="s">
        <v>244</v>
      </c>
      <c r="B1205">
        <v>21</v>
      </c>
      <c r="C1205">
        <v>5</v>
      </c>
      <c r="D1205">
        <v>2019</v>
      </c>
      <c r="E1205" t="str">
        <f t="shared" si="102"/>
        <v>ASJP4-21-2019</v>
      </c>
      <c r="F1205">
        <v>10145</v>
      </c>
      <c r="G1205" t="e">
        <f t="shared" si="103"/>
        <v>#N/A</v>
      </c>
      <c r="J1205" t="s">
        <v>244</v>
      </c>
      <c r="K1205">
        <v>15</v>
      </c>
      <c r="L1205">
        <v>4</v>
      </c>
      <c r="M1205">
        <v>2019</v>
      </c>
      <c r="N1205" t="str">
        <f t="shared" si="104"/>
        <v>ASJP4-15-2019</v>
      </c>
      <c r="O1205">
        <v>0</v>
      </c>
      <c r="P1205">
        <f t="shared" si="106"/>
        <v>59342</v>
      </c>
      <c r="Q1205" t="e">
        <f t="shared" si="105"/>
        <v>#N/A</v>
      </c>
    </row>
    <row r="1206" spans="1:17" x14ac:dyDescent="0.25">
      <c r="A1206" t="s">
        <v>244</v>
      </c>
      <c r="B1206">
        <v>22</v>
      </c>
      <c r="C1206">
        <v>5</v>
      </c>
      <c r="D1206">
        <v>2019</v>
      </c>
      <c r="E1206" t="str">
        <f t="shared" si="102"/>
        <v>ASJP4-22-2019</v>
      </c>
      <c r="F1206">
        <v>9940</v>
      </c>
      <c r="G1206">
        <f t="shared" si="103"/>
        <v>12100</v>
      </c>
      <c r="J1206" t="s">
        <v>244</v>
      </c>
      <c r="K1206">
        <v>16</v>
      </c>
      <c r="L1206">
        <v>4</v>
      </c>
      <c r="M1206">
        <v>2019</v>
      </c>
      <c r="N1206" t="str">
        <f t="shared" si="104"/>
        <v>ASJP4-16-2019</v>
      </c>
      <c r="O1206">
        <v>0</v>
      </c>
      <c r="P1206">
        <f t="shared" si="106"/>
        <v>59342</v>
      </c>
      <c r="Q1206" t="e">
        <f t="shared" si="105"/>
        <v>#N/A</v>
      </c>
    </row>
    <row r="1207" spans="1:17" x14ac:dyDescent="0.25">
      <c r="A1207" t="s">
        <v>244</v>
      </c>
      <c r="B1207">
        <v>23</v>
      </c>
      <c r="C1207">
        <v>6</v>
      </c>
      <c r="D1207">
        <v>2019</v>
      </c>
      <c r="E1207" t="str">
        <f t="shared" si="102"/>
        <v>ASJP4-23-2019</v>
      </c>
      <c r="F1207">
        <v>9940</v>
      </c>
      <c r="G1207" t="e">
        <f t="shared" si="103"/>
        <v>#N/A</v>
      </c>
      <c r="J1207" t="s">
        <v>244</v>
      </c>
      <c r="K1207">
        <v>17</v>
      </c>
      <c r="L1207">
        <v>4</v>
      </c>
      <c r="M1207">
        <v>2019</v>
      </c>
      <c r="N1207" t="str">
        <f t="shared" si="104"/>
        <v>ASJP4-17-2019</v>
      </c>
      <c r="O1207">
        <v>0</v>
      </c>
      <c r="P1207">
        <f t="shared" si="106"/>
        <v>59342</v>
      </c>
      <c r="Q1207" t="e">
        <f t="shared" si="105"/>
        <v>#N/A</v>
      </c>
    </row>
    <row r="1208" spans="1:17" x14ac:dyDescent="0.25">
      <c r="A1208" t="s">
        <v>244</v>
      </c>
      <c r="B1208">
        <v>24</v>
      </c>
      <c r="C1208">
        <v>6</v>
      </c>
      <c r="D1208">
        <v>2019</v>
      </c>
      <c r="E1208" t="str">
        <f t="shared" si="102"/>
        <v>ASJP4-24-2019</v>
      </c>
      <c r="F1208">
        <v>9940</v>
      </c>
      <c r="G1208" t="e">
        <f t="shared" si="103"/>
        <v>#N/A</v>
      </c>
      <c r="J1208" t="s">
        <v>244</v>
      </c>
      <c r="K1208">
        <v>18</v>
      </c>
      <c r="L1208">
        <v>4</v>
      </c>
      <c r="M1208">
        <v>2019</v>
      </c>
      <c r="N1208" t="str">
        <f t="shared" si="104"/>
        <v>ASJP4-18-2019</v>
      </c>
      <c r="O1208">
        <v>-150</v>
      </c>
      <c r="P1208">
        <f t="shared" si="106"/>
        <v>59192</v>
      </c>
      <c r="Q1208">
        <f t="shared" si="105"/>
        <v>12305</v>
      </c>
    </row>
    <row r="1209" spans="1:17" x14ac:dyDescent="0.25">
      <c r="A1209" t="s">
        <v>244</v>
      </c>
      <c r="B1209">
        <v>25</v>
      </c>
      <c r="C1209">
        <v>6</v>
      </c>
      <c r="D1209">
        <v>2019</v>
      </c>
      <c r="E1209" t="str">
        <f t="shared" si="102"/>
        <v>ASJP4-25-2019</v>
      </c>
      <c r="F1209">
        <v>9940</v>
      </c>
      <c r="G1209" t="e">
        <f t="shared" si="103"/>
        <v>#N/A</v>
      </c>
      <c r="J1209" t="s">
        <v>244</v>
      </c>
      <c r="K1209">
        <v>18</v>
      </c>
      <c r="L1209">
        <v>5</v>
      </c>
      <c r="M1209">
        <v>2019</v>
      </c>
      <c r="N1209" t="str">
        <f t="shared" si="104"/>
        <v>ASJP4-18-2019</v>
      </c>
      <c r="O1209">
        <v>-150</v>
      </c>
      <c r="P1209">
        <f t="shared" si="106"/>
        <v>59042</v>
      </c>
      <c r="Q1209">
        <f t="shared" si="105"/>
        <v>12305</v>
      </c>
    </row>
    <row r="1210" spans="1:17" x14ac:dyDescent="0.25">
      <c r="A1210" t="s">
        <v>244</v>
      </c>
      <c r="B1210">
        <v>26</v>
      </c>
      <c r="C1210">
        <v>6</v>
      </c>
      <c r="D1210">
        <v>2019</v>
      </c>
      <c r="E1210" t="str">
        <f t="shared" si="102"/>
        <v>ASJP4-26-2019</v>
      </c>
      <c r="F1210">
        <v>9805</v>
      </c>
      <c r="G1210">
        <f t="shared" si="103"/>
        <v>11965</v>
      </c>
      <c r="J1210" t="s">
        <v>244</v>
      </c>
      <c r="K1210">
        <v>19</v>
      </c>
      <c r="L1210">
        <v>5</v>
      </c>
      <c r="M1210">
        <v>2019</v>
      </c>
      <c r="N1210" t="str">
        <f t="shared" si="104"/>
        <v>ASJP4-19-2019</v>
      </c>
      <c r="O1210">
        <v>0</v>
      </c>
      <c r="P1210">
        <f t="shared" si="106"/>
        <v>59042</v>
      </c>
      <c r="Q1210" t="e">
        <f t="shared" si="105"/>
        <v>#N/A</v>
      </c>
    </row>
    <row r="1211" spans="1:17" x14ac:dyDescent="0.25">
      <c r="A1211" t="s">
        <v>244</v>
      </c>
      <c r="B1211">
        <v>27</v>
      </c>
      <c r="C1211">
        <v>7</v>
      </c>
      <c r="D1211">
        <v>2019</v>
      </c>
      <c r="E1211" t="str">
        <f t="shared" si="102"/>
        <v>ASJP4-27-2019</v>
      </c>
      <c r="F1211">
        <v>9805</v>
      </c>
      <c r="G1211" t="e">
        <f t="shared" si="103"/>
        <v>#N/A</v>
      </c>
      <c r="J1211" t="s">
        <v>244</v>
      </c>
      <c r="K1211">
        <v>20</v>
      </c>
      <c r="L1211">
        <v>5</v>
      </c>
      <c r="M1211">
        <v>2019</v>
      </c>
      <c r="N1211" t="str">
        <f t="shared" si="104"/>
        <v>ASJP4-20-2019</v>
      </c>
      <c r="O1211">
        <v>0</v>
      </c>
      <c r="P1211">
        <f t="shared" si="106"/>
        <v>59042</v>
      </c>
      <c r="Q1211" t="e">
        <f t="shared" si="105"/>
        <v>#N/A</v>
      </c>
    </row>
    <row r="1212" spans="1:17" x14ac:dyDescent="0.25">
      <c r="A1212" t="s">
        <v>244</v>
      </c>
      <c r="B1212">
        <v>28</v>
      </c>
      <c r="C1212">
        <v>7</v>
      </c>
      <c r="D1212">
        <v>2019</v>
      </c>
      <c r="E1212" t="str">
        <f t="shared" si="102"/>
        <v>ASJP4-28-2019</v>
      </c>
      <c r="F1212">
        <v>9805</v>
      </c>
      <c r="G1212" t="e">
        <f t="shared" si="103"/>
        <v>#N/A</v>
      </c>
      <c r="J1212" t="s">
        <v>244</v>
      </c>
      <c r="K1212">
        <v>21</v>
      </c>
      <c r="L1212">
        <v>5</v>
      </c>
      <c r="M1212">
        <v>2019</v>
      </c>
      <c r="N1212" t="str">
        <f t="shared" si="104"/>
        <v>ASJP4-21-2019</v>
      </c>
      <c r="O1212">
        <v>0</v>
      </c>
      <c r="P1212">
        <f t="shared" si="106"/>
        <v>59042</v>
      </c>
      <c r="Q1212" t="e">
        <f t="shared" si="105"/>
        <v>#N/A</v>
      </c>
    </row>
    <row r="1213" spans="1:17" x14ac:dyDescent="0.25">
      <c r="A1213" t="s">
        <v>244</v>
      </c>
      <c r="B1213">
        <v>29</v>
      </c>
      <c r="C1213">
        <v>7</v>
      </c>
      <c r="D1213">
        <v>2019</v>
      </c>
      <c r="E1213" t="str">
        <f t="shared" si="102"/>
        <v>ASJP4-29-2019</v>
      </c>
      <c r="F1213">
        <v>9805</v>
      </c>
      <c r="G1213" t="e">
        <f t="shared" si="103"/>
        <v>#N/A</v>
      </c>
      <c r="J1213" t="s">
        <v>244</v>
      </c>
      <c r="K1213">
        <v>22</v>
      </c>
      <c r="L1213">
        <v>5</v>
      </c>
      <c r="M1213">
        <v>2019</v>
      </c>
      <c r="N1213" t="str">
        <f t="shared" si="104"/>
        <v>ASJP4-22-2019</v>
      </c>
      <c r="O1213">
        <v>-205</v>
      </c>
      <c r="P1213">
        <f t="shared" si="106"/>
        <v>58837</v>
      </c>
      <c r="Q1213">
        <f t="shared" si="105"/>
        <v>12100</v>
      </c>
    </row>
    <row r="1214" spans="1:17" x14ac:dyDescent="0.25">
      <c r="A1214" t="s">
        <v>244</v>
      </c>
      <c r="B1214">
        <v>30</v>
      </c>
      <c r="C1214">
        <v>7</v>
      </c>
      <c r="D1214">
        <v>2019</v>
      </c>
      <c r="E1214" t="str">
        <f t="shared" si="102"/>
        <v>ASJP4-30-2019</v>
      </c>
      <c r="F1214">
        <v>9805</v>
      </c>
      <c r="G1214" t="e">
        <f t="shared" si="103"/>
        <v>#N/A</v>
      </c>
      <c r="J1214" t="s">
        <v>244</v>
      </c>
      <c r="K1214">
        <v>23</v>
      </c>
      <c r="L1214">
        <v>6</v>
      </c>
      <c r="M1214">
        <v>2019</v>
      </c>
      <c r="N1214" t="str">
        <f t="shared" si="104"/>
        <v>ASJP4-23-2019</v>
      </c>
      <c r="O1214">
        <v>0</v>
      </c>
      <c r="P1214">
        <f t="shared" si="106"/>
        <v>58837</v>
      </c>
      <c r="Q1214" t="e">
        <f t="shared" si="105"/>
        <v>#N/A</v>
      </c>
    </row>
    <row r="1215" spans="1:17" x14ac:dyDescent="0.25">
      <c r="A1215" t="s">
        <v>244</v>
      </c>
      <c r="B1215">
        <v>31</v>
      </c>
      <c r="C1215">
        <v>7</v>
      </c>
      <c r="D1215">
        <v>2019</v>
      </c>
      <c r="E1215" t="str">
        <f t="shared" si="102"/>
        <v>ASJP4-31-2019</v>
      </c>
      <c r="F1215">
        <v>9375</v>
      </c>
      <c r="G1215">
        <f t="shared" si="103"/>
        <v>11750</v>
      </c>
      <c r="J1215" t="s">
        <v>244</v>
      </c>
      <c r="K1215">
        <v>24</v>
      </c>
      <c r="L1215">
        <v>6</v>
      </c>
      <c r="M1215">
        <v>2019</v>
      </c>
      <c r="N1215" t="str">
        <f t="shared" si="104"/>
        <v>ASJP4-24-2019</v>
      </c>
      <c r="O1215">
        <v>0</v>
      </c>
      <c r="P1215">
        <f t="shared" si="106"/>
        <v>58837</v>
      </c>
      <c r="Q1215" t="e">
        <f t="shared" si="105"/>
        <v>#N/A</v>
      </c>
    </row>
    <row r="1216" spans="1:17" x14ac:dyDescent="0.25">
      <c r="A1216" t="s">
        <v>244</v>
      </c>
      <c r="B1216">
        <v>31</v>
      </c>
      <c r="C1216">
        <v>8</v>
      </c>
      <c r="D1216">
        <v>2019</v>
      </c>
      <c r="E1216" t="str">
        <f t="shared" si="102"/>
        <v>ASJP4-31-2019</v>
      </c>
      <c r="F1216">
        <v>9375</v>
      </c>
      <c r="G1216">
        <f t="shared" si="103"/>
        <v>11750</v>
      </c>
      <c r="J1216" t="s">
        <v>244</v>
      </c>
      <c r="K1216">
        <v>25</v>
      </c>
      <c r="L1216">
        <v>6</v>
      </c>
      <c r="M1216">
        <v>2019</v>
      </c>
      <c r="N1216" t="str">
        <f t="shared" si="104"/>
        <v>ASJP4-25-2019</v>
      </c>
      <c r="O1216">
        <v>0</v>
      </c>
      <c r="P1216">
        <f t="shared" si="106"/>
        <v>58837</v>
      </c>
      <c r="Q1216" t="e">
        <f t="shared" si="105"/>
        <v>#N/A</v>
      </c>
    </row>
    <row r="1217" spans="1:17" x14ac:dyDescent="0.25">
      <c r="A1217" t="s">
        <v>244</v>
      </c>
      <c r="B1217">
        <v>32</v>
      </c>
      <c r="C1217">
        <v>8</v>
      </c>
      <c r="D1217">
        <v>2019</v>
      </c>
      <c r="E1217" t="str">
        <f t="shared" si="102"/>
        <v>ASJP4-32-2019</v>
      </c>
      <c r="F1217">
        <v>9375</v>
      </c>
      <c r="G1217" t="e">
        <f t="shared" si="103"/>
        <v>#N/A</v>
      </c>
      <c r="J1217" t="s">
        <v>244</v>
      </c>
      <c r="K1217">
        <v>26</v>
      </c>
      <c r="L1217">
        <v>6</v>
      </c>
      <c r="M1217">
        <v>2019</v>
      </c>
      <c r="N1217" t="str">
        <f t="shared" si="104"/>
        <v>ASJP4-26-2019</v>
      </c>
      <c r="O1217">
        <v>-135</v>
      </c>
      <c r="P1217">
        <f t="shared" si="106"/>
        <v>58702</v>
      </c>
      <c r="Q1217">
        <f t="shared" si="105"/>
        <v>11965</v>
      </c>
    </row>
    <row r="1218" spans="1:17" x14ac:dyDescent="0.25">
      <c r="A1218" t="s">
        <v>244</v>
      </c>
      <c r="B1218">
        <v>33</v>
      </c>
      <c r="C1218">
        <v>8</v>
      </c>
      <c r="D1218">
        <v>2019</v>
      </c>
      <c r="E1218" t="str">
        <f t="shared" si="102"/>
        <v>ASJP4-33-2019</v>
      </c>
      <c r="F1218">
        <v>9375</v>
      </c>
      <c r="G1218" t="e">
        <f t="shared" si="103"/>
        <v>#N/A</v>
      </c>
      <c r="J1218" t="s">
        <v>244</v>
      </c>
      <c r="K1218">
        <v>27</v>
      </c>
      <c r="L1218">
        <v>7</v>
      </c>
      <c r="M1218">
        <v>2019</v>
      </c>
      <c r="N1218" t="str">
        <f t="shared" si="104"/>
        <v>ASJP4-27-2019</v>
      </c>
      <c r="O1218">
        <v>0</v>
      </c>
      <c r="P1218">
        <f t="shared" si="106"/>
        <v>58702</v>
      </c>
      <c r="Q1218" t="e">
        <f t="shared" si="105"/>
        <v>#N/A</v>
      </c>
    </row>
    <row r="1219" spans="1:17" x14ac:dyDescent="0.25">
      <c r="A1219" t="s">
        <v>244</v>
      </c>
      <c r="B1219">
        <v>34</v>
      </c>
      <c r="C1219">
        <v>8</v>
      </c>
      <c r="D1219">
        <v>2019</v>
      </c>
      <c r="E1219" t="str">
        <f t="shared" ref="E1219:E1282" si="107">CONCATENATE(A1219,"-",B1219,"-",D1219)</f>
        <v>ASJP4-34-2019</v>
      </c>
      <c r="F1219">
        <v>9375</v>
      </c>
      <c r="G1219" t="e">
        <f t="shared" ref="G1219:G1282" si="108">+VLOOKUP(E1219,$Y$1:$Z$732,2,FALSE)</f>
        <v>#N/A</v>
      </c>
      <c r="J1219" t="s">
        <v>244</v>
      </c>
      <c r="K1219">
        <v>28</v>
      </c>
      <c r="L1219">
        <v>7</v>
      </c>
      <c r="M1219">
        <v>2019</v>
      </c>
      <c r="N1219" t="str">
        <f t="shared" ref="N1219:N1282" si="109">CONCATENATE(J1219,"-",K1219,"-",M1219)</f>
        <v>ASJP4-28-2019</v>
      </c>
      <c r="O1219">
        <v>0</v>
      </c>
      <c r="P1219">
        <f t="shared" si="106"/>
        <v>58702</v>
      </c>
      <c r="Q1219" t="e">
        <f t="shared" ref="Q1219:Q1282" si="110">+VLOOKUP(N1219,$Y$1:$Z$732,2,FALSE)</f>
        <v>#N/A</v>
      </c>
    </row>
    <row r="1220" spans="1:17" x14ac:dyDescent="0.25">
      <c r="A1220" t="s">
        <v>244</v>
      </c>
      <c r="B1220">
        <v>35</v>
      </c>
      <c r="C1220">
        <v>8</v>
      </c>
      <c r="D1220">
        <v>2019</v>
      </c>
      <c r="E1220" t="str">
        <f t="shared" si="107"/>
        <v>ASJP4-35-2019</v>
      </c>
      <c r="F1220">
        <v>-2375</v>
      </c>
      <c r="G1220">
        <f t="shared" si="108"/>
        <v>0</v>
      </c>
      <c r="J1220" t="s">
        <v>244</v>
      </c>
      <c r="K1220">
        <v>29</v>
      </c>
      <c r="L1220">
        <v>7</v>
      </c>
      <c r="M1220">
        <v>2019</v>
      </c>
      <c r="N1220" t="str">
        <f t="shared" si="109"/>
        <v>ASJP4-29-2019</v>
      </c>
      <c r="O1220">
        <v>0</v>
      </c>
      <c r="P1220">
        <f t="shared" ref="P1220:P1283" si="111">O1220+P1219</f>
        <v>58702</v>
      </c>
      <c r="Q1220" t="e">
        <f t="shared" si="110"/>
        <v>#N/A</v>
      </c>
    </row>
    <row r="1221" spans="1:17" x14ac:dyDescent="0.25">
      <c r="A1221" t="s">
        <v>244</v>
      </c>
      <c r="B1221">
        <v>40</v>
      </c>
      <c r="C1221">
        <v>10</v>
      </c>
      <c r="D1221">
        <v>2019</v>
      </c>
      <c r="E1221" t="str">
        <f t="shared" si="107"/>
        <v>ASJP4-40-2019</v>
      </c>
      <c r="F1221">
        <v>12925</v>
      </c>
      <c r="G1221">
        <f t="shared" si="108"/>
        <v>15300</v>
      </c>
      <c r="J1221" t="s">
        <v>244</v>
      </c>
      <c r="K1221">
        <v>30</v>
      </c>
      <c r="L1221">
        <v>7</v>
      </c>
      <c r="M1221">
        <v>2019</v>
      </c>
      <c r="N1221" t="str">
        <f t="shared" si="109"/>
        <v>ASJP4-30-2019</v>
      </c>
      <c r="O1221">
        <v>0</v>
      </c>
      <c r="P1221">
        <f t="shared" si="111"/>
        <v>58702</v>
      </c>
      <c r="Q1221" t="e">
        <f t="shared" si="110"/>
        <v>#N/A</v>
      </c>
    </row>
    <row r="1222" spans="1:17" x14ac:dyDescent="0.25">
      <c r="A1222" t="s">
        <v>244</v>
      </c>
      <c r="B1222">
        <v>41</v>
      </c>
      <c r="C1222">
        <v>10</v>
      </c>
      <c r="D1222">
        <v>2019</v>
      </c>
      <c r="E1222" t="str">
        <f t="shared" si="107"/>
        <v>ASJP4-41-2019</v>
      </c>
      <c r="F1222">
        <v>12925</v>
      </c>
      <c r="G1222" t="e">
        <f t="shared" si="108"/>
        <v>#N/A</v>
      </c>
      <c r="J1222" t="s">
        <v>244</v>
      </c>
      <c r="K1222">
        <v>31</v>
      </c>
      <c r="L1222">
        <v>7</v>
      </c>
      <c r="M1222">
        <v>2019</v>
      </c>
      <c r="N1222" t="str">
        <f t="shared" si="109"/>
        <v>ASJP4-31-2019</v>
      </c>
      <c r="O1222">
        <v>-215</v>
      </c>
      <c r="P1222">
        <f t="shared" si="111"/>
        <v>58487</v>
      </c>
      <c r="Q1222">
        <f t="shared" si="110"/>
        <v>11750</v>
      </c>
    </row>
    <row r="1223" spans="1:17" x14ac:dyDescent="0.25">
      <c r="A1223" t="s">
        <v>244</v>
      </c>
      <c r="B1223">
        <v>42</v>
      </c>
      <c r="C1223">
        <v>10</v>
      </c>
      <c r="D1223">
        <v>2019</v>
      </c>
      <c r="E1223" t="str">
        <f t="shared" si="107"/>
        <v>ASJP4-42-2019</v>
      </c>
      <c r="F1223">
        <v>12925</v>
      </c>
      <c r="G1223" t="e">
        <f t="shared" si="108"/>
        <v>#N/A</v>
      </c>
      <c r="J1223" t="s">
        <v>244</v>
      </c>
      <c r="K1223">
        <v>31</v>
      </c>
      <c r="L1223">
        <v>8</v>
      </c>
      <c r="M1223">
        <v>2019</v>
      </c>
      <c r="N1223" t="str">
        <f t="shared" si="109"/>
        <v>ASJP4-31-2019</v>
      </c>
      <c r="O1223">
        <v>-215</v>
      </c>
      <c r="P1223">
        <f t="shared" si="111"/>
        <v>58272</v>
      </c>
      <c r="Q1223">
        <f t="shared" si="110"/>
        <v>11750</v>
      </c>
    </row>
    <row r="1224" spans="1:17" x14ac:dyDescent="0.25">
      <c r="A1224" t="s">
        <v>244</v>
      </c>
      <c r="B1224">
        <v>43</v>
      </c>
      <c r="C1224">
        <v>10</v>
      </c>
      <c r="D1224">
        <v>2019</v>
      </c>
      <c r="E1224" t="str">
        <f t="shared" si="107"/>
        <v>ASJP4-43-2019</v>
      </c>
      <c r="F1224">
        <v>12925</v>
      </c>
      <c r="G1224" t="e">
        <f t="shared" si="108"/>
        <v>#N/A</v>
      </c>
      <c r="J1224" t="s">
        <v>244</v>
      </c>
      <c r="K1224">
        <v>32</v>
      </c>
      <c r="L1224">
        <v>8</v>
      </c>
      <c r="M1224">
        <v>2019</v>
      </c>
      <c r="N1224" t="str">
        <f t="shared" si="109"/>
        <v>ASJP4-32-2019</v>
      </c>
      <c r="O1224">
        <v>0</v>
      </c>
      <c r="P1224">
        <f t="shared" si="111"/>
        <v>58272</v>
      </c>
      <c r="Q1224" t="e">
        <f t="shared" si="110"/>
        <v>#N/A</v>
      </c>
    </row>
    <row r="1225" spans="1:17" x14ac:dyDescent="0.25">
      <c r="A1225" t="s">
        <v>244</v>
      </c>
      <c r="B1225">
        <v>44</v>
      </c>
      <c r="C1225">
        <v>10</v>
      </c>
      <c r="D1225">
        <v>2019</v>
      </c>
      <c r="E1225" t="str">
        <f t="shared" si="107"/>
        <v>ASJP4-44-2019</v>
      </c>
      <c r="F1225">
        <v>12925</v>
      </c>
      <c r="G1225" t="e">
        <f t="shared" si="108"/>
        <v>#N/A</v>
      </c>
      <c r="J1225" t="s">
        <v>244</v>
      </c>
      <c r="K1225">
        <v>33</v>
      </c>
      <c r="L1225">
        <v>8</v>
      </c>
      <c r="M1225">
        <v>2019</v>
      </c>
      <c r="N1225" t="str">
        <f t="shared" si="109"/>
        <v>ASJP4-33-2019</v>
      </c>
      <c r="O1225">
        <v>0</v>
      </c>
      <c r="P1225">
        <f t="shared" si="111"/>
        <v>58272</v>
      </c>
      <c r="Q1225" t="e">
        <f t="shared" si="110"/>
        <v>#N/A</v>
      </c>
    </row>
    <row r="1226" spans="1:17" x14ac:dyDescent="0.25">
      <c r="A1226" t="s">
        <v>244</v>
      </c>
      <c r="B1226">
        <v>44</v>
      </c>
      <c r="C1226">
        <v>11</v>
      </c>
      <c r="D1226">
        <v>2019</v>
      </c>
      <c r="E1226" t="str">
        <f t="shared" si="107"/>
        <v>ASJP4-44-2019</v>
      </c>
      <c r="F1226">
        <v>12925</v>
      </c>
      <c r="G1226" t="e">
        <f t="shared" si="108"/>
        <v>#N/A</v>
      </c>
      <c r="J1226" t="s">
        <v>244</v>
      </c>
      <c r="K1226">
        <v>34</v>
      </c>
      <c r="L1226">
        <v>8</v>
      </c>
      <c r="M1226">
        <v>2019</v>
      </c>
      <c r="N1226" t="str">
        <f t="shared" si="109"/>
        <v>ASJP4-34-2019</v>
      </c>
      <c r="O1226">
        <v>0</v>
      </c>
      <c r="P1226">
        <f t="shared" si="111"/>
        <v>58272</v>
      </c>
      <c r="Q1226" t="e">
        <f t="shared" si="110"/>
        <v>#N/A</v>
      </c>
    </row>
    <row r="1227" spans="1:17" x14ac:dyDescent="0.25">
      <c r="A1227" t="s">
        <v>244</v>
      </c>
      <c r="B1227">
        <v>45</v>
      </c>
      <c r="C1227">
        <v>11</v>
      </c>
      <c r="D1227">
        <v>2019</v>
      </c>
      <c r="E1227" t="str">
        <f t="shared" si="107"/>
        <v>ASJP4-45-2019</v>
      </c>
      <c r="F1227">
        <v>12850</v>
      </c>
      <c r="G1227">
        <f t="shared" si="108"/>
        <v>15225</v>
      </c>
      <c r="J1227" t="s">
        <v>244</v>
      </c>
      <c r="K1227">
        <v>35</v>
      </c>
      <c r="L1227">
        <v>8</v>
      </c>
      <c r="M1227">
        <v>2019</v>
      </c>
      <c r="N1227" t="str">
        <f t="shared" si="109"/>
        <v>ASJP4-35-2019</v>
      </c>
      <c r="O1227">
        <v>-11750</v>
      </c>
      <c r="P1227">
        <f t="shared" si="111"/>
        <v>46522</v>
      </c>
      <c r="Q1227">
        <f t="shared" si="110"/>
        <v>0</v>
      </c>
    </row>
    <row r="1228" spans="1:17" x14ac:dyDescent="0.25">
      <c r="A1228" t="s">
        <v>244</v>
      </c>
      <c r="B1228">
        <v>46</v>
      </c>
      <c r="C1228">
        <v>11</v>
      </c>
      <c r="D1228">
        <v>2019</v>
      </c>
      <c r="E1228" t="str">
        <f t="shared" si="107"/>
        <v>ASJP4-46-2019</v>
      </c>
      <c r="F1228">
        <v>12849</v>
      </c>
      <c r="G1228">
        <f t="shared" si="108"/>
        <v>15224</v>
      </c>
      <c r="J1228" t="s">
        <v>244</v>
      </c>
      <c r="K1228">
        <v>40</v>
      </c>
      <c r="L1228">
        <v>10</v>
      </c>
      <c r="M1228">
        <v>2019</v>
      </c>
      <c r="N1228" t="str">
        <f t="shared" si="109"/>
        <v>ASJP4-40-2019</v>
      </c>
      <c r="O1228">
        <v>15300</v>
      </c>
      <c r="P1228">
        <f t="shared" si="111"/>
        <v>61822</v>
      </c>
      <c r="Q1228">
        <f t="shared" si="110"/>
        <v>15300</v>
      </c>
    </row>
    <row r="1229" spans="1:17" x14ac:dyDescent="0.25">
      <c r="A1229" t="s">
        <v>244</v>
      </c>
      <c r="B1229">
        <v>47</v>
      </c>
      <c r="C1229">
        <v>11</v>
      </c>
      <c r="D1229">
        <v>2019</v>
      </c>
      <c r="E1229" t="str">
        <f t="shared" si="107"/>
        <v>ASJP4-47-2019</v>
      </c>
      <c r="F1229">
        <v>12848</v>
      </c>
      <c r="G1229">
        <f t="shared" si="108"/>
        <v>15223</v>
      </c>
      <c r="J1229" t="s">
        <v>244</v>
      </c>
      <c r="K1229">
        <v>41</v>
      </c>
      <c r="L1229">
        <v>10</v>
      </c>
      <c r="M1229">
        <v>2019</v>
      </c>
      <c r="N1229" t="str">
        <f t="shared" si="109"/>
        <v>ASJP4-41-2019</v>
      </c>
      <c r="O1229">
        <v>0</v>
      </c>
      <c r="P1229">
        <f t="shared" si="111"/>
        <v>61822</v>
      </c>
      <c r="Q1229" t="e">
        <f t="shared" si="110"/>
        <v>#N/A</v>
      </c>
    </row>
    <row r="1230" spans="1:17" x14ac:dyDescent="0.25">
      <c r="A1230" t="s">
        <v>244</v>
      </c>
      <c r="B1230">
        <v>48</v>
      </c>
      <c r="C1230">
        <v>11</v>
      </c>
      <c r="D1230">
        <v>2019</v>
      </c>
      <c r="E1230" t="str">
        <f t="shared" si="107"/>
        <v>ASJP4-48-2019</v>
      </c>
      <c r="F1230">
        <v>12847</v>
      </c>
      <c r="G1230">
        <f t="shared" si="108"/>
        <v>15222</v>
      </c>
      <c r="J1230" t="s">
        <v>244</v>
      </c>
      <c r="K1230">
        <v>42</v>
      </c>
      <c r="L1230">
        <v>10</v>
      </c>
      <c r="M1230">
        <v>2019</v>
      </c>
      <c r="N1230" t="str">
        <f t="shared" si="109"/>
        <v>ASJP4-42-2019</v>
      </c>
      <c r="O1230">
        <v>0</v>
      </c>
      <c r="P1230">
        <f t="shared" si="111"/>
        <v>61822</v>
      </c>
      <c r="Q1230" t="e">
        <f t="shared" si="110"/>
        <v>#N/A</v>
      </c>
    </row>
    <row r="1231" spans="1:17" x14ac:dyDescent="0.25">
      <c r="A1231" t="s">
        <v>244</v>
      </c>
      <c r="B1231">
        <v>49</v>
      </c>
      <c r="C1231">
        <v>12</v>
      </c>
      <c r="D1231">
        <v>2019</v>
      </c>
      <c r="E1231" t="str">
        <f t="shared" si="107"/>
        <v>ASJP4-49-2019</v>
      </c>
      <c r="F1231">
        <v>12730</v>
      </c>
      <c r="G1231">
        <f t="shared" si="108"/>
        <v>15105</v>
      </c>
      <c r="J1231" t="s">
        <v>244</v>
      </c>
      <c r="K1231">
        <v>43</v>
      </c>
      <c r="L1231">
        <v>10</v>
      </c>
      <c r="M1231">
        <v>2019</v>
      </c>
      <c r="N1231" t="str">
        <f t="shared" si="109"/>
        <v>ASJP4-43-2019</v>
      </c>
      <c r="O1231">
        <v>0</v>
      </c>
      <c r="P1231">
        <f t="shared" si="111"/>
        <v>61822</v>
      </c>
      <c r="Q1231" t="e">
        <f t="shared" si="110"/>
        <v>#N/A</v>
      </c>
    </row>
    <row r="1232" spans="1:17" x14ac:dyDescent="0.25">
      <c r="A1232" t="s">
        <v>244</v>
      </c>
      <c r="B1232">
        <v>50</v>
      </c>
      <c r="C1232">
        <v>12</v>
      </c>
      <c r="D1232">
        <v>2019</v>
      </c>
      <c r="E1232" t="str">
        <f t="shared" si="107"/>
        <v>ASJP4-50-2019</v>
      </c>
      <c r="F1232">
        <v>12729</v>
      </c>
      <c r="G1232">
        <f t="shared" si="108"/>
        <v>15104</v>
      </c>
      <c r="J1232" t="s">
        <v>244</v>
      </c>
      <c r="K1232">
        <v>44</v>
      </c>
      <c r="L1232">
        <v>10</v>
      </c>
      <c r="M1232">
        <v>2019</v>
      </c>
      <c r="N1232" t="str">
        <f t="shared" si="109"/>
        <v>ASJP4-44-2019</v>
      </c>
      <c r="O1232">
        <v>0</v>
      </c>
      <c r="P1232">
        <f t="shared" si="111"/>
        <v>61822</v>
      </c>
      <c r="Q1232" t="e">
        <f t="shared" si="110"/>
        <v>#N/A</v>
      </c>
    </row>
    <row r="1233" spans="1:17" x14ac:dyDescent="0.25">
      <c r="A1233" t="s">
        <v>244</v>
      </c>
      <c r="B1233">
        <v>51</v>
      </c>
      <c r="C1233">
        <v>12</v>
      </c>
      <c r="D1233">
        <v>2019</v>
      </c>
      <c r="E1233" t="str">
        <f t="shared" si="107"/>
        <v>ASJP4-51-2019</v>
      </c>
      <c r="F1233">
        <v>12728</v>
      </c>
      <c r="G1233">
        <f t="shared" si="108"/>
        <v>15103</v>
      </c>
      <c r="J1233" t="s">
        <v>244</v>
      </c>
      <c r="K1233">
        <v>44</v>
      </c>
      <c r="L1233">
        <v>11</v>
      </c>
      <c r="M1233">
        <v>2019</v>
      </c>
      <c r="N1233" t="str">
        <f t="shared" si="109"/>
        <v>ASJP4-44-2019</v>
      </c>
      <c r="O1233">
        <v>0</v>
      </c>
      <c r="P1233">
        <f t="shared" si="111"/>
        <v>61822</v>
      </c>
      <c r="Q1233" t="e">
        <f t="shared" si="110"/>
        <v>#N/A</v>
      </c>
    </row>
    <row r="1234" spans="1:17" x14ac:dyDescent="0.25">
      <c r="A1234" t="s">
        <v>244</v>
      </c>
      <c r="B1234">
        <v>52</v>
      </c>
      <c r="C1234">
        <v>12</v>
      </c>
      <c r="D1234">
        <v>2019</v>
      </c>
      <c r="E1234" t="str">
        <f t="shared" si="107"/>
        <v>ASJP4-52-2019</v>
      </c>
      <c r="F1234">
        <v>12727</v>
      </c>
      <c r="G1234">
        <f t="shared" si="108"/>
        <v>15102</v>
      </c>
      <c r="J1234" t="s">
        <v>244</v>
      </c>
      <c r="K1234">
        <v>45</v>
      </c>
      <c r="L1234">
        <v>11</v>
      </c>
      <c r="M1234">
        <v>2019</v>
      </c>
      <c r="N1234" t="str">
        <f t="shared" si="109"/>
        <v>ASJP4-45-2019</v>
      </c>
      <c r="O1234">
        <v>-75</v>
      </c>
      <c r="P1234">
        <f t="shared" si="111"/>
        <v>61747</v>
      </c>
      <c r="Q1234">
        <f t="shared" si="110"/>
        <v>15225</v>
      </c>
    </row>
    <row r="1235" spans="1:17" x14ac:dyDescent="0.25">
      <c r="A1235" t="s">
        <v>244</v>
      </c>
      <c r="B1235">
        <v>53</v>
      </c>
      <c r="C1235">
        <v>12</v>
      </c>
      <c r="D1235">
        <v>2019</v>
      </c>
      <c r="E1235" t="str">
        <f t="shared" si="107"/>
        <v>ASJP4-53-2019</v>
      </c>
      <c r="F1235">
        <v>12727</v>
      </c>
      <c r="G1235" t="e">
        <f t="shared" si="108"/>
        <v>#N/A</v>
      </c>
      <c r="J1235" t="s">
        <v>244</v>
      </c>
      <c r="K1235">
        <v>46</v>
      </c>
      <c r="L1235">
        <v>11</v>
      </c>
      <c r="M1235">
        <v>2019</v>
      </c>
      <c r="N1235" t="str">
        <f t="shared" si="109"/>
        <v>ASJP4-46-2019</v>
      </c>
      <c r="O1235">
        <v>-1</v>
      </c>
      <c r="P1235">
        <f t="shared" si="111"/>
        <v>61746</v>
      </c>
      <c r="Q1235">
        <f t="shared" si="110"/>
        <v>15224</v>
      </c>
    </row>
    <row r="1236" spans="1:17" x14ac:dyDescent="0.25">
      <c r="A1236" t="s">
        <v>244</v>
      </c>
      <c r="B1236">
        <v>1</v>
      </c>
      <c r="C1236">
        <v>1</v>
      </c>
      <c r="D1236">
        <v>2020</v>
      </c>
      <c r="E1236" t="str">
        <f t="shared" si="107"/>
        <v>ASJP4-1-2020</v>
      </c>
      <c r="F1236">
        <v>12654</v>
      </c>
      <c r="G1236">
        <f t="shared" si="108"/>
        <v>15029</v>
      </c>
      <c r="J1236" t="s">
        <v>244</v>
      </c>
      <c r="K1236">
        <v>47</v>
      </c>
      <c r="L1236">
        <v>11</v>
      </c>
      <c r="M1236">
        <v>2019</v>
      </c>
      <c r="N1236" t="str">
        <f t="shared" si="109"/>
        <v>ASJP4-47-2019</v>
      </c>
      <c r="O1236">
        <v>-1</v>
      </c>
      <c r="P1236">
        <f t="shared" si="111"/>
        <v>61745</v>
      </c>
      <c r="Q1236">
        <f t="shared" si="110"/>
        <v>15223</v>
      </c>
    </row>
    <row r="1237" spans="1:17" x14ac:dyDescent="0.25">
      <c r="A1237" t="s">
        <v>244</v>
      </c>
      <c r="B1237">
        <v>2</v>
      </c>
      <c r="C1237">
        <v>1</v>
      </c>
      <c r="D1237">
        <v>2020</v>
      </c>
      <c r="E1237" t="str">
        <f t="shared" si="107"/>
        <v>ASJP4-2-2020</v>
      </c>
      <c r="F1237">
        <v>12653</v>
      </c>
      <c r="G1237">
        <f t="shared" si="108"/>
        <v>15028</v>
      </c>
      <c r="J1237" t="s">
        <v>244</v>
      </c>
      <c r="K1237">
        <v>48</v>
      </c>
      <c r="L1237">
        <v>11</v>
      </c>
      <c r="M1237">
        <v>2019</v>
      </c>
      <c r="N1237" t="str">
        <f t="shared" si="109"/>
        <v>ASJP4-48-2019</v>
      </c>
      <c r="O1237">
        <v>-1</v>
      </c>
      <c r="P1237">
        <f t="shared" si="111"/>
        <v>61744</v>
      </c>
      <c r="Q1237">
        <f t="shared" si="110"/>
        <v>15222</v>
      </c>
    </row>
    <row r="1238" spans="1:17" x14ac:dyDescent="0.25">
      <c r="A1238" t="s">
        <v>244</v>
      </c>
      <c r="B1238">
        <v>3</v>
      </c>
      <c r="C1238">
        <v>1</v>
      </c>
      <c r="D1238">
        <v>2020</v>
      </c>
      <c r="E1238" t="str">
        <f t="shared" si="107"/>
        <v>ASJP4-3-2020</v>
      </c>
      <c r="F1238">
        <v>12652</v>
      </c>
      <c r="G1238">
        <f t="shared" si="108"/>
        <v>15027</v>
      </c>
      <c r="J1238" t="s">
        <v>244</v>
      </c>
      <c r="K1238">
        <v>49</v>
      </c>
      <c r="L1238">
        <v>12</v>
      </c>
      <c r="M1238">
        <v>2019</v>
      </c>
      <c r="N1238" t="str">
        <f t="shared" si="109"/>
        <v>ASJP4-49-2019</v>
      </c>
      <c r="O1238">
        <v>-117</v>
      </c>
      <c r="P1238">
        <f t="shared" si="111"/>
        <v>61627</v>
      </c>
      <c r="Q1238">
        <f t="shared" si="110"/>
        <v>15105</v>
      </c>
    </row>
    <row r="1239" spans="1:17" x14ac:dyDescent="0.25">
      <c r="A1239" t="s">
        <v>244</v>
      </c>
      <c r="B1239">
        <v>4</v>
      </c>
      <c r="C1239">
        <v>1</v>
      </c>
      <c r="D1239">
        <v>2020</v>
      </c>
      <c r="E1239" t="str">
        <f t="shared" si="107"/>
        <v>ASJP4-4-2020</v>
      </c>
      <c r="F1239">
        <v>12651</v>
      </c>
      <c r="G1239">
        <f t="shared" si="108"/>
        <v>15026</v>
      </c>
      <c r="J1239" t="s">
        <v>244</v>
      </c>
      <c r="K1239">
        <v>50</v>
      </c>
      <c r="L1239">
        <v>12</v>
      </c>
      <c r="M1239">
        <v>2019</v>
      </c>
      <c r="N1239" t="str">
        <f t="shared" si="109"/>
        <v>ASJP4-50-2019</v>
      </c>
      <c r="O1239">
        <v>-1</v>
      </c>
      <c r="P1239">
        <f t="shared" si="111"/>
        <v>61626</v>
      </c>
      <c r="Q1239">
        <f t="shared" si="110"/>
        <v>15104</v>
      </c>
    </row>
    <row r="1240" spans="1:17" x14ac:dyDescent="0.25">
      <c r="A1240" t="s">
        <v>244</v>
      </c>
      <c r="B1240">
        <v>5</v>
      </c>
      <c r="C1240">
        <v>1</v>
      </c>
      <c r="D1240">
        <v>2020</v>
      </c>
      <c r="E1240" t="str">
        <f t="shared" si="107"/>
        <v>ASJP4-5-2020</v>
      </c>
      <c r="F1240">
        <v>12650</v>
      </c>
      <c r="G1240">
        <f t="shared" si="108"/>
        <v>15025</v>
      </c>
      <c r="J1240" t="s">
        <v>244</v>
      </c>
      <c r="K1240">
        <v>51</v>
      </c>
      <c r="L1240">
        <v>12</v>
      </c>
      <c r="M1240">
        <v>2019</v>
      </c>
      <c r="N1240" t="str">
        <f t="shared" si="109"/>
        <v>ASJP4-51-2019</v>
      </c>
      <c r="O1240">
        <v>-1</v>
      </c>
      <c r="P1240">
        <f t="shared" si="111"/>
        <v>61625</v>
      </c>
      <c r="Q1240">
        <f t="shared" si="110"/>
        <v>15103</v>
      </c>
    </row>
    <row r="1241" spans="1:17" x14ac:dyDescent="0.25">
      <c r="A1241" t="s">
        <v>244</v>
      </c>
      <c r="B1241">
        <v>6</v>
      </c>
      <c r="C1241">
        <v>2</v>
      </c>
      <c r="D1241">
        <v>2020</v>
      </c>
      <c r="E1241" t="str">
        <f t="shared" si="107"/>
        <v>ASJP4-6-2020</v>
      </c>
      <c r="F1241">
        <v>12649</v>
      </c>
      <c r="G1241">
        <f t="shared" si="108"/>
        <v>15024</v>
      </c>
      <c r="J1241" t="s">
        <v>244</v>
      </c>
      <c r="K1241">
        <v>52</v>
      </c>
      <c r="L1241">
        <v>12</v>
      </c>
      <c r="M1241">
        <v>2019</v>
      </c>
      <c r="N1241" t="str">
        <f t="shared" si="109"/>
        <v>ASJP4-52-2019</v>
      </c>
      <c r="O1241">
        <v>-1</v>
      </c>
      <c r="P1241">
        <f t="shared" si="111"/>
        <v>61624</v>
      </c>
      <c r="Q1241">
        <f t="shared" si="110"/>
        <v>15102</v>
      </c>
    </row>
    <row r="1242" spans="1:17" x14ac:dyDescent="0.25">
      <c r="A1242" t="s">
        <v>244</v>
      </c>
      <c r="B1242">
        <v>7</v>
      </c>
      <c r="C1242">
        <v>2</v>
      </c>
      <c r="D1242">
        <v>2020</v>
      </c>
      <c r="E1242" t="str">
        <f t="shared" si="107"/>
        <v>ASJP4-7-2020</v>
      </c>
      <c r="F1242">
        <v>12648</v>
      </c>
      <c r="G1242">
        <f t="shared" si="108"/>
        <v>15023</v>
      </c>
      <c r="J1242" t="s">
        <v>244</v>
      </c>
      <c r="K1242">
        <v>53</v>
      </c>
      <c r="L1242">
        <v>12</v>
      </c>
      <c r="M1242">
        <v>2019</v>
      </c>
      <c r="N1242" t="str">
        <f t="shared" si="109"/>
        <v>ASJP4-53-2019</v>
      </c>
      <c r="O1242">
        <v>0</v>
      </c>
      <c r="P1242">
        <f t="shared" si="111"/>
        <v>61624</v>
      </c>
      <c r="Q1242" t="e">
        <f t="shared" si="110"/>
        <v>#N/A</v>
      </c>
    </row>
    <row r="1243" spans="1:17" x14ac:dyDescent="0.25">
      <c r="A1243" t="s">
        <v>244</v>
      </c>
      <c r="B1243">
        <v>8</v>
      </c>
      <c r="C1243">
        <v>2</v>
      </c>
      <c r="D1243">
        <v>2020</v>
      </c>
      <c r="E1243" t="str">
        <f t="shared" si="107"/>
        <v>ASJP4-8-2020</v>
      </c>
      <c r="F1243">
        <v>12647</v>
      </c>
      <c r="G1243">
        <f t="shared" si="108"/>
        <v>15022</v>
      </c>
      <c r="J1243" t="s">
        <v>244</v>
      </c>
      <c r="K1243">
        <v>1</v>
      </c>
      <c r="L1243">
        <v>1</v>
      </c>
      <c r="M1243">
        <v>2020</v>
      </c>
      <c r="N1243" t="str">
        <f t="shared" si="109"/>
        <v>ASJP4-1-2020</v>
      </c>
      <c r="O1243">
        <v>-73</v>
      </c>
      <c r="P1243">
        <f t="shared" si="111"/>
        <v>61551</v>
      </c>
      <c r="Q1243">
        <f t="shared" si="110"/>
        <v>15029</v>
      </c>
    </row>
    <row r="1244" spans="1:17" x14ac:dyDescent="0.25">
      <c r="A1244" t="s">
        <v>244</v>
      </c>
      <c r="B1244">
        <v>9</v>
      </c>
      <c r="C1244">
        <v>2</v>
      </c>
      <c r="D1244">
        <v>2020</v>
      </c>
      <c r="E1244" t="str">
        <f t="shared" si="107"/>
        <v>ASJP4-9-2020</v>
      </c>
      <c r="F1244">
        <v>12646</v>
      </c>
      <c r="G1244">
        <f t="shared" si="108"/>
        <v>15021</v>
      </c>
      <c r="J1244" t="s">
        <v>244</v>
      </c>
      <c r="K1244">
        <v>2</v>
      </c>
      <c r="L1244">
        <v>1</v>
      </c>
      <c r="M1244">
        <v>2020</v>
      </c>
      <c r="N1244" t="str">
        <f t="shared" si="109"/>
        <v>ASJP4-2-2020</v>
      </c>
      <c r="O1244">
        <v>-1</v>
      </c>
      <c r="P1244">
        <f t="shared" si="111"/>
        <v>61550</v>
      </c>
      <c r="Q1244">
        <f t="shared" si="110"/>
        <v>15028</v>
      </c>
    </row>
    <row r="1245" spans="1:17" x14ac:dyDescent="0.25">
      <c r="A1245" t="s">
        <v>244</v>
      </c>
      <c r="B1245">
        <v>10</v>
      </c>
      <c r="C1245">
        <v>3</v>
      </c>
      <c r="D1245">
        <v>2020</v>
      </c>
      <c r="E1245" t="str">
        <f t="shared" si="107"/>
        <v>ASJP4-10-2020</v>
      </c>
      <c r="F1245">
        <v>12453</v>
      </c>
      <c r="G1245">
        <f t="shared" si="108"/>
        <v>14828</v>
      </c>
      <c r="J1245" t="s">
        <v>244</v>
      </c>
      <c r="K1245">
        <v>3</v>
      </c>
      <c r="L1245">
        <v>1</v>
      </c>
      <c r="M1245">
        <v>2020</v>
      </c>
      <c r="N1245" t="str">
        <f t="shared" si="109"/>
        <v>ASJP4-3-2020</v>
      </c>
      <c r="O1245">
        <v>-1</v>
      </c>
      <c r="P1245">
        <f t="shared" si="111"/>
        <v>61549</v>
      </c>
      <c r="Q1245">
        <f t="shared" si="110"/>
        <v>15027</v>
      </c>
    </row>
    <row r="1246" spans="1:17" x14ac:dyDescent="0.25">
      <c r="A1246" t="s">
        <v>244</v>
      </c>
      <c r="B1246">
        <v>11</v>
      </c>
      <c r="C1246">
        <v>3</v>
      </c>
      <c r="D1246">
        <v>2020</v>
      </c>
      <c r="E1246" t="str">
        <f t="shared" si="107"/>
        <v>ASJP4-11-2020</v>
      </c>
      <c r="F1246">
        <v>12452</v>
      </c>
      <c r="G1246">
        <f t="shared" si="108"/>
        <v>14827</v>
      </c>
      <c r="J1246" t="s">
        <v>244</v>
      </c>
      <c r="K1246">
        <v>4</v>
      </c>
      <c r="L1246">
        <v>1</v>
      </c>
      <c r="M1246">
        <v>2020</v>
      </c>
      <c r="N1246" t="str">
        <f t="shared" si="109"/>
        <v>ASJP4-4-2020</v>
      </c>
      <c r="O1246">
        <v>-1</v>
      </c>
      <c r="P1246">
        <f t="shared" si="111"/>
        <v>61548</v>
      </c>
      <c r="Q1246">
        <f t="shared" si="110"/>
        <v>15026</v>
      </c>
    </row>
    <row r="1247" spans="1:17" x14ac:dyDescent="0.25">
      <c r="A1247" t="s">
        <v>244</v>
      </c>
      <c r="B1247">
        <v>12</v>
      </c>
      <c r="C1247">
        <v>3</v>
      </c>
      <c r="D1247">
        <v>2020</v>
      </c>
      <c r="E1247" t="str">
        <f t="shared" si="107"/>
        <v>ASJP4-12-2020</v>
      </c>
      <c r="F1247">
        <v>12451</v>
      </c>
      <c r="G1247">
        <f t="shared" si="108"/>
        <v>14826</v>
      </c>
      <c r="J1247" t="s">
        <v>244</v>
      </c>
      <c r="K1247">
        <v>5</v>
      </c>
      <c r="L1247">
        <v>1</v>
      </c>
      <c r="M1247">
        <v>2020</v>
      </c>
      <c r="N1247" t="str">
        <f t="shared" si="109"/>
        <v>ASJP4-5-2020</v>
      </c>
      <c r="O1247">
        <v>-1</v>
      </c>
      <c r="P1247">
        <f t="shared" si="111"/>
        <v>61547</v>
      </c>
      <c r="Q1247">
        <f t="shared" si="110"/>
        <v>15025</v>
      </c>
    </row>
    <row r="1248" spans="1:17" x14ac:dyDescent="0.25">
      <c r="A1248" t="s">
        <v>244</v>
      </c>
      <c r="B1248">
        <v>13</v>
      </c>
      <c r="C1248">
        <v>3</v>
      </c>
      <c r="D1248">
        <v>2020</v>
      </c>
      <c r="E1248" t="str">
        <f t="shared" si="107"/>
        <v>ASJP4-13-2020</v>
      </c>
      <c r="F1248">
        <v>12450</v>
      </c>
      <c r="G1248">
        <f t="shared" si="108"/>
        <v>14825</v>
      </c>
      <c r="J1248" t="s">
        <v>244</v>
      </c>
      <c r="K1248">
        <v>6</v>
      </c>
      <c r="L1248">
        <v>2</v>
      </c>
      <c r="M1248">
        <v>2020</v>
      </c>
      <c r="N1248" t="str">
        <f t="shared" si="109"/>
        <v>ASJP4-6-2020</v>
      </c>
      <c r="O1248">
        <v>-1</v>
      </c>
      <c r="P1248">
        <f t="shared" si="111"/>
        <v>61546</v>
      </c>
      <c r="Q1248">
        <f t="shared" si="110"/>
        <v>15024</v>
      </c>
    </row>
    <row r="1249" spans="1:17" x14ac:dyDescent="0.25">
      <c r="A1249" t="s">
        <v>244</v>
      </c>
      <c r="B1249">
        <v>14</v>
      </c>
      <c r="C1249">
        <v>3</v>
      </c>
      <c r="D1249">
        <v>2020</v>
      </c>
      <c r="E1249" t="str">
        <f t="shared" si="107"/>
        <v>ASJP4-14-2020</v>
      </c>
      <c r="F1249">
        <v>11464</v>
      </c>
      <c r="G1249">
        <f t="shared" si="108"/>
        <v>14332</v>
      </c>
      <c r="J1249" t="s">
        <v>244</v>
      </c>
      <c r="K1249">
        <v>7</v>
      </c>
      <c r="L1249">
        <v>2</v>
      </c>
      <c r="M1249">
        <v>2020</v>
      </c>
      <c r="N1249" t="str">
        <f t="shared" si="109"/>
        <v>ASJP4-7-2020</v>
      </c>
      <c r="O1249">
        <v>-1</v>
      </c>
      <c r="P1249">
        <f t="shared" si="111"/>
        <v>61545</v>
      </c>
      <c r="Q1249">
        <f t="shared" si="110"/>
        <v>15023</v>
      </c>
    </row>
    <row r="1250" spans="1:17" x14ac:dyDescent="0.25">
      <c r="A1250" t="s">
        <v>244</v>
      </c>
      <c r="B1250">
        <v>14</v>
      </c>
      <c r="C1250">
        <v>4</v>
      </c>
      <c r="D1250">
        <v>2020</v>
      </c>
      <c r="E1250" t="str">
        <f t="shared" si="107"/>
        <v>ASJP4-14-2020</v>
      </c>
      <c r="F1250">
        <v>11464</v>
      </c>
      <c r="G1250">
        <f t="shared" si="108"/>
        <v>14332</v>
      </c>
      <c r="J1250" t="s">
        <v>244</v>
      </c>
      <c r="K1250">
        <v>8</v>
      </c>
      <c r="L1250">
        <v>2</v>
      </c>
      <c r="M1250">
        <v>2020</v>
      </c>
      <c r="N1250" t="str">
        <f t="shared" si="109"/>
        <v>ASJP4-8-2020</v>
      </c>
      <c r="O1250">
        <v>-1</v>
      </c>
      <c r="P1250">
        <f t="shared" si="111"/>
        <v>61544</v>
      </c>
      <c r="Q1250">
        <f t="shared" si="110"/>
        <v>15022</v>
      </c>
    </row>
    <row r="1251" spans="1:17" x14ac:dyDescent="0.25">
      <c r="A1251" t="s">
        <v>244</v>
      </c>
      <c r="B1251">
        <v>15</v>
      </c>
      <c r="C1251">
        <v>4</v>
      </c>
      <c r="D1251">
        <v>2020</v>
      </c>
      <c r="E1251" t="str">
        <f t="shared" si="107"/>
        <v>ASJP4-15-2020</v>
      </c>
      <c r="F1251">
        <v>11463</v>
      </c>
      <c r="G1251">
        <f t="shared" si="108"/>
        <v>14331</v>
      </c>
      <c r="J1251" t="s">
        <v>244</v>
      </c>
      <c r="K1251">
        <v>9</v>
      </c>
      <c r="L1251">
        <v>2</v>
      </c>
      <c r="M1251">
        <v>2020</v>
      </c>
      <c r="N1251" t="str">
        <f t="shared" si="109"/>
        <v>ASJP4-9-2020</v>
      </c>
      <c r="O1251">
        <v>-1</v>
      </c>
      <c r="P1251">
        <f t="shared" si="111"/>
        <v>61543</v>
      </c>
      <c r="Q1251">
        <f t="shared" si="110"/>
        <v>15021</v>
      </c>
    </row>
    <row r="1252" spans="1:17" x14ac:dyDescent="0.25">
      <c r="A1252" t="s">
        <v>244</v>
      </c>
      <c r="B1252">
        <v>16</v>
      </c>
      <c r="C1252">
        <v>4</v>
      </c>
      <c r="D1252">
        <v>2020</v>
      </c>
      <c r="E1252" t="str">
        <f t="shared" si="107"/>
        <v>ASJP4-16-2020</v>
      </c>
      <c r="F1252">
        <v>11462</v>
      </c>
      <c r="G1252">
        <f t="shared" si="108"/>
        <v>14330</v>
      </c>
      <c r="J1252" t="s">
        <v>244</v>
      </c>
      <c r="K1252">
        <v>10</v>
      </c>
      <c r="L1252">
        <v>3</v>
      </c>
      <c r="M1252">
        <v>2020</v>
      </c>
      <c r="N1252" t="str">
        <f t="shared" si="109"/>
        <v>ASJP4-10-2020</v>
      </c>
      <c r="O1252">
        <v>-193</v>
      </c>
      <c r="P1252">
        <f t="shared" si="111"/>
        <v>61350</v>
      </c>
      <c r="Q1252">
        <f t="shared" si="110"/>
        <v>14828</v>
      </c>
    </row>
    <row r="1253" spans="1:17" x14ac:dyDescent="0.25">
      <c r="A1253" t="s">
        <v>244</v>
      </c>
      <c r="B1253">
        <v>17</v>
      </c>
      <c r="C1253">
        <v>4</v>
      </c>
      <c r="D1253">
        <v>2020</v>
      </c>
      <c r="E1253" t="str">
        <f t="shared" si="107"/>
        <v>ASJP4-17-2020</v>
      </c>
      <c r="F1253">
        <v>11461</v>
      </c>
      <c r="G1253">
        <f t="shared" si="108"/>
        <v>14329</v>
      </c>
      <c r="J1253" t="s">
        <v>244</v>
      </c>
      <c r="K1253">
        <v>11</v>
      </c>
      <c r="L1253">
        <v>3</v>
      </c>
      <c r="M1253">
        <v>2020</v>
      </c>
      <c r="N1253" t="str">
        <f t="shared" si="109"/>
        <v>ASJP4-11-2020</v>
      </c>
      <c r="O1253">
        <v>-1</v>
      </c>
      <c r="P1253">
        <f t="shared" si="111"/>
        <v>61349</v>
      </c>
      <c r="Q1253">
        <f t="shared" si="110"/>
        <v>14827</v>
      </c>
    </row>
    <row r="1254" spans="1:17" x14ac:dyDescent="0.25">
      <c r="A1254" t="s">
        <v>244</v>
      </c>
      <c r="B1254">
        <v>18</v>
      </c>
      <c r="C1254">
        <v>4</v>
      </c>
      <c r="D1254">
        <v>2020</v>
      </c>
      <c r="E1254" t="str">
        <f t="shared" si="107"/>
        <v>ASJP4-18-2020</v>
      </c>
      <c r="F1254">
        <v>11460</v>
      </c>
      <c r="G1254">
        <f t="shared" si="108"/>
        <v>14328</v>
      </c>
      <c r="J1254" t="s">
        <v>244</v>
      </c>
      <c r="K1254">
        <v>12</v>
      </c>
      <c r="L1254">
        <v>3</v>
      </c>
      <c r="M1254">
        <v>2020</v>
      </c>
      <c r="N1254" t="str">
        <f t="shared" si="109"/>
        <v>ASJP4-12-2020</v>
      </c>
      <c r="O1254">
        <v>-1</v>
      </c>
      <c r="P1254">
        <f t="shared" si="111"/>
        <v>61348</v>
      </c>
      <c r="Q1254">
        <f t="shared" si="110"/>
        <v>14826</v>
      </c>
    </row>
    <row r="1255" spans="1:17" x14ac:dyDescent="0.25">
      <c r="A1255" t="s">
        <v>244</v>
      </c>
      <c r="B1255">
        <v>19</v>
      </c>
      <c r="C1255">
        <v>5</v>
      </c>
      <c r="D1255">
        <v>2020</v>
      </c>
      <c r="E1255" t="str">
        <f t="shared" si="107"/>
        <v>ASJP4-19-2020</v>
      </c>
      <c r="F1255">
        <v>11328</v>
      </c>
      <c r="G1255">
        <f t="shared" si="108"/>
        <v>14196</v>
      </c>
      <c r="J1255" t="s">
        <v>244</v>
      </c>
      <c r="K1255">
        <v>13</v>
      </c>
      <c r="L1255">
        <v>3</v>
      </c>
      <c r="M1255">
        <v>2020</v>
      </c>
      <c r="N1255" t="str">
        <f t="shared" si="109"/>
        <v>ASJP4-13-2020</v>
      </c>
      <c r="O1255">
        <v>-1</v>
      </c>
      <c r="P1255">
        <f t="shared" si="111"/>
        <v>61347</v>
      </c>
      <c r="Q1255">
        <f t="shared" si="110"/>
        <v>14825</v>
      </c>
    </row>
    <row r="1256" spans="1:17" x14ac:dyDescent="0.25">
      <c r="A1256" t="s">
        <v>244</v>
      </c>
      <c r="B1256">
        <v>20</v>
      </c>
      <c r="C1256">
        <v>5</v>
      </c>
      <c r="D1256">
        <v>2020</v>
      </c>
      <c r="E1256" t="str">
        <f t="shared" si="107"/>
        <v>ASJP4-20-2020</v>
      </c>
      <c r="F1256">
        <v>11327</v>
      </c>
      <c r="G1256">
        <f t="shared" si="108"/>
        <v>14195</v>
      </c>
      <c r="J1256" t="s">
        <v>244</v>
      </c>
      <c r="K1256">
        <v>14</v>
      </c>
      <c r="L1256">
        <v>3</v>
      </c>
      <c r="M1256">
        <v>2020</v>
      </c>
      <c r="N1256" t="str">
        <f t="shared" si="109"/>
        <v>ASJP4-14-2020</v>
      </c>
      <c r="O1256">
        <v>-493</v>
      </c>
      <c r="P1256">
        <f t="shared" si="111"/>
        <v>60854</v>
      </c>
      <c r="Q1256">
        <f t="shared" si="110"/>
        <v>14332</v>
      </c>
    </row>
    <row r="1257" spans="1:17" x14ac:dyDescent="0.25">
      <c r="A1257" t="s">
        <v>244</v>
      </c>
      <c r="B1257">
        <v>21</v>
      </c>
      <c r="C1257">
        <v>5</v>
      </c>
      <c r="D1257">
        <v>2020</v>
      </c>
      <c r="E1257" t="str">
        <f t="shared" si="107"/>
        <v>ASJP4-21-2020</v>
      </c>
      <c r="F1257">
        <v>11326</v>
      </c>
      <c r="G1257">
        <f t="shared" si="108"/>
        <v>14194</v>
      </c>
      <c r="J1257" t="s">
        <v>244</v>
      </c>
      <c r="K1257">
        <v>14</v>
      </c>
      <c r="L1257">
        <v>4</v>
      </c>
      <c r="M1257">
        <v>2020</v>
      </c>
      <c r="N1257" t="str">
        <f t="shared" si="109"/>
        <v>ASJP4-14-2020</v>
      </c>
      <c r="O1257">
        <v>-493</v>
      </c>
      <c r="P1257">
        <f t="shared" si="111"/>
        <v>60361</v>
      </c>
      <c r="Q1257">
        <f t="shared" si="110"/>
        <v>14332</v>
      </c>
    </row>
    <row r="1258" spans="1:17" x14ac:dyDescent="0.25">
      <c r="A1258" t="s">
        <v>244</v>
      </c>
      <c r="B1258">
        <v>22</v>
      </c>
      <c r="C1258">
        <v>5</v>
      </c>
      <c r="D1258">
        <v>2020</v>
      </c>
      <c r="E1258" t="str">
        <f t="shared" si="107"/>
        <v>ASJP4-22-2020</v>
      </c>
      <c r="F1258">
        <v>11325</v>
      </c>
      <c r="G1258">
        <f t="shared" si="108"/>
        <v>14193</v>
      </c>
      <c r="J1258" t="s">
        <v>244</v>
      </c>
      <c r="K1258">
        <v>15</v>
      </c>
      <c r="L1258">
        <v>4</v>
      </c>
      <c r="M1258">
        <v>2020</v>
      </c>
      <c r="N1258" t="str">
        <f t="shared" si="109"/>
        <v>ASJP4-15-2020</v>
      </c>
      <c r="O1258">
        <v>-1</v>
      </c>
      <c r="P1258">
        <f t="shared" si="111"/>
        <v>60360</v>
      </c>
      <c r="Q1258">
        <f t="shared" si="110"/>
        <v>14331</v>
      </c>
    </row>
    <row r="1259" spans="1:17" x14ac:dyDescent="0.25">
      <c r="A1259" t="s">
        <v>244</v>
      </c>
      <c r="B1259">
        <v>23</v>
      </c>
      <c r="C1259">
        <v>6</v>
      </c>
      <c r="D1259">
        <v>2020</v>
      </c>
      <c r="E1259" t="str">
        <f t="shared" si="107"/>
        <v>ASJP4-23-2020</v>
      </c>
      <c r="F1259">
        <v>11144</v>
      </c>
      <c r="G1259">
        <f t="shared" si="108"/>
        <v>14012</v>
      </c>
      <c r="J1259" t="s">
        <v>244</v>
      </c>
      <c r="K1259">
        <v>16</v>
      </c>
      <c r="L1259">
        <v>4</v>
      </c>
      <c r="M1259">
        <v>2020</v>
      </c>
      <c r="N1259" t="str">
        <f t="shared" si="109"/>
        <v>ASJP4-16-2020</v>
      </c>
      <c r="O1259">
        <v>-1</v>
      </c>
      <c r="P1259">
        <f t="shared" si="111"/>
        <v>60359</v>
      </c>
      <c r="Q1259">
        <f t="shared" si="110"/>
        <v>14330</v>
      </c>
    </row>
    <row r="1260" spans="1:17" x14ac:dyDescent="0.25">
      <c r="A1260" t="s">
        <v>244</v>
      </c>
      <c r="B1260">
        <v>24</v>
      </c>
      <c r="C1260">
        <v>6</v>
      </c>
      <c r="D1260">
        <v>2020</v>
      </c>
      <c r="E1260" t="str">
        <f t="shared" si="107"/>
        <v>ASJP4-24-2020</v>
      </c>
      <c r="F1260">
        <v>11143</v>
      </c>
      <c r="G1260">
        <f t="shared" si="108"/>
        <v>14011</v>
      </c>
      <c r="J1260" t="s">
        <v>244</v>
      </c>
      <c r="K1260">
        <v>17</v>
      </c>
      <c r="L1260">
        <v>4</v>
      </c>
      <c r="M1260">
        <v>2020</v>
      </c>
      <c r="N1260" t="str">
        <f t="shared" si="109"/>
        <v>ASJP4-17-2020</v>
      </c>
      <c r="O1260">
        <v>-1</v>
      </c>
      <c r="P1260">
        <f t="shared" si="111"/>
        <v>60358</v>
      </c>
      <c r="Q1260">
        <f t="shared" si="110"/>
        <v>14329</v>
      </c>
    </row>
    <row r="1261" spans="1:17" x14ac:dyDescent="0.25">
      <c r="A1261" t="s">
        <v>244</v>
      </c>
      <c r="B1261">
        <v>25</v>
      </c>
      <c r="C1261">
        <v>6</v>
      </c>
      <c r="D1261">
        <v>2020</v>
      </c>
      <c r="E1261" t="str">
        <f t="shared" si="107"/>
        <v>ASJP4-25-2020</v>
      </c>
      <c r="F1261">
        <v>11142</v>
      </c>
      <c r="G1261">
        <f t="shared" si="108"/>
        <v>14010</v>
      </c>
      <c r="J1261" t="s">
        <v>244</v>
      </c>
      <c r="K1261">
        <v>18</v>
      </c>
      <c r="L1261">
        <v>4</v>
      </c>
      <c r="M1261">
        <v>2020</v>
      </c>
      <c r="N1261" t="str">
        <f t="shared" si="109"/>
        <v>ASJP4-18-2020</v>
      </c>
      <c r="O1261">
        <v>-1</v>
      </c>
      <c r="P1261">
        <f t="shared" si="111"/>
        <v>60357</v>
      </c>
      <c r="Q1261">
        <f t="shared" si="110"/>
        <v>14328</v>
      </c>
    </row>
    <row r="1262" spans="1:17" x14ac:dyDescent="0.25">
      <c r="A1262" t="s">
        <v>244</v>
      </c>
      <c r="B1262">
        <v>26</v>
      </c>
      <c r="C1262">
        <v>6</v>
      </c>
      <c r="D1262">
        <v>2020</v>
      </c>
      <c r="E1262" t="str">
        <f t="shared" si="107"/>
        <v>ASJP4-26-2020</v>
      </c>
      <c r="F1262">
        <v>11141</v>
      </c>
      <c r="G1262">
        <f t="shared" si="108"/>
        <v>14009</v>
      </c>
      <c r="J1262" t="s">
        <v>244</v>
      </c>
      <c r="K1262">
        <v>19</v>
      </c>
      <c r="L1262">
        <v>5</v>
      </c>
      <c r="M1262">
        <v>2020</v>
      </c>
      <c r="N1262" t="str">
        <f t="shared" si="109"/>
        <v>ASJP4-19-2020</v>
      </c>
      <c r="O1262">
        <v>-132</v>
      </c>
      <c r="P1262">
        <f t="shared" si="111"/>
        <v>60225</v>
      </c>
      <c r="Q1262">
        <f t="shared" si="110"/>
        <v>14196</v>
      </c>
    </row>
    <row r="1263" spans="1:17" x14ac:dyDescent="0.25">
      <c r="A1263" t="s">
        <v>244</v>
      </c>
      <c r="B1263">
        <v>27</v>
      </c>
      <c r="C1263">
        <v>6</v>
      </c>
      <c r="D1263">
        <v>2020</v>
      </c>
      <c r="E1263" t="str">
        <f t="shared" si="107"/>
        <v>ASJP4-27-2020</v>
      </c>
      <c r="F1263">
        <v>10585</v>
      </c>
      <c r="G1263">
        <f t="shared" si="108"/>
        <v>13731</v>
      </c>
      <c r="J1263" t="s">
        <v>244</v>
      </c>
      <c r="K1263">
        <v>20</v>
      </c>
      <c r="L1263">
        <v>5</v>
      </c>
      <c r="M1263">
        <v>2020</v>
      </c>
      <c r="N1263" t="str">
        <f t="shared" si="109"/>
        <v>ASJP4-20-2020</v>
      </c>
      <c r="O1263">
        <v>-1</v>
      </c>
      <c r="P1263">
        <f t="shared" si="111"/>
        <v>60224</v>
      </c>
      <c r="Q1263">
        <f t="shared" si="110"/>
        <v>14195</v>
      </c>
    </row>
    <row r="1264" spans="1:17" x14ac:dyDescent="0.25">
      <c r="A1264" t="s">
        <v>244</v>
      </c>
      <c r="B1264">
        <v>27</v>
      </c>
      <c r="C1264">
        <v>7</v>
      </c>
      <c r="D1264">
        <v>2020</v>
      </c>
      <c r="E1264" t="str">
        <f t="shared" si="107"/>
        <v>ASJP4-27-2020</v>
      </c>
      <c r="F1264">
        <v>10585</v>
      </c>
      <c r="G1264">
        <f t="shared" si="108"/>
        <v>13731</v>
      </c>
      <c r="J1264" t="s">
        <v>244</v>
      </c>
      <c r="K1264">
        <v>21</v>
      </c>
      <c r="L1264">
        <v>5</v>
      </c>
      <c r="M1264">
        <v>2020</v>
      </c>
      <c r="N1264" t="str">
        <f t="shared" si="109"/>
        <v>ASJP4-21-2020</v>
      </c>
      <c r="O1264">
        <v>-1</v>
      </c>
      <c r="P1264">
        <f t="shared" si="111"/>
        <v>60223</v>
      </c>
      <c r="Q1264">
        <f t="shared" si="110"/>
        <v>14194</v>
      </c>
    </row>
    <row r="1265" spans="1:17" x14ac:dyDescent="0.25">
      <c r="A1265" t="s">
        <v>244</v>
      </c>
      <c r="B1265">
        <v>28</v>
      </c>
      <c r="C1265">
        <v>7</v>
      </c>
      <c r="D1265">
        <v>2020</v>
      </c>
      <c r="E1265" t="str">
        <f t="shared" si="107"/>
        <v>ASJP4-28-2020</v>
      </c>
      <c r="F1265">
        <v>10584</v>
      </c>
      <c r="G1265">
        <f t="shared" si="108"/>
        <v>13730</v>
      </c>
      <c r="J1265" t="s">
        <v>244</v>
      </c>
      <c r="K1265">
        <v>22</v>
      </c>
      <c r="L1265">
        <v>5</v>
      </c>
      <c r="M1265">
        <v>2020</v>
      </c>
      <c r="N1265" t="str">
        <f t="shared" si="109"/>
        <v>ASJP4-22-2020</v>
      </c>
      <c r="O1265">
        <v>-1</v>
      </c>
      <c r="P1265">
        <f t="shared" si="111"/>
        <v>60222</v>
      </c>
      <c r="Q1265">
        <f t="shared" si="110"/>
        <v>14193</v>
      </c>
    </row>
    <row r="1266" spans="1:17" x14ac:dyDescent="0.25">
      <c r="A1266" t="s">
        <v>244</v>
      </c>
      <c r="B1266">
        <v>29</v>
      </c>
      <c r="C1266">
        <v>7</v>
      </c>
      <c r="D1266">
        <v>2020</v>
      </c>
      <c r="E1266" t="str">
        <f t="shared" si="107"/>
        <v>ASJP4-29-2020</v>
      </c>
      <c r="F1266">
        <v>10583</v>
      </c>
      <c r="G1266">
        <f t="shared" si="108"/>
        <v>13729</v>
      </c>
      <c r="J1266" t="s">
        <v>244</v>
      </c>
      <c r="K1266">
        <v>23</v>
      </c>
      <c r="L1266">
        <v>6</v>
      </c>
      <c r="M1266">
        <v>2020</v>
      </c>
      <c r="N1266" t="str">
        <f t="shared" si="109"/>
        <v>ASJP4-23-2020</v>
      </c>
      <c r="O1266">
        <v>-181</v>
      </c>
      <c r="P1266">
        <f t="shared" si="111"/>
        <v>60041</v>
      </c>
      <c r="Q1266">
        <f t="shared" si="110"/>
        <v>14012</v>
      </c>
    </row>
    <row r="1267" spans="1:17" x14ac:dyDescent="0.25">
      <c r="A1267" t="s">
        <v>244</v>
      </c>
      <c r="B1267">
        <v>30</v>
      </c>
      <c r="C1267">
        <v>7</v>
      </c>
      <c r="D1267">
        <v>2020</v>
      </c>
      <c r="E1267" t="str">
        <f t="shared" si="107"/>
        <v>ASJP4-30-2020</v>
      </c>
      <c r="F1267">
        <v>10582</v>
      </c>
      <c r="G1267">
        <f t="shared" si="108"/>
        <v>13728</v>
      </c>
      <c r="J1267" t="s">
        <v>244</v>
      </c>
      <c r="K1267">
        <v>24</v>
      </c>
      <c r="L1267">
        <v>6</v>
      </c>
      <c r="M1267">
        <v>2020</v>
      </c>
      <c r="N1267" t="str">
        <f t="shared" si="109"/>
        <v>ASJP4-24-2020</v>
      </c>
      <c r="O1267">
        <v>-1</v>
      </c>
      <c r="P1267">
        <f t="shared" si="111"/>
        <v>60040</v>
      </c>
      <c r="Q1267">
        <f t="shared" si="110"/>
        <v>14011</v>
      </c>
    </row>
    <row r="1268" spans="1:17" x14ac:dyDescent="0.25">
      <c r="A1268" t="s">
        <v>244</v>
      </c>
      <c r="B1268">
        <v>31</v>
      </c>
      <c r="C1268">
        <v>7</v>
      </c>
      <c r="D1268">
        <v>2020</v>
      </c>
      <c r="E1268" t="str">
        <f t="shared" si="107"/>
        <v>ASJP4-31-2020</v>
      </c>
      <c r="F1268">
        <v>10580</v>
      </c>
      <c r="G1268">
        <f t="shared" si="108"/>
        <v>13727</v>
      </c>
      <c r="J1268" t="s">
        <v>244</v>
      </c>
      <c r="K1268">
        <v>25</v>
      </c>
      <c r="L1268">
        <v>6</v>
      </c>
      <c r="M1268">
        <v>2020</v>
      </c>
      <c r="N1268" t="str">
        <f t="shared" si="109"/>
        <v>ASJP4-25-2020</v>
      </c>
      <c r="O1268">
        <v>-1</v>
      </c>
      <c r="P1268">
        <f t="shared" si="111"/>
        <v>60039</v>
      </c>
      <c r="Q1268">
        <f t="shared" si="110"/>
        <v>14010</v>
      </c>
    </row>
    <row r="1269" spans="1:17" x14ac:dyDescent="0.25">
      <c r="A1269" t="s">
        <v>244</v>
      </c>
      <c r="B1269">
        <v>31</v>
      </c>
      <c r="C1269">
        <v>8</v>
      </c>
      <c r="D1269">
        <v>2020</v>
      </c>
      <c r="E1269" t="str">
        <f t="shared" si="107"/>
        <v>ASJP4-31-2020</v>
      </c>
      <c r="F1269">
        <v>10580</v>
      </c>
      <c r="G1269">
        <f t="shared" si="108"/>
        <v>13727</v>
      </c>
      <c r="J1269" t="s">
        <v>244</v>
      </c>
      <c r="K1269">
        <v>26</v>
      </c>
      <c r="L1269">
        <v>6</v>
      </c>
      <c r="M1269">
        <v>2020</v>
      </c>
      <c r="N1269" t="str">
        <f t="shared" si="109"/>
        <v>ASJP4-26-2020</v>
      </c>
      <c r="O1269">
        <v>-1</v>
      </c>
      <c r="P1269">
        <f t="shared" si="111"/>
        <v>60038</v>
      </c>
      <c r="Q1269">
        <f t="shared" si="110"/>
        <v>14009</v>
      </c>
    </row>
    <row r="1270" spans="1:17" x14ac:dyDescent="0.25">
      <c r="A1270" t="s">
        <v>244</v>
      </c>
      <c r="B1270">
        <v>32</v>
      </c>
      <c r="C1270">
        <v>8</v>
      </c>
      <c r="D1270">
        <v>2020</v>
      </c>
      <c r="E1270" t="str">
        <f t="shared" si="107"/>
        <v>ASJP4-32-2020</v>
      </c>
      <c r="F1270">
        <v>10579</v>
      </c>
      <c r="G1270">
        <f t="shared" si="108"/>
        <v>13726</v>
      </c>
      <c r="J1270" t="s">
        <v>244</v>
      </c>
      <c r="K1270">
        <v>27</v>
      </c>
      <c r="L1270">
        <v>6</v>
      </c>
      <c r="M1270">
        <v>2020</v>
      </c>
      <c r="N1270" t="str">
        <f t="shared" si="109"/>
        <v>ASJP4-27-2020</v>
      </c>
      <c r="O1270">
        <v>-277</v>
      </c>
      <c r="P1270">
        <f t="shared" si="111"/>
        <v>59761</v>
      </c>
      <c r="Q1270">
        <f t="shared" si="110"/>
        <v>13731</v>
      </c>
    </row>
    <row r="1271" spans="1:17" x14ac:dyDescent="0.25">
      <c r="A1271" t="s">
        <v>244</v>
      </c>
      <c r="B1271">
        <v>33</v>
      </c>
      <c r="C1271">
        <v>8</v>
      </c>
      <c r="D1271">
        <v>2020</v>
      </c>
      <c r="E1271" t="str">
        <f t="shared" si="107"/>
        <v>ASJP4-33-2020</v>
      </c>
      <c r="F1271">
        <v>10504</v>
      </c>
      <c r="G1271">
        <f t="shared" si="108"/>
        <v>13651</v>
      </c>
      <c r="J1271" t="s">
        <v>244</v>
      </c>
      <c r="K1271">
        <v>27</v>
      </c>
      <c r="L1271">
        <v>6</v>
      </c>
      <c r="M1271">
        <v>2020</v>
      </c>
      <c r="N1271" t="str">
        <f t="shared" si="109"/>
        <v>ASJP4-27-2020</v>
      </c>
      <c r="O1271">
        <v>-1</v>
      </c>
      <c r="P1271">
        <f t="shared" si="111"/>
        <v>59760</v>
      </c>
      <c r="Q1271">
        <f t="shared" si="110"/>
        <v>13731</v>
      </c>
    </row>
    <row r="1272" spans="1:17" x14ac:dyDescent="0.25">
      <c r="A1272" t="s">
        <v>244</v>
      </c>
      <c r="B1272">
        <v>34</v>
      </c>
      <c r="C1272">
        <v>8</v>
      </c>
      <c r="D1272">
        <v>2020</v>
      </c>
      <c r="E1272" t="str">
        <f t="shared" si="107"/>
        <v>ASJP4-34-2020</v>
      </c>
      <c r="F1272">
        <v>10393</v>
      </c>
      <c r="G1272">
        <f t="shared" si="108"/>
        <v>13540</v>
      </c>
      <c r="J1272" t="s">
        <v>244</v>
      </c>
      <c r="K1272">
        <v>27</v>
      </c>
      <c r="L1272">
        <v>7</v>
      </c>
      <c r="M1272">
        <v>2020</v>
      </c>
      <c r="N1272" t="str">
        <f t="shared" si="109"/>
        <v>ASJP4-27-2020</v>
      </c>
      <c r="O1272">
        <v>-277</v>
      </c>
      <c r="P1272">
        <f t="shared" si="111"/>
        <v>59483</v>
      </c>
      <c r="Q1272">
        <f t="shared" si="110"/>
        <v>13731</v>
      </c>
    </row>
    <row r="1273" spans="1:17" x14ac:dyDescent="0.25">
      <c r="A1273" t="s">
        <v>244</v>
      </c>
      <c r="B1273">
        <v>35</v>
      </c>
      <c r="C1273">
        <v>8</v>
      </c>
      <c r="D1273">
        <v>2020</v>
      </c>
      <c r="E1273" t="str">
        <f t="shared" si="107"/>
        <v>ASJP4-35-2020</v>
      </c>
      <c r="F1273">
        <v>10321</v>
      </c>
      <c r="G1273">
        <f t="shared" si="108"/>
        <v>13468</v>
      </c>
      <c r="J1273" t="s">
        <v>244</v>
      </c>
      <c r="K1273">
        <v>27</v>
      </c>
      <c r="L1273">
        <v>7</v>
      </c>
      <c r="M1273">
        <v>2020</v>
      </c>
      <c r="N1273" t="str">
        <f t="shared" si="109"/>
        <v>ASJP4-27-2020</v>
      </c>
      <c r="O1273">
        <v>-1</v>
      </c>
      <c r="P1273">
        <f t="shared" si="111"/>
        <v>59482</v>
      </c>
      <c r="Q1273">
        <f t="shared" si="110"/>
        <v>13731</v>
      </c>
    </row>
    <row r="1274" spans="1:17" x14ac:dyDescent="0.25">
      <c r="A1274" t="s">
        <v>244</v>
      </c>
      <c r="B1274">
        <v>36</v>
      </c>
      <c r="C1274">
        <v>8</v>
      </c>
      <c r="D1274">
        <v>2020</v>
      </c>
      <c r="E1274" t="str">
        <f t="shared" si="107"/>
        <v>ASJP4-36-2020</v>
      </c>
      <c r="F1274">
        <v>10179</v>
      </c>
      <c r="G1274">
        <f t="shared" si="108"/>
        <v>13397</v>
      </c>
      <c r="J1274" t="s">
        <v>244</v>
      </c>
      <c r="K1274">
        <v>28</v>
      </c>
      <c r="L1274">
        <v>7</v>
      </c>
      <c r="M1274">
        <v>2020</v>
      </c>
      <c r="N1274" t="str">
        <f t="shared" si="109"/>
        <v>ASJP4-28-2020</v>
      </c>
      <c r="O1274">
        <v>-1</v>
      </c>
      <c r="P1274">
        <f t="shared" si="111"/>
        <v>59481</v>
      </c>
      <c r="Q1274">
        <f t="shared" si="110"/>
        <v>13730</v>
      </c>
    </row>
    <row r="1275" spans="1:17" x14ac:dyDescent="0.25">
      <c r="A1275" t="s">
        <v>244</v>
      </c>
      <c r="B1275">
        <v>36</v>
      </c>
      <c r="C1275">
        <v>9</v>
      </c>
      <c r="D1275">
        <v>2020</v>
      </c>
      <c r="E1275" t="str">
        <f t="shared" si="107"/>
        <v>ASJP4-36-2020</v>
      </c>
      <c r="F1275">
        <v>10179</v>
      </c>
      <c r="G1275">
        <f t="shared" si="108"/>
        <v>13397</v>
      </c>
      <c r="J1275" t="s">
        <v>244</v>
      </c>
      <c r="K1275">
        <v>29</v>
      </c>
      <c r="L1275">
        <v>7</v>
      </c>
      <c r="M1275">
        <v>2020</v>
      </c>
      <c r="N1275" t="str">
        <f t="shared" si="109"/>
        <v>ASJP4-29-2020</v>
      </c>
      <c r="O1275">
        <v>-1</v>
      </c>
      <c r="P1275">
        <f t="shared" si="111"/>
        <v>59480</v>
      </c>
      <c r="Q1275">
        <f t="shared" si="110"/>
        <v>13729</v>
      </c>
    </row>
    <row r="1276" spans="1:17" x14ac:dyDescent="0.25">
      <c r="A1276" t="s">
        <v>244</v>
      </c>
      <c r="B1276">
        <v>37</v>
      </c>
      <c r="C1276">
        <v>9</v>
      </c>
      <c r="D1276">
        <v>2020</v>
      </c>
      <c r="E1276" t="str">
        <f t="shared" si="107"/>
        <v>ASJP4-37-2020</v>
      </c>
      <c r="F1276">
        <v>10125</v>
      </c>
      <c r="G1276">
        <f t="shared" si="108"/>
        <v>13343</v>
      </c>
      <c r="J1276" t="s">
        <v>244</v>
      </c>
      <c r="K1276">
        <v>30</v>
      </c>
      <c r="L1276">
        <v>7</v>
      </c>
      <c r="M1276">
        <v>2020</v>
      </c>
      <c r="N1276" t="str">
        <f t="shared" si="109"/>
        <v>ASJP4-30-2020</v>
      </c>
      <c r="O1276">
        <v>-1</v>
      </c>
      <c r="P1276">
        <f t="shared" si="111"/>
        <v>59479</v>
      </c>
      <c r="Q1276">
        <f t="shared" si="110"/>
        <v>13728</v>
      </c>
    </row>
    <row r="1277" spans="1:17" x14ac:dyDescent="0.25">
      <c r="A1277" t="s">
        <v>244</v>
      </c>
      <c r="B1277">
        <v>38</v>
      </c>
      <c r="C1277">
        <v>9</v>
      </c>
      <c r="D1277">
        <v>2020</v>
      </c>
      <c r="E1277" t="str">
        <f t="shared" si="107"/>
        <v>ASJP4-38-2020</v>
      </c>
      <c r="F1277">
        <v>10045</v>
      </c>
      <c r="G1277">
        <f t="shared" si="108"/>
        <v>13263</v>
      </c>
      <c r="J1277" t="s">
        <v>244</v>
      </c>
      <c r="K1277">
        <v>31</v>
      </c>
      <c r="L1277">
        <v>7</v>
      </c>
      <c r="M1277">
        <v>2020</v>
      </c>
      <c r="N1277" t="str">
        <f t="shared" si="109"/>
        <v>ASJP4-31-2020</v>
      </c>
      <c r="O1277">
        <v>-1</v>
      </c>
      <c r="P1277">
        <f t="shared" si="111"/>
        <v>59478</v>
      </c>
      <c r="Q1277">
        <f t="shared" si="110"/>
        <v>13727</v>
      </c>
    </row>
    <row r="1278" spans="1:17" x14ac:dyDescent="0.25">
      <c r="A1278" t="s">
        <v>244</v>
      </c>
      <c r="B1278">
        <v>39</v>
      </c>
      <c r="C1278">
        <v>9</v>
      </c>
      <c r="D1278">
        <v>2020</v>
      </c>
      <c r="E1278" t="str">
        <f t="shared" si="107"/>
        <v>ASJP4-39-2020</v>
      </c>
      <c r="F1278">
        <v>9985</v>
      </c>
      <c r="G1278">
        <f t="shared" si="108"/>
        <v>13203</v>
      </c>
      <c r="J1278" t="s">
        <v>244</v>
      </c>
      <c r="K1278">
        <v>31</v>
      </c>
      <c r="L1278">
        <v>8</v>
      </c>
      <c r="M1278">
        <v>2020</v>
      </c>
      <c r="N1278" t="str">
        <f t="shared" si="109"/>
        <v>ASJP4-31-2020</v>
      </c>
      <c r="O1278">
        <v>-1</v>
      </c>
      <c r="P1278">
        <f t="shared" si="111"/>
        <v>59477</v>
      </c>
      <c r="Q1278">
        <f t="shared" si="110"/>
        <v>13727</v>
      </c>
    </row>
    <row r="1279" spans="1:17" x14ac:dyDescent="0.25">
      <c r="A1279" t="s">
        <v>244</v>
      </c>
      <c r="B1279">
        <v>40</v>
      </c>
      <c r="C1279">
        <v>9</v>
      </c>
      <c r="D1279">
        <v>2020</v>
      </c>
      <c r="E1279" t="str">
        <f t="shared" si="107"/>
        <v>ASJP4-40-2020</v>
      </c>
      <c r="F1279">
        <v>9887</v>
      </c>
      <c r="G1279">
        <f t="shared" si="108"/>
        <v>13154</v>
      </c>
      <c r="J1279" t="s">
        <v>244</v>
      </c>
      <c r="K1279">
        <v>32</v>
      </c>
      <c r="L1279">
        <v>8</v>
      </c>
      <c r="M1279">
        <v>2020</v>
      </c>
      <c r="N1279" t="str">
        <f t="shared" si="109"/>
        <v>ASJP4-32-2020</v>
      </c>
      <c r="O1279">
        <v>-1</v>
      </c>
      <c r="P1279">
        <f t="shared" si="111"/>
        <v>59476</v>
      </c>
      <c r="Q1279">
        <f t="shared" si="110"/>
        <v>13726</v>
      </c>
    </row>
    <row r="1280" spans="1:17" x14ac:dyDescent="0.25">
      <c r="A1280" t="s">
        <v>244</v>
      </c>
      <c r="B1280">
        <v>40</v>
      </c>
      <c r="C1280">
        <v>10</v>
      </c>
      <c r="D1280">
        <v>2020</v>
      </c>
      <c r="E1280" t="str">
        <f t="shared" si="107"/>
        <v>ASJP4-40-2020</v>
      </c>
      <c r="F1280">
        <v>9887</v>
      </c>
      <c r="G1280">
        <f t="shared" si="108"/>
        <v>13154</v>
      </c>
      <c r="J1280" t="s">
        <v>244</v>
      </c>
      <c r="K1280">
        <v>33</v>
      </c>
      <c r="L1280">
        <v>8</v>
      </c>
      <c r="M1280">
        <v>2020</v>
      </c>
      <c r="N1280" t="str">
        <f t="shared" si="109"/>
        <v>ASJP4-33-2020</v>
      </c>
      <c r="O1280">
        <v>-75</v>
      </c>
      <c r="P1280">
        <f t="shared" si="111"/>
        <v>59401</v>
      </c>
      <c r="Q1280">
        <f t="shared" si="110"/>
        <v>13651</v>
      </c>
    </row>
    <row r="1281" spans="1:17" x14ac:dyDescent="0.25">
      <c r="A1281" t="s">
        <v>244</v>
      </c>
      <c r="B1281">
        <v>41</v>
      </c>
      <c r="C1281">
        <v>10</v>
      </c>
      <c r="D1281">
        <v>2020</v>
      </c>
      <c r="E1281" t="str">
        <f t="shared" si="107"/>
        <v>ASJP4-41-2020</v>
      </c>
      <c r="F1281">
        <v>9841</v>
      </c>
      <c r="G1281">
        <f t="shared" si="108"/>
        <v>13108</v>
      </c>
      <c r="J1281" t="s">
        <v>244</v>
      </c>
      <c r="K1281">
        <v>34</v>
      </c>
      <c r="L1281">
        <v>8</v>
      </c>
      <c r="M1281">
        <v>2020</v>
      </c>
      <c r="N1281" t="str">
        <f t="shared" si="109"/>
        <v>ASJP4-34-2020</v>
      </c>
      <c r="O1281">
        <v>-111</v>
      </c>
      <c r="P1281">
        <f t="shared" si="111"/>
        <v>59290</v>
      </c>
      <c r="Q1281">
        <f t="shared" si="110"/>
        <v>13540</v>
      </c>
    </row>
    <row r="1282" spans="1:17" x14ac:dyDescent="0.25">
      <c r="A1282" t="s">
        <v>244</v>
      </c>
      <c r="B1282">
        <v>42</v>
      </c>
      <c r="C1282">
        <v>10</v>
      </c>
      <c r="D1282">
        <v>2020</v>
      </c>
      <c r="E1282" t="str">
        <f t="shared" si="107"/>
        <v>ASJP4-42-2020</v>
      </c>
      <c r="F1282">
        <v>9769</v>
      </c>
      <c r="G1282">
        <f t="shared" si="108"/>
        <v>13036</v>
      </c>
      <c r="J1282" t="s">
        <v>244</v>
      </c>
      <c r="K1282">
        <v>35</v>
      </c>
      <c r="L1282">
        <v>8</v>
      </c>
      <c r="M1282">
        <v>2020</v>
      </c>
      <c r="N1282" t="str">
        <f t="shared" si="109"/>
        <v>ASJP4-35-2020</v>
      </c>
      <c r="O1282">
        <v>-72</v>
      </c>
      <c r="P1282">
        <f t="shared" si="111"/>
        <v>59218</v>
      </c>
      <c r="Q1282">
        <f t="shared" si="110"/>
        <v>13468</v>
      </c>
    </row>
    <row r="1283" spans="1:17" x14ac:dyDescent="0.25">
      <c r="A1283" t="s">
        <v>244</v>
      </c>
      <c r="B1283">
        <v>43</v>
      </c>
      <c r="C1283">
        <v>10</v>
      </c>
      <c r="D1283">
        <v>2020</v>
      </c>
      <c r="E1283" t="str">
        <f t="shared" ref="E1283:E1346" si="112">CONCATENATE(A1283,"-",B1283,"-",D1283)</f>
        <v>ASJP4-43-2020</v>
      </c>
      <c r="F1283">
        <v>9722</v>
      </c>
      <c r="G1283">
        <f t="shared" ref="G1283:G1346" si="113">+VLOOKUP(E1283,$Y$1:$Z$732,2,FALSE)</f>
        <v>12989</v>
      </c>
      <c r="J1283" t="s">
        <v>244</v>
      </c>
      <c r="K1283">
        <v>36</v>
      </c>
      <c r="L1283">
        <v>8</v>
      </c>
      <c r="M1283">
        <v>2020</v>
      </c>
      <c r="N1283" t="str">
        <f t="shared" ref="N1283:N1346" si="114">CONCATENATE(J1283,"-",K1283,"-",M1283)</f>
        <v>ASJP4-36-2020</v>
      </c>
      <c r="O1283">
        <v>-70</v>
      </c>
      <c r="P1283">
        <f t="shared" si="111"/>
        <v>59148</v>
      </c>
      <c r="Q1283">
        <f t="shared" ref="Q1283:Q1346" si="115">+VLOOKUP(N1283,$Y$1:$Z$732,2,FALSE)</f>
        <v>13397</v>
      </c>
    </row>
    <row r="1284" spans="1:17" x14ac:dyDescent="0.25">
      <c r="A1284" t="s">
        <v>244</v>
      </c>
      <c r="B1284">
        <v>44</v>
      </c>
      <c r="C1284">
        <v>10</v>
      </c>
      <c r="D1284">
        <v>2020</v>
      </c>
      <c r="E1284" t="str">
        <f t="shared" si="112"/>
        <v>ASJP4-44-2020</v>
      </c>
      <c r="F1284">
        <v>9661</v>
      </c>
      <c r="G1284">
        <f t="shared" si="113"/>
        <v>12928</v>
      </c>
      <c r="J1284" t="s">
        <v>244</v>
      </c>
      <c r="K1284">
        <v>36</v>
      </c>
      <c r="L1284">
        <v>8</v>
      </c>
      <c r="M1284">
        <v>2020</v>
      </c>
      <c r="N1284" t="str">
        <f t="shared" si="114"/>
        <v>ASJP4-36-2020</v>
      </c>
      <c r="O1284">
        <v>-1</v>
      </c>
      <c r="P1284">
        <f t="shared" ref="P1284:P1347" si="116">O1284+P1283</f>
        <v>59147</v>
      </c>
      <c r="Q1284">
        <f t="shared" si="115"/>
        <v>13397</v>
      </c>
    </row>
    <row r="1285" spans="1:17" x14ac:dyDescent="0.25">
      <c r="A1285" t="s">
        <v>244</v>
      </c>
      <c r="B1285">
        <v>45</v>
      </c>
      <c r="C1285">
        <v>11</v>
      </c>
      <c r="D1285">
        <v>2020</v>
      </c>
      <c r="E1285" t="str">
        <f t="shared" si="112"/>
        <v>ASJP4-45-2020</v>
      </c>
      <c r="F1285">
        <v>9627</v>
      </c>
      <c r="G1285">
        <f t="shared" si="113"/>
        <v>12894</v>
      </c>
      <c r="J1285" t="s">
        <v>244</v>
      </c>
      <c r="K1285">
        <v>36</v>
      </c>
      <c r="L1285">
        <v>9</v>
      </c>
      <c r="M1285">
        <v>2020</v>
      </c>
      <c r="N1285" t="str">
        <f t="shared" si="114"/>
        <v>ASJP4-36-2020</v>
      </c>
      <c r="O1285">
        <v>-70</v>
      </c>
      <c r="P1285">
        <f t="shared" si="116"/>
        <v>59077</v>
      </c>
      <c r="Q1285">
        <f t="shared" si="115"/>
        <v>13397</v>
      </c>
    </row>
    <row r="1286" spans="1:17" x14ac:dyDescent="0.25">
      <c r="A1286" t="s">
        <v>244</v>
      </c>
      <c r="B1286">
        <v>46</v>
      </c>
      <c r="C1286">
        <v>11</v>
      </c>
      <c r="D1286">
        <v>2020</v>
      </c>
      <c r="E1286" t="str">
        <f t="shared" si="112"/>
        <v>ASJP4-46-2020</v>
      </c>
      <c r="F1286">
        <v>9592</v>
      </c>
      <c r="G1286">
        <f t="shared" si="113"/>
        <v>12859</v>
      </c>
      <c r="J1286" t="s">
        <v>244</v>
      </c>
      <c r="K1286">
        <v>36</v>
      </c>
      <c r="L1286">
        <v>9</v>
      </c>
      <c r="M1286">
        <v>2020</v>
      </c>
      <c r="N1286" t="str">
        <f t="shared" si="114"/>
        <v>ASJP4-36-2020</v>
      </c>
      <c r="O1286">
        <v>-1</v>
      </c>
      <c r="P1286">
        <f t="shared" si="116"/>
        <v>59076</v>
      </c>
      <c r="Q1286">
        <f t="shared" si="115"/>
        <v>13397</v>
      </c>
    </row>
    <row r="1287" spans="1:17" x14ac:dyDescent="0.25">
      <c r="A1287" t="s">
        <v>244</v>
      </c>
      <c r="B1287">
        <v>47</v>
      </c>
      <c r="C1287">
        <v>11</v>
      </c>
      <c r="D1287">
        <v>2020</v>
      </c>
      <c r="E1287" t="str">
        <f t="shared" si="112"/>
        <v>ASJP4-47-2020</v>
      </c>
      <c r="F1287">
        <v>9548</v>
      </c>
      <c r="G1287">
        <f t="shared" si="113"/>
        <v>12815</v>
      </c>
      <c r="J1287" t="s">
        <v>244</v>
      </c>
      <c r="K1287">
        <v>37</v>
      </c>
      <c r="L1287">
        <v>9</v>
      </c>
      <c r="M1287">
        <v>2020</v>
      </c>
      <c r="N1287" t="str">
        <f t="shared" si="114"/>
        <v>ASJP4-37-2020</v>
      </c>
      <c r="O1287">
        <v>-54</v>
      </c>
      <c r="P1287">
        <f t="shared" si="116"/>
        <v>59022</v>
      </c>
      <c r="Q1287">
        <f t="shared" si="115"/>
        <v>13343</v>
      </c>
    </row>
    <row r="1288" spans="1:17" x14ac:dyDescent="0.25">
      <c r="A1288" t="s">
        <v>244</v>
      </c>
      <c r="B1288">
        <v>48</v>
      </c>
      <c r="C1288">
        <v>11</v>
      </c>
      <c r="D1288">
        <v>2020</v>
      </c>
      <c r="E1288" t="str">
        <f t="shared" si="112"/>
        <v>ASJP4-48-2020</v>
      </c>
      <c r="F1288">
        <v>9500</v>
      </c>
      <c r="G1288">
        <f t="shared" si="113"/>
        <v>12767</v>
      </c>
      <c r="J1288" t="s">
        <v>244</v>
      </c>
      <c r="K1288">
        <v>38</v>
      </c>
      <c r="L1288">
        <v>9</v>
      </c>
      <c r="M1288">
        <v>2020</v>
      </c>
      <c r="N1288" t="str">
        <f t="shared" si="114"/>
        <v>ASJP4-38-2020</v>
      </c>
      <c r="O1288">
        <v>-80</v>
      </c>
      <c r="P1288">
        <f t="shared" si="116"/>
        <v>58942</v>
      </c>
      <c r="Q1288">
        <f t="shared" si="115"/>
        <v>13263</v>
      </c>
    </row>
    <row r="1289" spans="1:17" x14ac:dyDescent="0.25">
      <c r="A1289" t="s">
        <v>244</v>
      </c>
      <c r="B1289">
        <v>49</v>
      </c>
      <c r="C1289">
        <v>12</v>
      </c>
      <c r="D1289">
        <v>2020</v>
      </c>
      <c r="E1289" t="str">
        <f t="shared" si="112"/>
        <v>ASJP4-49-2020</v>
      </c>
      <c r="F1289">
        <v>9456</v>
      </c>
      <c r="G1289">
        <f t="shared" si="113"/>
        <v>12723</v>
      </c>
      <c r="J1289" t="s">
        <v>244</v>
      </c>
      <c r="K1289">
        <v>39</v>
      </c>
      <c r="L1289">
        <v>9</v>
      </c>
      <c r="M1289">
        <v>2020</v>
      </c>
      <c r="N1289" t="str">
        <f t="shared" si="114"/>
        <v>ASJP4-39-2020</v>
      </c>
      <c r="O1289">
        <v>-60</v>
      </c>
      <c r="P1289">
        <f t="shared" si="116"/>
        <v>58882</v>
      </c>
      <c r="Q1289">
        <f t="shared" si="115"/>
        <v>13203</v>
      </c>
    </row>
    <row r="1290" spans="1:17" x14ac:dyDescent="0.25">
      <c r="A1290" t="s">
        <v>244</v>
      </c>
      <c r="B1290">
        <v>50</v>
      </c>
      <c r="C1290">
        <v>12</v>
      </c>
      <c r="D1290">
        <v>2020</v>
      </c>
      <c r="E1290" t="str">
        <f t="shared" si="112"/>
        <v>ASJP4-50-2020</v>
      </c>
      <c r="F1290">
        <v>9415</v>
      </c>
      <c r="G1290">
        <f t="shared" si="113"/>
        <v>12682</v>
      </c>
      <c r="J1290" t="s">
        <v>244</v>
      </c>
      <c r="K1290">
        <v>40</v>
      </c>
      <c r="L1290">
        <v>9</v>
      </c>
      <c r="M1290">
        <v>2020</v>
      </c>
      <c r="N1290" t="str">
        <f t="shared" si="114"/>
        <v>ASJP4-40-2020</v>
      </c>
      <c r="O1290">
        <v>-49</v>
      </c>
      <c r="P1290">
        <f t="shared" si="116"/>
        <v>58833</v>
      </c>
      <c r="Q1290">
        <f t="shared" si="115"/>
        <v>13154</v>
      </c>
    </row>
    <row r="1291" spans="1:17" x14ac:dyDescent="0.25">
      <c r="A1291" t="s">
        <v>244</v>
      </c>
      <c r="B1291">
        <v>51</v>
      </c>
      <c r="C1291">
        <v>12</v>
      </c>
      <c r="D1291">
        <v>2020</v>
      </c>
      <c r="E1291" t="str">
        <f t="shared" si="112"/>
        <v>ASJP4-51-2020</v>
      </c>
      <c r="F1291">
        <v>9369</v>
      </c>
      <c r="G1291">
        <f t="shared" si="113"/>
        <v>12636</v>
      </c>
      <c r="J1291" t="s">
        <v>244</v>
      </c>
      <c r="K1291">
        <v>40</v>
      </c>
      <c r="L1291">
        <v>10</v>
      </c>
      <c r="M1291">
        <v>2020</v>
      </c>
      <c r="N1291" t="str">
        <f t="shared" si="114"/>
        <v>ASJP4-40-2020</v>
      </c>
      <c r="O1291">
        <v>-49</v>
      </c>
      <c r="P1291">
        <f t="shared" si="116"/>
        <v>58784</v>
      </c>
      <c r="Q1291">
        <f t="shared" si="115"/>
        <v>13154</v>
      </c>
    </row>
    <row r="1292" spans="1:17" x14ac:dyDescent="0.25">
      <c r="A1292" t="s">
        <v>244</v>
      </c>
      <c r="B1292">
        <v>52</v>
      </c>
      <c r="C1292">
        <v>12</v>
      </c>
      <c r="D1292">
        <v>2020</v>
      </c>
      <c r="E1292" t="str">
        <f t="shared" si="112"/>
        <v>ASJP4-52-2020</v>
      </c>
      <c r="F1292">
        <v>9329</v>
      </c>
      <c r="G1292">
        <f t="shared" si="113"/>
        <v>12596</v>
      </c>
      <c r="J1292" t="s">
        <v>244</v>
      </c>
      <c r="K1292">
        <v>41</v>
      </c>
      <c r="L1292">
        <v>10</v>
      </c>
      <c r="M1292">
        <v>2020</v>
      </c>
      <c r="N1292" t="str">
        <f t="shared" si="114"/>
        <v>ASJP4-41-2020</v>
      </c>
      <c r="O1292">
        <v>-46</v>
      </c>
      <c r="P1292">
        <f t="shared" si="116"/>
        <v>58738</v>
      </c>
      <c r="Q1292">
        <f t="shared" si="115"/>
        <v>13108</v>
      </c>
    </row>
    <row r="1293" spans="1:17" x14ac:dyDescent="0.25">
      <c r="A1293" t="s">
        <v>244</v>
      </c>
      <c r="B1293">
        <v>53</v>
      </c>
      <c r="C1293">
        <v>12</v>
      </c>
      <c r="D1293">
        <v>2020</v>
      </c>
      <c r="E1293" t="str">
        <f t="shared" si="112"/>
        <v>ASJP4-53-2020</v>
      </c>
      <c r="F1293">
        <v>9280</v>
      </c>
      <c r="G1293">
        <f t="shared" si="113"/>
        <v>12547</v>
      </c>
      <c r="J1293" t="s">
        <v>244</v>
      </c>
      <c r="K1293">
        <v>42</v>
      </c>
      <c r="L1293">
        <v>10</v>
      </c>
      <c r="M1293">
        <v>2020</v>
      </c>
      <c r="N1293" t="str">
        <f t="shared" si="114"/>
        <v>ASJP4-42-2020</v>
      </c>
      <c r="O1293">
        <v>-72</v>
      </c>
      <c r="P1293">
        <f t="shared" si="116"/>
        <v>58666</v>
      </c>
      <c r="Q1293">
        <f t="shared" si="115"/>
        <v>13036</v>
      </c>
    </row>
    <row r="1294" spans="1:17" x14ac:dyDescent="0.25">
      <c r="A1294" t="s">
        <v>244</v>
      </c>
      <c r="B1294">
        <v>1</v>
      </c>
      <c r="C1294">
        <v>1</v>
      </c>
      <c r="D1294">
        <v>2021</v>
      </c>
      <c r="E1294" t="str">
        <f t="shared" si="112"/>
        <v>ASJP4-1-2021</v>
      </c>
      <c r="F1294">
        <v>9280</v>
      </c>
      <c r="G1294" t="e">
        <f t="shared" si="113"/>
        <v>#N/A</v>
      </c>
      <c r="J1294" t="s">
        <v>244</v>
      </c>
      <c r="K1294">
        <v>43</v>
      </c>
      <c r="L1294">
        <v>10</v>
      </c>
      <c r="M1294">
        <v>2020</v>
      </c>
      <c r="N1294" t="str">
        <f t="shared" si="114"/>
        <v>ASJP4-43-2020</v>
      </c>
      <c r="O1294">
        <v>-47</v>
      </c>
      <c r="P1294">
        <f t="shared" si="116"/>
        <v>58619</v>
      </c>
      <c r="Q1294">
        <f t="shared" si="115"/>
        <v>12989</v>
      </c>
    </row>
    <row r="1295" spans="1:17" x14ac:dyDescent="0.25">
      <c r="A1295" t="s">
        <v>244</v>
      </c>
      <c r="B1295">
        <v>2</v>
      </c>
      <c r="C1295">
        <v>1</v>
      </c>
      <c r="D1295">
        <v>2021</v>
      </c>
      <c r="E1295" t="str">
        <f t="shared" si="112"/>
        <v>ASJP4-2-2021</v>
      </c>
      <c r="F1295">
        <v>9230</v>
      </c>
      <c r="G1295">
        <f t="shared" si="113"/>
        <v>12497</v>
      </c>
      <c r="J1295" t="s">
        <v>244</v>
      </c>
      <c r="K1295">
        <v>44</v>
      </c>
      <c r="L1295">
        <v>10</v>
      </c>
      <c r="M1295">
        <v>2020</v>
      </c>
      <c r="N1295" t="str">
        <f t="shared" si="114"/>
        <v>ASJP4-44-2020</v>
      </c>
      <c r="O1295">
        <v>-61</v>
      </c>
      <c r="P1295">
        <f t="shared" si="116"/>
        <v>58558</v>
      </c>
      <c r="Q1295">
        <f t="shared" si="115"/>
        <v>12928</v>
      </c>
    </row>
    <row r="1296" spans="1:17" x14ac:dyDescent="0.25">
      <c r="A1296" t="s">
        <v>244</v>
      </c>
      <c r="B1296">
        <v>3</v>
      </c>
      <c r="C1296">
        <v>1</v>
      </c>
      <c r="D1296">
        <v>2021</v>
      </c>
      <c r="E1296" t="str">
        <f t="shared" si="112"/>
        <v>ASJP4-3-2021</v>
      </c>
      <c r="F1296">
        <v>9184</v>
      </c>
      <c r="G1296">
        <f t="shared" si="113"/>
        <v>12451</v>
      </c>
      <c r="J1296" t="s">
        <v>244</v>
      </c>
      <c r="K1296">
        <v>45</v>
      </c>
      <c r="L1296">
        <v>11</v>
      </c>
      <c r="M1296">
        <v>2020</v>
      </c>
      <c r="N1296" t="str">
        <f t="shared" si="114"/>
        <v>ASJP4-45-2020</v>
      </c>
      <c r="O1296">
        <v>-34</v>
      </c>
      <c r="P1296">
        <f t="shared" si="116"/>
        <v>58524</v>
      </c>
      <c r="Q1296">
        <f t="shared" si="115"/>
        <v>12894</v>
      </c>
    </row>
    <row r="1297" spans="1:17" x14ac:dyDescent="0.25">
      <c r="A1297" t="s">
        <v>244</v>
      </c>
      <c r="B1297">
        <v>4</v>
      </c>
      <c r="C1297">
        <v>1</v>
      </c>
      <c r="D1297">
        <v>2021</v>
      </c>
      <c r="E1297" t="str">
        <f t="shared" si="112"/>
        <v>ASJP4-4-2021</v>
      </c>
      <c r="F1297">
        <v>9134</v>
      </c>
      <c r="G1297">
        <f t="shared" si="113"/>
        <v>12401</v>
      </c>
      <c r="J1297" t="s">
        <v>244</v>
      </c>
      <c r="K1297">
        <v>46</v>
      </c>
      <c r="L1297">
        <v>11</v>
      </c>
      <c r="M1297">
        <v>2020</v>
      </c>
      <c r="N1297" t="str">
        <f t="shared" si="114"/>
        <v>ASJP4-46-2020</v>
      </c>
      <c r="O1297">
        <v>-35</v>
      </c>
      <c r="P1297">
        <f t="shared" si="116"/>
        <v>58489</v>
      </c>
      <c r="Q1297">
        <f t="shared" si="115"/>
        <v>12859</v>
      </c>
    </row>
    <row r="1298" spans="1:17" x14ac:dyDescent="0.25">
      <c r="A1298" t="s">
        <v>244</v>
      </c>
      <c r="B1298">
        <v>5</v>
      </c>
      <c r="C1298">
        <v>1</v>
      </c>
      <c r="D1298">
        <v>2021</v>
      </c>
      <c r="E1298" t="str">
        <f t="shared" si="112"/>
        <v>ASJP4-5-2021</v>
      </c>
      <c r="F1298">
        <v>9098</v>
      </c>
      <c r="G1298">
        <f t="shared" si="113"/>
        <v>12365</v>
      </c>
      <c r="J1298" t="s">
        <v>244</v>
      </c>
      <c r="K1298">
        <v>47</v>
      </c>
      <c r="L1298">
        <v>11</v>
      </c>
      <c r="M1298">
        <v>2020</v>
      </c>
      <c r="N1298" t="str">
        <f t="shared" si="114"/>
        <v>ASJP4-47-2020</v>
      </c>
      <c r="O1298">
        <v>-44</v>
      </c>
      <c r="P1298">
        <f t="shared" si="116"/>
        <v>58445</v>
      </c>
      <c r="Q1298">
        <f t="shared" si="115"/>
        <v>12815</v>
      </c>
    </row>
    <row r="1299" spans="1:17" x14ac:dyDescent="0.25">
      <c r="A1299" t="s">
        <v>244</v>
      </c>
      <c r="B1299">
        <v>6</v>
      </c>
      <c r="C1299">
        <v>2</v>
      </c>
      <c r="D1299">
        <v>2021</v>
      </c>
      <c r="E1299" t="str">
        <f t="shared" si="112"/>
        <v>ASJP4-6-2021</v>
      </c>
      <c r="F1299">
        <v>9073</v>
      </c>
      <c r="G1299">
        <f t="shared" si="113"/>
        <v>12340</v>
      </c>
      <c r="J1299" t="s">
        <v>244</v>
      </c>
      <c r="K1299">
        <v>48</v>
      </c>
      <c r="L1299">
        <v>11</v>
      </c>
      <c r="M1299">
        <v>2020</v>
      </c>
      <c r="N1299" t="str">
        <f t="shared" si="114"/>
        <v>ASJP4-48-2020</v>
      </c>
      <c r="O1299">
        <v>-48</v>
      </c>
      <c r="P1299">
        <f t="shared" si="116"/>
        <v>58397</v>
      </c>
      <c r="Q1299">
        <f t="shared" si="115"/>
        <v>12767</v>
      </c>
    </row>
    <row r="1300" spans="1:17" x14ac:dyDescent="0.25">
      <c r="A1300" t="s">
        <v>244</v>
      </c>
      <c r="B1300">
        <v>7</v>
      </c>
      <c r="C1300">
        <v>2</v>
      </c>
      <c r="D1300">
        <v>2021</v>
      </c>
      <c r="E1300" t="str">
        <f t="shared" si="112"/>
        <v>ASJP4-7-2021</v>
      </c>
      <c r="F1300">
        <v>8910</v>
      </c>
      <c r="G1300">
        <f t="shared" si="113"/>
        <v>12177</v>
      </c>
      <c r="J1300" t="s">
        <v>244</v>
      </c>
      <c r="K1300">
        <v>49</v>
      </c>
      <c r="L1300">
        <v>12</v>
      </c>
      <c r="M1300">
        <v>2020</v>
      </c>
      <c r="N1300" t="str">
        <f t="shared" si="114"/>
        <v>ASJP4-49-2020</v>
      </c>
      <c r="O1300">
        <v>-44</v>
      </c>
      <c r="P1300">
        <f t="shared" si="116"/>
        <v>58353</v>
      </c>
      <c r="Q1300">
        <f t="shared" si="115"/>
        <v>12723</v>
      </c>
    </row>
    <row r="1301" spans="1:17" x14ac:dyDescent="0.25">
      <c r="A1301" t="s">
        <v>244</v>
      </c>
      <c r="B1301">
        <v>8</v>
      </c>
      <c r="C1301">
        <v>2</v>
      </c>
      <c r="D1301">
        <v>2021</v>
      </c>
      <c r="E1301" t="str">
        <f t="shared" si="112"/>
        <v>ASJP4-8-2021</v>
      </c>
      <c r="F1301">
        <v>8832</v>
      </c>
      <c r="G1301">
        <f t="shared" si="113"/>
        <v>12099</v>
      </c>
      <c r="J1301" t="s">
        <v>244</v>
      </c>
      <c r="K1301">
        <v>50</v>
      </c>
      <c r="L1301">
        <v>12</v>
      </c>
      <c r="M1301">
        <v>2020</v>
      </c>
      <c r="N1301" t="str">
        <f t="shared" si="114"/>
        <v>ASJP4-50-2020</v>
      </c>
      <c r="O1301">
        <v>-41</v>
      </c>
      <c r="P1301">
        <f t="shared" si="116"/>
        <v>58312</v>
      </c>
      <c r="Q1301">
        <f t="shared" si="115"/>
        <v>12682</v>
      </c>
    </row>
    <row r="1302" spans="1:17" x14ac:dyDescent="0.25">
      <c r="A1302" t="s">
        <v>244</v>
      </c>
      <c r="B1302">
        <v>9</v>
      </c>
      <c r="C1302">
        <v>2</v>
      </c>
      <c r="D1302">
        <v>2021</v>
      </c>
      <c r="E1302" t="str">
        <f t="shared" si="112"/>
        <v>ASJP4-9-2021</v>
      </c>
      <c r="F1302">
        <v>8760</v>
      </c>
      <c r="G1302">
        <f t="shared" si="113"/>
        <v>12027</v>
      </c>
      <c r="J1302" t="s">
        <v>244</v>
      </c>
      <c r="K1302">
        <v>51</v>
      </c>
      <c r="L1302">
        <v>12</v>
      </c>
      <c r="M1302">
        <v>2020</v>
      </c>
      <c r="N1302" t="str">
        <f t="shared" si="114"/>
        <v>ASJP4-51-2020</v>
      </c>
      <c r="O1302">
        <v>-46</v>
      </c>
      <c r="P1302">
        <f t="shared" si="116"/>
        <v>58266</v>
      </c>
      <c r="Q1302">
        <f t="shared" si="115"/>
        <v>12636</v>
      </c>
    </row>
    <row r="1303" spans="1:17" x14ac:dyDescent="0.25">
      <c r="A1303" t="s">
        <v>244</v>
      </c>
      <c r="B1303">
        <v>10</v>
      </c>
      <c r="C1303">
        <v>3</v>
      </c>
      <c r="D1303">
        <v>2021</v>
      </c>
      <c r="E1303" t="str">
        <f t="shared" si="112"/>
        <v>ASJP4-10-2021</v>
      </c>
      <c r="F1303">
        <v>8736</v>
      </c>
      <c r="G1303">
        <f t="shared" si="113"/>
        <v>12003</v>
      </c>
      <c r="J1303" t="s">
        <v>244</v>
      </c>
      <c r="K1303">
        <v>52</v>
      </c>
      <c r="L1303">
        <v>12</v>
      </c>
      <c r="M1303">
        <v>2020</v>
      </c>
      <c r="N1303" t="str">
        <f t="shared" si="114"/>
        <v>ASJP4-52-2020</v>
      </c>
      <c r="O1303">
        <v>-40</v>
      </c>
      <c r="P1303">
        <f t="shared" si="116"/>
        <v>58226</v>
      </c>
      <c r="Q1303">
        <f t="shared" si="115"/>
        <v>12596</v>
      </c>
    </row>
    <row r="1304" spans="1:17" x14ac:dyDescent="0.25">
      <c r="A1304" t="s">
        <v>244</v>
      </c>
      <c r="B1304">
        <v>11</v>
      </c>
      <c r="C1304">
        <v>3</v>
      </c>
      <c r="D1304">
        <v>2021</v>
      </c>
      <c r="E1304" t="str">
        <f t="shared" si="112"/>
        <v>ASJP4-11-2021</v>
      </c>
      <c r="F1304">
        <v>8695</v>
      </c>
      <c r="G1304">
        <f t="shared" si="113"/>
        <v>11962</v>
      </c>
      <c r="J1304" t="s">
        <v>244</v>
      </c>
      <c r="K1304">
        <v>53</v>
      </c>
      <c r="L1304">
        <v>12</v>
      </c>
      <c r="M1304">
        <v>2020</v>
      </c>
      <c r="N1304" t="str">
        <f t="shared" si="114"/>
        <v>ASJP4-53-2020</v>
      </c>
      <c r="O1304">
        <v>-49</v>
      </c>
      <c r="P1304">
        <f t="shared" si="116"/>
        <v>58177</v>
      </c>
      <c r="Q1304">
        <f t="shared" si="115"/>
        <v>12547</v>
      </c>
    </row>
    <row r="1305" spans="1:17" x14ac:dyDescent="0.25">
      <c r="A1305" t="s">
        <v>244</v>
      </c>
      <c r="B1305">
        <v>12</v>
      </c>
      <c r="C1305">
        <v>3</v>
      </c>
      <c r="D1305">
        <v>2021</v>
      </c>
      <c r="E1305" t="str">
        <f t="shared" si="112"/>
        <v>ASJP4-12-2021</v>
      </c>
      <c r="F1305">
        <v>8657</v>
      </c>
      <c r="G1305">
        <f t="shared" si="113"/>
        <v>11924</v>
      </c>
      <c r="J1305" t="s">
        <v>244</v>
      </c>
      <c r="K1305">
        <v>1</v>
      </c>
      <c r="L1305">
        <v>1</v>
      </c>
      <c r="M1305">
        <v>2021</v>
      </c>
      <c r="N1305" t="str">
        <f t="shared" si="114"/>
        <v>ASJP4-1-2021</v>
      </c>
      <c r="O1305">
        <v>0</v>
      </c>
      <c r="P1305">
        <f t="shared" si="116"/>
        <v>58177</v>
      </c>
      <c r="Q1305" t="e">
        <f t="shared" si="115"/>
        <v>#N/A</v>
      </c>
    </row>
    <row r="1306" spans="1:17" x14ac:dyDescent="0.25">
      <c r="A1306" t="s">
        <v>244</v>
      </c>
      <c r="B1306">
        <v>13</v>
      </c>
      <c r="C1306">
        <v>3</v>
      </c>
      <c r="D1306">
        <v>2021</v>
      </c>
      <c r="E1306" t="str">
        <f t="shared" si="112"/>
        <v>ASJP4-13-2021</v>
      </c>
      <c r="F1306">
        <v>8626</v>
      </c>
      <c r="G1306">
        <f t="shared" si="113"/>
        <v>11893</v>
      </c>
      <c r="J1306" t="s">
        <v>244</v>
      </c>
      <c r="K1306">
        <v>2</v>
      </c>
      <c r="L1306">
        <v>1</v>
      </c>
      <c r="M1306">
        <v>2021</v>
      </c>
      <c r="N1306" t="str">
        <f t="shared" si="114"/>
        <v>ASJP4-2-2021</v>
      </c>
      <c r="O1306">
        <v>-50</v>
      </c>
      <c r="P1306">
        <f t="shared" si="116"/>
        <v>58127</v>
      </c>
      <c r="Q1306">
        <f t="shared" si="115"/>
        <v>12497</v>
      </c>
    </row>
    <row r="1307" spans="1:17" x14ac:dyDescent="0.25">
      <c r="A1307" t="s">
        <v>244</v>
      </c>
      <c r="B1307">
        <v>14</v>
      </c>
      <c r="C1307">
        <v>3</v>
      </c>
      <c r="D1307">
        <v>2021</v>
      </c>
      <c r="E1307" t="str">
        <f t="shared" si="112"/>
        <v>ASJP4-14-2021</v>
      </c>
      <c r="F1307">
        <v>8574</v>
      </c>
      <c r="G1307">
        <f t="shared" si="113"/>
        <v>11867</v>
      </c>
      <c r="J1307" t="s">
        <v>244</v>
      </c>
      <c r="K1307">
        <v>3</v>
      </c>
      <c r="L1307">
        <v>1</v>
      </c>
      <c r="M1307">
        <v>2021</v>
      </c>
      <c r="N1307" t="str">
        <f t="shared" si="114"/>
        <v>ASJP4-3-2021</v>
      </c>
      <c r="O1307">
        <v>-46</v>
      </c>
      <c r="P1307">
        <f t="shared" si="116"/>
        <v>58081</v>
      </c>
      <c r="Q1307">
        <f t="shared" si="115"/>
        <v>12451</v>
      </c>
    </row>
    <row r="1308" spans="1:17" x14ac:dyDescent="0.25">
      <c r="A1308" t="s">
        <v>244</v>
      </c>
      <c r="B1308">
        <v>14</v>
      </c>
      <c r="C1308">
        <v>4</v>
      </c>
      <c r="D1308">
        <v>2021</v>
      </c>
      <c r="E1308" t="str">
        <f t="shared" si="112"/>
        <v>ASJP4-14-2021</v>
      </c>
      <c r="F1308">
        <v>8574</v>
      </c>
      <c r="G1308">
        <f t="shared" si="113"/>
        <v>11867</v>
      </c>
      <c r="J1308" t="s">
        <v>244</v>
      </c>
      <c r="K1308">
        <v>4</v>
      </c>
      <c r="L1308">
        <v>1</v>
      </c>
      <c r="M1308">
        <v>2021</v>
      </c>
      <c r="N1308" t="str">
        <f t="shared" si="114"/>
        <v>ASJP4-4-2021</v>
      </c>
      <c r="O1308">
        <v>-50</v>
      </c>
      <c r="P1308">
        <f t="shared" si="116"/>
        <v>58031</v>
      </c>
      <c r="Q1308">
        <f t="shared" si="115"/>
        <v>12401</v>
      </c>
    </row>
    <row r="1309" spans="1:17" x14ac:dyDescent="0.25">
      <c r="A1309" t="s">
        <v>244</v>
      </c>
      <c r="B1309">
        <v>15</v>
      </c>
      <c r="C1309">
        <v>4</v>
      </c>
      <c r="D1309">
        <v>2021</v>
      </c>
      <c r="E1309" t="str">
        <f t="shared" si="112"/>
        <v>ASJP4-15-2021</v>
      </c>
      <c r="F1309">
        <v>8551</v>
      </c>
      <c r="G1309">
        <f t="shared" si="113"/>
        <v>11844</v>
      </c>
      <c r="J1309" t="s">
        <v>244</v>
      </c>
      <c r="K1309">
        <v>5</v>
      </c>
      <c r="L1309">
        <v>1</v>
      </c>
      <c r="M1309">
        <v>2021</v>
      </c>
      <c r="N1309" t="str">
        <f t="shared" si="114"/>
        <v>ASJP4-5-2021</v>
      </c>
      <c r="O1309">
        <v>-36</v>
      </c>
      <c r="P1309">
        <f t="shared" si="116"/>
        <v>57995</v>
      </c>
      <c r="Q1309">
        <f t="shared" si="115"/>
        <v>12365</v>
      </c>
    </row>
    <row r="1310" spans="1:17" x14ac:dyDescent="0.25">
      <c r="A1310" t="s">
        <v>244</v>
      </c>
      <c r="B1310">
        <v>16</v>
      </c>
      <c r="C1310">
        <v>4</v>
      </c>
      <c r="D1310">
        <v>2021</v>
      </c>
      <c r="E1310" t="str">
        <f t="shared" si="112"/>
        <v>ASJP4-16-2021</v>
      </c>
      <c r="F1310">
        <v>8525</v>
      </c>
      <c r="G1310">
        <f t="shared" si="113"/>
        <v>11818</v>
      </c>
      <c r="J1310" t="s">
        <v>244</v>
      </c>
      <c r="K1310">
        <v>6</v>
      </c>
      <c r="L1310">
        <v>2</v>
      </c>
      <c r="M1310">
        <v>2021</v>
      </c>
      <c r="N1310" t="str">
        <f t="shared" si="114"/>
        <v>ASJP4-6-2021</v>
      </c>
      <c r="O1310">
        <v>-25</v>
      </c>
      <c r="P1310">
        <f t="shared" si="116"/>
        <v>57970</v>
      </c>
      <c r="Q1310">
        <f t="shared" si="115"/>
        <v>12340</v>
      </c>
    </row>
    <row r="1311" spans="1:17" x14ac:dyDescent="0.25">
      <c r="A1311" t="s">
        <v>244</v>
      </c>
      <c r="B1311">
        <v>17</v>
      </c>
      <c r="C1311">
        <v>4</v>
      </c>
      <c r="D1311">
        <v>2021</v>
      </c>
      <c r="E1311" t="str">
        <f t="shared" si="112"/>
        <v>ASJP4-17-2021</v>
      </c>
      <c r="F1311">
        <v>8502</v>
      </c>
      <c r="G1311">
        <f t="shared" si="113"/>
        <v>11795</v>
      </c>
      <c r="J1311" t="s">
        <v>244</v>
      </c>
      <c r="K1311">
        <v>7</v>
      </c>
      <c r="L1311">
        <v>2</v>
      </c>
      <c r="M1311">
        <v>2021</v>
      </c>
      <c r="N1311" t="str">
        <f t="shared" si="114"/>
        <v>ASJP4-7-2021</v>
      </c>
      <c r="O1311">
        <v>-163</v>
      </c>
      <c r="P1311">
        <f t="shared" si="116"/>
        <v>57807</v>
      </c>
      <c r="Q1311">
        <f t="shared" si="115"/>
        <v>12177</v>
      </c>
    </row>
    <row r="1312" spans="1:17" x14ac:dyDescent="0.25">
      <c r="A1312" t="s">
        <v>244</v>
      </c>
      <c r="B1312">
        <v>18</v>
      </c>
      <c r="C1312">
        <v>4</v>
      </c>
      <c r="D1312">
        <v>2021</v>
      </c>
      <c r="E1312" t="str">
        <f t="shared" si="112"/>
        <v>ASJP4-18-2021</v>
      </c>
      <c r="F1312">
        <v>8486</v>
      </c>
      <c r="G1312">
        <f t="shared" si="113"/>
        <v>11779</v>
      </c>
      <c r="J1312" t="s">
        <v>244</v>
      </c>
      <c r="K1312">
        <v>8</v>
      </c>
      <c r="L1312">
        <v>2</v>
      </c>
      <c r="M1312">
        <v>2021</v>
      </c>
      <c r="N1312" t="str">
        <f t="shared" si="114"/>
        <v>ASJP4-8-2021</v>
      </c>
      <c r="O1312">
        <v>-78</v>
      </c>
      <c r="P1312">
        <f t="shared" si="116"/>
        <v>57729</v>
      </c>
      <c r="Q1312">
        <f t="shared" si="115"/>
        <v>12099</v>
      </c>
    </row>
    <row r="1313" spans="1:17" x14ac:dyDescent="0.25">
      <c r="A1313" t="s">
        <v>244</v>
      </c>
      <c r="B1313">
        <v>19</v>
      </c>
      <c r="C1313">
        <v>5</v>
      </c>
      <c r="D1313">
        <v>2021</v>
      </c>
      <c r="E1313" t="str">
        <f t="shared" si="112"/>
        <v>ASJP4-19-2021</v>
      </c>
      <c r="F1313">
        <v>8467</v>
      </c>
      <c r="G1313">
        <f t="shared" si="113"/>
        <v>11760</v>
      </c>
      <c r="J1313" t="s">
        <v>244</v>
      </c>
      <c r="K1313">
        <v>9</v>
      </c>
      <c r="L1313">
        <v>2</v>
      </c>
      <c r="M1313">
        <v>2021</v>
      </c>
      <c r="N1313" t="str">
        <f t="shared" si="114"/>
        <v>ASJP4-9-2021</v>
      </c>
      <c r="O1313">
        <v>-72</v>
      </c>
      <c r="P1313">
        <f t="shared" si="116"/>
        <v>57657</v>
      </c>
      <c r="Q1313">
        <f t="shared" si="115"/>
        <v>12027</v>
      </c>
    </row>
    <row r="1314" spans="1:17" x14ac:dyDescent="0.25">
      <c r="A1314" t="s">
        <v>244</v>
      </c>
      <c r="B1314">
        <v>20</v>
      </c>
      <c r="C1314">
        <v>5</v>
      </c>
      <c r="D1314">
        <v>2021</v>
      </c>
      <c r="E1314" t="str">
        <f t="shared" si="112"/>
        <v>ASJP4-20-2021</v>
      </c>
      <c r="F1314">
        <v>8446</v>
      </c>
      <c r="G1314">
        <f t="shared" si="113"/>
        <v>11739</v>
      </c>
      <c r="J1314" t="s">
        <v>244</v>
      </c>
      <c r="K1314">
        <v>10</v>
      </c>
      <c r="L1314">
        <v>3</v>
      </c>
      <c r="M1314">
        <v>2021</v>
      </c>
      <c r="N1314" t="str">
        <f t="shared" si="114"/>
        <v>ASJP4-10-2021</v>
      </c>
      <c r="O1314">
        <v>-24</v>
      </c>
      <c r="P1314">
        <f t="shared" si="116"/>
        <v>57633</v>
      </c>
      <c r="Q1314">
        <f t="shared" si="115"/>
        <v>12003</v>
      </c>
    </row>
    <row r="1315" spans="1:17" x14ac:dyDescent="0.25">
      <c r="A1315" t="s">
        <v>244</v>
      </c>
      <c r="B1315">
        <v>21</v>
      </c>
      <c r="C1315">
        <v>5</v>
      </c>
      <c r="D1315">
        <v>2021</v>
      </c>
      <c r="E1315" t="str">
        <f t="shared" si="112"/>
        <v>ASJP4-21-2021</v>
      </c>
      <c r="F1315">
        <v>8436</v>
      </c>
      <c r="G1315">
        <f t="shared" si="113"/>
        <v>11729</v>
      </c>
      <c r="J1315" t="s">
        <v>244</v>
      </c>
      <c r="K1315">
        <v>11</v>
      </c>
      <c r="L1315">
        <v>3</v>
      </c>
      <c r="M1315">
        <v>2021</v>
      </c>
      <c r="N1315" t="str">
        <f t="shared" si="114"/>
        <v>ASJP4-11-2021</v>
      </c>
      <c r="O1315">
        <v>-41</v>
      </c>
      <c r="P1315">
        <f t="shared" si="116"/>
        <v>57592</v>
      </c>
      <c r="Q1315">
        <f t="shared" si="115"/>
        <v>11962</v>
      </c>
    </row>
    <row r="1316" spans="1:17" x14ac:dyDescent="0.25">
      <c r="A1316" t="s">
        <v>244</v>
      </c>
      <c r="B1316">
        <v>22</v>
      </c>
      <c r="C1316">
        <v>5</v>
      </c>
      <c r="D1316">
        <v>2021</v>
      </c>
      <c r="E1316" t="str">
        <f t="shared" si="112"/>
        <v>ASJP4-22-2021</v>
      </c>
      <c r="F1316">
        <v>8418</v>
      </c>
      <c r="G1316">
        <f t="shared" si="113"/>
        <v>11711</v>
      </c>
      <c r="J1316" t="s">
        <v>244</v>
      </c>
      <c r="K1316">
        <v>12</v>
      </c>
      <c r="L1316">
        <v>3</v>
      </c>
      <c r="M1316">
        <v>2021</v>
      </c>
      <c r="N1316" t="str">
        <f t="shared" si="114"/>
        <v>ASJP4-12-2021</v>
      </c>
      <c r="O1316">
        <v>-38</v>
      </c>
      <c r="P1316">
        <f t="shared" si="116"/>
        <v>57554</v>
      </c>
      <c r="Q1316">
        <f t="shared" si="115"/>
        <v>11924</v>
      </c>
    </row>
    <row r="1317" spans="1:17" x14ac:dyDescent="0.25">
      <c r="A1317" t="s">
        <v>244</v>
      </c>
      <c r="B1317">
        <v>23</v>
      </c>
      <c r="C1317">
        <v>5</v>
      </c>
      <c r="D1317">
        <v>2021</v>
      </c>
      <c r="E1317" t="str">
        <f t="shared" si="112"/>
        <v>ASJP4-23-2021</v>
      </c>
      <c r="F1317">
        <v>8376</v>
      </c>
      <c r="G1317">
        <f t="shared" si="113"/>
        <v>11690</v>
      </c>
      <c r="J1317" t="s">
        <v>244</v>
      </c>
      <c r="K1317">
        <v>13</v>
      </c>
      <c r="L1317">
        <v>3</v>
      </c>
      <c r="M1317">
        <v>2021</v>
      </c>
      <c r="N1317" t="str">
        <f t="shared" si="114"/>
        <v>ASJP4-13-2021</v>
      </c>
      <c r="O1317">
        <v>-31</v>
      </c>
      <c r="P1317">
        <f t="shared" si="116"/>
        <v>57523</v>
      </c>
      <c r="Q1317">
        <f t="shared" si="115"/>
        <v>11893</v>
      </c>
    </row>
    <row r="1318" spans="1:17" x14ac:dyDescent="0.25">
      <c r="A1318" t="s">
        <v>244</v>
      </c>
      <c r="B1318">
        <v>23</v>
      </c>
      <c r="C1318">
        <v>6</v>
      </c>
      <c r="D1318">
        <v>2021</v>
      </c>
      <c r="E1318" t="str">
        <f t="shared" si="112"/>
        <v>ASJP4-23-2021</v>
      </c>
      <c r="F1318">
        <v>8376</v>
      </c>
      <c r="G1318">
        <f t="shared" si="113"/>
        <v>11690</v>
      </c>
      <c r="J1318" t="s">
        <v>244</v>
      </c>
      <c r="K1318">
        <v>14</v>
      </c>
      <c r="L1318">
        <v>3</v>
      </c>
      <c r="M1318">
        <v>2021</v>
      </c>
      <c r="N1318" t="str">
        <f t="shared" si="114"/>
        <v>ASJP4-14-2021</v>
      </c>
      <c r="O1318">
        <v>-26</v>
      </c>
      <c r="P1318">
        <f t="shared" si="116"/>
        <v>57497</v>
      </c>
      <c r="Q1318">
        <f t="shared" si="115"/>
        <v>11867</v>
      </c>
    </row>
    <row r="1319" spans="1:17" x14ac:dyDescent="0.25">
      <c r="A1319" t="s">
        <v>244</v>
      </c>
      <c r="B1319">
        <v>24</v>
      </c>
      <c r="C1319">
        <v>6</v>
      </c>
      <c r="D1319">
        <v>2021</v>
      </c>
      <c r="E1319" t="str">
        <f t="shared" si="112"/>
        <v>ASJP4-24-2021</v>
      </c>
      <c r="F1319">
        <v>8376</v>
      </c>
      <c r="G1319" t="e">
        <f t="shared" si="113"/>
        <v>#N/A</v>
      </c>
      <c r="J1319" t="s">
        <v>244</v>
      </c>
      <c r="K1319">
        <v>14</v>
      </c>
      <c r="L1319">
        <v>4</v>
      </c>
      <c r="M1319">
        <v>2021</v>
      </c>
      <c r="N1319" t="str">
        <f t="shared" si="114"/>
        <v>ASJP4-14-2021</v>
      </c>
      <c r="O1319">
        <v>-26</v>
      </c>
      <c r="P1319">
        <f t="shared" si="116"/>
        <v>57471</v>
      </c>
      <c r="Q1319">
        <f t="shared" si="115"/>
        <v>11867</v>
      </c>
    </row>
    <row r="1320" spans="1:17" x14ac:dyDescent="0.25">
      <c r="A1320" t="s">
        <v>244</v>
      </c>
      <c r="B1320">
        <v>25</v>
      </c>
      <c r="C1320">
        <v>6</v>
      </c>
      <c r="D1320">
        <v>2021</v>
      </c>
      <c r="E1320" t="str">
        <f t="shared" si="112"/>
        <v>ASJP4-25-2021</v>
      </c>
      <c r="F1320">
        <v>8357</v>
      </c>
      <c r="G1320">
        <f t="shared" si="113"/>
        <v>11671</v>
      </c>
      <c r="J1320" t="s">
        <v>244</v>
      </c>
      <c r="K1320">
        <v>15</v>
      </c>
      <c r="L1320">
        <v>4</v>
      </c>
      <c r="M1320">
        <v>2021</v>
      </c>
      <c r="N1320" t="str">
        <f t="shared" si="114"/>
        <v>ASJP4-15-2021</v>
      </c>
      <c r="O1320">
        <v>-23</v>
      </c>
      <c r="P1320">
        <f t="shared" si="116"/>
        <v>57448</v>
      </c>
      <c r="Q1320">
        <f t="shared" si="115"/>
        <v>11844</v>
      </c>
    </row>
    <row r="1321" spans="1:17" x14ac:dyDescent="0.25">
      <c r="A1321" t="s">
        <v>244</v>
      </c>
      <c r="B1321">
        <v>26</v>
      </c>
      <c r="C1321">
        <v>6</v>
      </c>
      <c r="D1321">
        <v>2021</v>
      </c>
      <c r="E1321" t="str">
        <f t="shared" si="112"/>
        <v>ASJP4-26-2021</v>
      </c>
      <c r="F1321">
        <v>8330</v>
      </c>
      <c r="G1321">
        <f t="shared" si="113"/>
        <v>11644</v>
      </c>
      <c r="J1321" t="s">
        <v>244</v>
      </c>
      <c r="K1321">
        <v>16</v>
      </c>
      <c r="L1321">
        <v>4</v>
      </c>
      <c r="M1321">
        <v>2021</v>
      </c>
      <c r="N1321" t="str">
        <f t="shared" si="114"/>
        <v>ASJP4-16-2021</v>
      </c>
      <c r="O1321">
        <v>-26</v>
      </c>
      <c r="P1321">
        <f t="shared" si="116"/>
        <v>57422</v>
      </c>
      <c r="Q1321">
        <f t="shared" si="115"/>
        <v>11818</v>
      </c>
    </row>
    <row r="1322" spans="1:17" x14ac:dyDescent="0.25">
      <c r="A1322" t="s">
        <v>244</v>
      </c>
      <c r="B1322">
        <v>27</v>
      </c>
      <c r="C1322">
        <v>6</v>
      </c>
      <c r="D1322">
        <v>2021</v>
      </c>
      <c r="E1322" t="str">
        <f t="shared" si="112"/>
        <v>ASJP4-27-2021</v>
      </c>
      <c r="F1322">
        <v>8308</v>
      </c>
      <c r="G1322">
        <f t="shared" si="113"/>
        <v>11622</v>
      </c>
      <c r="J1322" t="s">
        <v>244</v>
      </c>
      <c r="K1322">
        <v>17</v>
      </c>
      <c r="L1322">
        <v>4</v>
      </c>
      <c r="M1322">
        <v>2021</v>
      </c>
      <c r="N1322" t="str">
        <f t="shared" si="114"/>
        <v>ASJP4-17-2021</v>
      </c>
      <c r="O1322">
        <v>-23</v>
      </c>
      <c r="P1322">
        <f t="shared" si="116"/>
        <v>57399</v>
      </c>
      <c r="Q1322">
        <f t="shared" si="115"/>
        <v>11795</v>
      </c>
    </row>
    <row r="1323" spans="1:17" x14ac:dyDescent="0.25">
      <c r="A1323" t="s">
        <v>245</v>
      </c>
      <c r="B1323">
        <v>35</v>
      </c>
      <c r="C1323">
        <v>8</v>
      </c>
      <c r="D1323">
        <v>2015</v>
      </c>
      <c r="E1323" t="str">
        <f t="shared" si="112"/>
        <v>ASJP5-35-2015</v>
      </c>
      <c r="F1323">
        <v>15000</v>
      </c>
      <c r="G1323">
        <f t="shared" si="113"/>
        <v>15000</v>
      </c>
      <c r="J1323" t="s">
        <v>244</v>
      </c>
      <c r="K1323">
        <v>18</v>
      </c>
      <c r="L1323">
        <v>4</v>
      </c>
      <c r="M1323">
        <v>2021</v>
      </c>
      <c r="N1323" t="str">
        <f t="shared" si="114"/>
        <v>ASJP4-18-2021</v>
      </c>
      <c r="O1323">
        <v>-16</v>
      </c>
      <c r="P1323">
        <f t="shared" si="116"/>
        <v>57383</v>
      </c>
      <c r="Q1323">
        <f t="shared" si="115"/>
        <v>11779</v>
      </c>
    </row>
    <row r="1324" spans="1:17" x14ac:dyDescent="0.25">
      <c r="A1324" t="s">
        <v>245</v>
      </c>
      <c r="B1324">
        <v>36</v>
      </c>
      <c r="C1324">
        <v>8</v>
      </c>
      <c r="D1324">
        <v>2015</v>
      </c>
      <c r="E1324" t="str">
        <f t="shared" si="112"/>
        <v>ASJP5-36-2015</v>
      </c>
      <c r="F1324">
        <v>15000</v>
      </c>
      <c r="G1324" t="e">
        <f t="shared" si="113"/>
        <v>#N/A</v>
      </c>
      <c r="J1324" t="s">
        <v>244</v>
      </c>
      <c r="K1324">
        <v>19</v>
      </c>
      <c r="L1324">
        <v>5</v>
      </c>
      <c r="M1324">
        <v>2021</v>
      </c>
      <c r="N1324" t="str">
        <f t="shared" si="114"/>
        <v>ASJP4-19-2021</v>
      </c>
      <c r="O1324">
        <v>-19</v>
      </c>
      <c r="P1324">
        <f t="shared" si="116"/>
        <v>57364</v>
      </c>
      <c r="Q1324">
        <f t="shared" si="115"/>
        <v>11760</v>
      </c>
    </row>
    <row r="1325" spans="1:17" x14ac:dyDescent="0.25">
      <c r="A1325" t="s">
        <v>245</v>
      </c>
      <c r="B1325">
        <v>38</v>
      </c>
      <c r="C1325">
        <v>9</v>
      </c>
      <c r="D1325">
        <v>2015</v>
      </c>
      <c r="E1325" t="str">
        <f t="shared" si="112"/>
        <v>ASJP5-38-2015</v>
      </c>
      <c r="F1325">
        <v>15000</v>
      </c>
      <c r="G1325" t="e">
        <f t="shared" si="113"/>
        <v>#N/A</v>
      </c>
      <c r="J1325" t="s">
        <v>244</v>
      </c>
      <c r="K1325">
        <v>20</v>
      </c>
      <c r="L1325">
        <v>5</v>
      </c>
      <c r="M1325">
        <v>2021</v>
      </c>
      <c r="N1325" t="str">
        <f t="shared" si="114"/>
        <v>ASJP4-20-2021</v>
      </c>
      <c r="O1325">
        <v>-21</v>
      </c>
      <c r="P1325">
        <f t="shared" si="116"/>
        <v>57343</v>
      </c>
      <c r="Q1325">
        <f t="shared" si="115"/>
        <v>11739</v>
      </c>
    </row>
    <row r="1326" spans="1:17" x14ac:dyDescent="0.25">
      <c r="A1326" t="s">
        <v>245</v>
      </c>
      <c r="B1326">
        <v>39</v>
      </c>
      <c r="C1326">
        <v>9</v>
      </c>
      <c r="D1326">
        <v>2015</v>
      </c>
      <c r="E1326" t="str">
        <f t="shared" si="112"/>
        <v>ASJP5-39-2015</v>
      </c>
      <c r="F1326">
        <v>15000</v>
      </c>
      <c r="G1326" t="e">
        <f t="shared" si="113"/>
        <v>#N/A</v>
      </c>
      <c r="J1326" t="s">
        <v>244</v>
      </c>
      <c r="K1326">
        <v>21</v>
      </c>
      <c r="L1326">
        <v>5</v>
      </c>
      <c r="M1326">
        <v>2021</v>
      </c>
      <c r="N1326" t="str">
        <f t="shared" si="114"/>
        <v>ASJP4-21-2021</v>
      </c>
      <c r="O1326">
        <v>-10</v>
      </c>
      <c r="P1326">
        <f t="shared" si="116"/>
        <v>57333</v>
      </c>
      <c r="Q1326">
        <f t="shared" si="115"/>
        <v>11729</v>
      </c>
    </row>
    <row r="1327" spans="1:17" x14ac:dyDescent="0.25">
      <c r="A1327" t="s">
        <v>245</v>
      </c>
      <c r="B1327">
        <v>40</v>
      </c>
      <c r="C1327">
        <v>10</v>
      </c>
      <c r="D1327">
        <v>2015</v>
      </c>
      <c r="E1327" t="str">
        <f t="shared" si="112"/>
        <v>ASJP5-40-2015</v>
      </c>
      <c r="F1327">
        <v>15000</v>
      </c>
      <c r="G1327" t="e">
        <f t="shared" si="113"/>
        <v>#N/A</v>
      </c>
      <c r="J1327" t="s">
        <v>244</v>
      </c>
      <c r="K1327">
        <v>22</v>
      </c>
      <c r="L1327">
        <v>5</v>
      </c>
      <c r="M1327">
        <v>2021</v>
      </c>
      <c r="N1327" t="str">
        <f t="shared" si="114"/>
        <v>ASJP4-22-2021</v>
      </c>
      <c r="O1327">
        <v>-18</v>
      </c>
      <c r="P1327">
        <f t="shared" si="116"/>
        <v>57315</v>
      </c>
      <c r="Q1327">
        <f t="shared" si="115"/>
        <v>11711</v>
      </c>
    </row>
    <row r="1328" spans="1:17" x14ac:dyDescent="0.25">
      <c r="A1328" t="s">
        <v>245</v>
      </c>
      <c r="B1328">
        <v>41</v>
      </c>
      <c r="C1328">
        <v>10</v>
      </c>
      <c r="D1328">
        <v>2015</v>
      </c>
      <c r="E1328" t="str">
        <f t="shared" si="112"/>
        <v>ASJP5-41-2015</v>
      </c>
      <c r="F1328">
        <v>15000</v>
      </c>
      <c r="G1328" t="e">
        <f t="shared" si="113"/>
        <v>#N/A</v>
      </c>
      <c r="J1328" t="s">
        <v>244</v>
      </c>
      <c r="K1328">
        <v>23</v>
      </c>
      <c r="L1328">
        <v>5</v>
      </c>
      <c r="M1328">
        <v>2021</v>
      </c>
      <c r="N1328" t="str">
        <f t="shared" si="114"/>
        <v>ASJP4-23-2021</v>
      </c>
      <c r="O1328">
        <v>-21</v>
      </c>
      <c r="P1328">
        <f t="shared" si="116"/>
        <v>57294</v>
      </c>
      <c r="Q1328">
        <f t="shared" si="115"/>
        <v>11690</v>
      </c>
    </row>
    <row r="1329" spans="1:17" x14ac:dyDescent="0.25">
      <c r="A1329" t="s">
        <v>245</v>
      </c>
      <c r="B1329">
        <v>42</v>
      </c>
      <c r="C1329">
        <v>10</v>
      </c>
      <c r="D1329">
        <v>2015</v>
      </c>
      <c r="E1329" t="str">
        <f t="shared" si="112"/>
        <v>ASJP5-42-2015</v>
      </c>
      <c r="F1329">
        <v>15000</v>
      </c>
      <c r="G1329" t="e">
        <f t="shared" si="113"/>
        <v>#N/A</v>
      </c>
      <c r="J1329" t="s">
        <v>244</v>
      </c>
      <c r="K1329">
        <v>23</v>
      </c>
      <c r="L1329">
        <v>6</v>
      </c>
      <c r="M1329">
        <v>2021</v>
      </c>
      <c r="N1329" t="str">
        <f t="shared" si="114"/>
        <v>ASJP4-23-2021</v>
      </c>
      <c r="O1329">
        <v>-21</v>
      </c>
      <c r="P1329">
        <f t="shared" si="116"/>
        <v>57273</v>
      </c>
      <c r="Q1329">
        <f t="shared" si="115"/>
        <v>11690</v>
      </c>
    </row>
    <row r="1330" spans="1:17" x14ac:dyDescent="0.25">
      <c r="A1330" t="s">
        <v>245</v>
      </c>
      <c r="B1330">
        <v>43</v>
      </c>
      <c r="C1330">
        <v>10</v>
      </c>
      <c r="D1330">
        <v>2015</v>
      </c>
      <c r="E1330" t="str">
        <f t="shared" si="112"/>
        <v>ASJP5-43-2015</v>
      </c>
      <c r="F1330">
        <v>15000</v>
      </c>
      <c r="G1330" t="e">
        <f t="shared" si="113"/>
        <v>#N/A</v>
      </c>
      <c r="J1330" t="s">
        <v>244</v>
      </c>
      <c r="K1330">
        <v>24</v>
      </c>
      <c r="L1330">
        <v>6</v>
      </c>
      <c r="M1330">
        <v>2021</v>
      </c>
      <c r="N1330" t="str">
        <f t="shared" si="114"/>
        <v>ASJP4-24-2021</v>
      </c>
      <c r="O1330">
        <v>0</v>
      </c>
      <c r="P1330">
        <f t="shared" si="116"/>
        <v>57273</v>
      </c>
      <c r="Q1330" t="e">
        <f t="shared" si="115"/>
        <v>#N/A</v>
      </c>
    </row>
    <row r="1331" spans="1:17" x14ac:dyDescent="0.25">
      <c r="A1331" t="s">
        <v>245</v>
      </c>
      <c r="B1331">
        <v>44</v>
      </c>
      <c r="C1331">
        <v>10</v>
      </c>
      <c r="D1331">
        <v>2015</v>
      </c>
      <c r="E1331" t="str">
        <f t="shared" si="112"/>
        <v>ASJP5-44-2015</v>
      </c>
      <c r="F1331">
        <v>15000</v>
      </c>
      <c r="G1331" t="e">
        <f t="shared" si="113"/>
        <v>#N/A</v>
      </c>
      <c r="J1331" t="s">
        <v>244</v>
      </c>
      <c r="K1331">
        <v>25</v>
      </c>
      <c r="L1331">
        <v>6</v>
      </c>
      <c r="M1331">
        <v>2021</v>
      </c>
      <c r="N1331" t="str">
        <f t="shared" si="114"/>
        <v>ASJP4-25-2021</v>
      </c>
      <c r="O1331">
        <v>-19</v>
      </c>
      <c r="P1331">
        <f t="shared" si="116"/>
        <v>57254</v>
      </c>
      <c r="Q1331">
        <f t="shared" si="115"/>
        <v>11671</v>
      </c>
    </row>
    <row r="1332" spans="1:17" x14ac:dyDescent="0.25">
      <c r="A1332" t="s">
        <v>245</v>
      </c>
      <c r="B1332">
        <v>45</v>
      </c>
      <c r="C1332">
        <v>11</v>
      </c>
      <c r="D1332">
        <v>2015</v>
      </c>
      <c r="E1332" t="str">
        <f t="shared" si="112"/>
        <v>ASJP5-45-2015</v>
      </c>
      <c r="F1332">
        <v>15000</v>
      </c>
      <c r="G1332" t="e">
        <f t="shared" si="113"/>
        <v>#N/A</v>
      </c>
      <c r="J1332" t="s">
        <v>244</v>
      </c>
      <c r="K1332">
        <v>26</v>
      </c>
      <c r="L1332">
        <v>6</v>
      </c>
      <c r="M1332">
        <v>2021</v>
      </c>
      <c r="N1332" t="str">
        <f t="shared" si="114"/>
        <v>ASJP4-26-2021</v>
      </c>
      <c r="O1332">
        <v>-27</v>
      </c>
      <c r="P1332">
        <f t="shared" si="116"/>
        <v>57227</v>
      </c>
      <c r="Q1332">
        <f t="shared" si="115"/>
        <v>11644</v>
      </c>
    </row>
    <row r="1333" spans="1:17" x14ac:dyDescent="0.25">
      <c r="A1333" t="s">
        <v>245</v>
      </c>
      <c r="B1333">
        <v>46</v>
      </c>
      <c r="C1333">
        <v>11</v>
      </c>
      <c r="D1333">
        <v>2015</v>
      </c>
      <c r="E1333" t="str">
        <f t="shared" si="112"/>
        <v>ASJP5-46-2015</v>
      </c>
      <c r="F1333">
        <v>15000</v>
      </c>
      <c r="G1333" t="e">
        <f t="shared" si="113"/>
        <v>#N/A</v>
      </c>
      <c r="J1333" t="s">
        <v>244</v>
      </c>
      <c r="K1333">
        <v>27</v>
      </c>
      <c r="L1333">
        <v>6</v>
      </c>
      <c r="M1333">
        <v>2021</v>
      </c>
      <c r="N1333" t="str">
        <f t="shared" si="114"/>
        <v>ASJP4-27-2021</v>
      </c>
      <c r="O1333">
        <v>-22</v>
      </c>
      <c r="P1333">
        <f t="shared" si="116"/>
        <v>57205</v>
      </c>
      <c r="Q1333">
        <f t="shared" si="115"/>
        <v>11622</v>
      </c>
    </row>
    <row r="1334" spans="1:17" x14ac:dyDescent="0.25">
      <c r="A1334" t="s">
        <v>245</v>
      </c>
      <c r="B1334">
        <v>47</v>
      </c>
      <c r="C1334">
        <v>11</v>
      </c>
      <c r="D1334">
        <v>2015</v>
      </c>
      <c r="E1334" t="str">
        <f t="shared" si="112"/>
        <v>ASJP5-47-2015</v>
      </c>
      <c r="F1334">
        <v>15000</v>
      </c>
      <c r="G1334" t="e">
        <f t="shared" si="113"/>
        <v>#N/A</v>
      </c>
      <c r="J1334" t="s">
        <v>245</v>
      </c>
      <c r="K1334">
        <v>35</v>
      </c>
      <c r="L1334">
        <v>8</v>
      </c>
      <c r="M1334">
        <v>2015</v>
      </c>
      <c r="N1334" t="str">
        <f t="shared" si="114"/>
        <v>ASJP5-35-2015</v>
      </c>
      <c r="O1334">
        <v>15000</v>
      </c>
      <c r="P1334">
        <f t="shared" si="116"/>
        <v>72205</v>
      </c>
      <c r="Q1334">
        <f t="shared" si="115"/>
        <v>15000</v>
      </c>
    </row>
    <row r="1335" spans="1:17" x14ac:dyDescent="0.25">
      <c r="A1335" t="s">
        <v>245</v>
      </c>
      <c r="B1335">
        <v>48</v>
      </c>
      <c r="C1335">
        <v>11</v>
      </c>
      <c r="D1335">
        <v>2015</v>
      </c>
      <c r="E1335" t="str">
        <f t="shared" si="112"/>
        <v>ASJP5-48-2015</v>
      </c>
      <c r="F1335">
        <v>15000</v>
      </c>
      <c r="G1335" t="e">
        <f t="shared" si="113"/>
        <v>#N/A</v>
      </c>
      <c r="J1335" t="s">
        <v>245</v>
      </c>
      <c r="K1335">
        <v>36</v>
      </c>
      <c r="L1335">
        <v>8</v>
      </c>
      <c r="M1335">
        <v>2015</v>
      </c>
      <c r="N1335" t="str">
        <f t="shared" si="114"/>
        <v>ASJP5-36-2015</v>
      </c>
      <c r="O1335">
        <v>0</v>
      </c>
      <c r="P1335">
        <f t="shared" si="116"/>
        <v>72205</v>
      </c>
      <c r="Q1335" t="e">
        <f t="shared" si="115"/>
        <v>#N/A</v>
      </c>
    </row>
    <row r="1336" spans="1:17" x14ac:dyDescent="0.25">
      <c r="A1336" t="s">
        <v>245</v>
      </c>
      <c r="B1336">
        <v>49</v>
      </c>
      <c r="C1336">
        <v>11</v>
      </c>
      <c r="D1336">
        <v>2015</v>
      </c>
      <c r="E1336" t="str">
        <f t="shared" si="112"/>
        <v>ASJP5-49-2015</v>
      </c>
      <c r="F1336">
        <v>15000</v>
      </c>
      <c r="G1336" t="e">
        <f t="shared" si="113"/>
        <v>#N/A</v>
      </c>
      <c r="J1336" t="s">
        <v>245</v>
      </c>
      <c r="K1336">
        <v>38</v>
      </c>
      <c r="L1336">
        <v>9</v>
      </c>
      <c r="M1336">
        <v>2015</v>
      </c>
      <c r="N1336" t="str">
        <f t="shared" si="114"/>
        <v>ASJP5-38-2015</v>
      </c>
      <c r="O1336">
        <v>0</v>
      </c>
      <c r="P1336">
        <f t="shared" si="116"/>
        <v>72205</v>
      </c>
      <c r="Q1336" t="e">
        <f t="shared" si="115"/>
        <v>#N/A</v>
      </c>
    </row>
    <row r="1337" spans="1:17" x14ac:dyDescent="0.25">
      <c r="A1337" t="s">
        <v>245</v>
      </c>
      <c r="B1337">
        <v>49</v>
      </c>
      <c r="C1337">
        <v>12</v>
      </c>
      <c r="D1337">
        <v>2015</v>
      </c>
      <c r="E1337" t="str">
        <f t="shared" si="112"/>
        <v>ASJP5-49-2015</v>
      </c>
      <c r="F1337">
        <v>15000</v>
      </c>
      <c r="G1337" t="e">
        <f t="shared" si="113"/>
        <v>#N/A</v>
      </c>
      <c r="J1337" t="s">
        <v>245</v>
      </c>
      <c r="K1337">
        <v>39</v>
      </c>
      <c r="L1337">
        <v>9</v>
      </c>
      <c r="M1337">
        <v>2015</v>
      </c>
      <c r="N1337" t="str">
        <f t="shared" si="114"/>
        <v>ASJP5-39-2015</v>
      </c>
      <c r="O1337">
        <v>0</v>
      </c>
      <c r="P1337">
        <f t="shared" si="116"/>
        <v>72205</v>
      </c>
      <c r="Q1337" t="e">
        <f t="shared" si="115"/>
        <v>#N/A</v>
      </c>
    </row>
    <row r="1338" spans="1:17" x14ac:dyDescent="0.25">
      <c r="A1338" t="s">
        <v>245</v>
      </c>
      <c r="B1338">
        <v>50</v>
      </c>
      <c r="C1338">
        <v>12</v>
      </c>
      <c r="D1338">
        <v>2015</v>
      </c>
      <c r="E1338" t="str">
        <f t="shared" si="112"/>
        <v>ASJP5-50-2015</v>
      </c>
      <c r="F1338">
        <v>15000</v>
      </c>
      <c r="G1338" t="e">
        <f t="shared" si="113"/>
        <v>#N/A</v>
      </c>
      <c r="J1338" t="s">
        <v>245</v>
      </c>
      <c r="K1338">
        <v>40</v>
      </c>
      <c r="L1338">
        <v>10</v>
      </c>
      <c r="M1338">
        <v>2015</v>
      </c>
      <c r="N1338" t="str">
        <f t="shared" si="114"/>
        <v>ASJP5-40-2015</v>
      </c>
      <c r="O1338">
        <v>0</v>
      </c>
      <c r="P1338">
        <f t="shared" si="116"/>
        <v>72205</v>
      </c>
      <c r="Q1338" t="e">
        <f t="shared" si="115"/>
        <v>#N/A</v>
      </c>
    </row>
    <row r="1339" spans="1:17" x14ac:dyDescent="0.25">
      <c r="A1339" t="s">
        <v>245</v>
      </c>
      <c r="B1339">
        <v>51</v>
      </c>
      <c r="C1339">
        <v>12</v>
      </c>
      <c r="D1339">
        <v>2015</v>
      </c>
      <c r="E1339" t="str">
        <f t="shared" si="112"/>
        <v>ASJP5-51-2015</v>
      </c>
      <c r="F1339">
        <v>15000</v>
      </c>
      <c r="G1339" t="e">
        <f t="shared" si="113"/>
        <v>#N/A</v>
      </c>
      <c r="J1339" t="s">
        <v>245</v>
      </c>
      <c r="K1339">
        <v>41</v>
      </c>
      <c r="L1339">
        <v>10</v>
      </c>
      <c r="M1339">
        <v>2015</v>
      </c>
      <c r="N1339" t="str">
        <f t="shared" si="114"/>
        <v>ASJP5-41-2015</v>
      </c>
      <c r="O1339">
        <v>0</v>
      </c>
      <c r="P1339">
        <f t="shared" si="116"/>
        <v>72205</v>
      </c>
      <c r="Q1339" t="e">
        <f t="shared" si="115"/>
        <v>#N/A</v>
      </c>
    </row>
    <row r="1340" spans="1:17" x14ac:dyDescent="0.25">
      <c r="A1340" t="s">
        <v>245</v>
      </c>
      <c r="B1340">
        <v>53</v>
      </c>
      <c r="C1340">
        <v>12</v>
      </c>
      <c r="D1340">
        <v>2015</v>
      </c>
      <c r="E1340" t="str">
        <f t="shared" si="112"/>
        <v>ASJP5-53-2015</v>
      </c>
      <c r="F1340">
        <v>15000</v>
      </c>
      <c r="G1340" t="e">
        <f t="shared" si="113"/>
        <v>#N/A</v>
      </c>
      <c r="J1340" t="s">
        <v>245</v>
      </c>
      <c r="K1340">
        <v>42</v>
      </c>
      <c r="L1340">
        <v>10</v>
      </c>
      <c r="M1340">
        <v>2015</v>
      </c>
      <c r="N1340" t="str">
        <f t="shared" si="114"/>
        <v>ASJP5-42-2015</v>
      </c>
      <c r="O1340">
        <v>0</v>
      </c>
      <c r="P1340">
        <f t="shared" si="116"/>
        <v>72205</v>
      </c>
      <c r="Q1340" t="e">
        <f t="shared" si="115"/>
        <v>#N/A</v>
      </c>
    </row>
    <row r="1341" spans="1:17" x14ac:dyDescent="0.25">
      <c r="A1341" t="s">
        <v>245</v>
      </c>
      <c r="B1341">
        <v>2</v>
      </c>
      <c r="C1341">
        <v>1</v>
      </c>
      <c r="D1341">
        <v>2016</v>
      </c>
      <c r="E1341" t="str">
        <f t="shared" si="112"/>
        <v>ASJP5-2-2016</v>
      </c>
      <c r="F1341">
        <v>15000</v>
      </c>
      <c r="G1341" t="e">
        <f t="shared" si="113"/>
        <v>#N/A</v>
      </c>
      <c r="J1341" t="s">
        <v>245</v>
      </c>
      <c r="K1341">
        <v>43</v>
      </c>
      <c r="L1341">
        <v>10</v>
      </c>
      <c r="M1341">
        <v>2015</v>
      </c>
      <c r="N1341" t="str">
        <f t="shared" si="114"/>
        <v>ASJP5-43-2015</v>
      </c>
      <c r="O1341">
        <v>0</v>
      </c>
      <c r="P1341">
        <f t="shared" si="116"/>
        <v>72205</v>
      </c>
      <c r="Q1341" t="e">
        <f t="shared" si="115"/>
        <v>#N/A</v>
      </c>
    </row>
    <row r="1342" spans="1:17" x14ac:dyDescent="0.25">
      <c r="A1342" t="s">
        <v>245</v>
      </c>
      <c r="B1342">
        <v>3</v>
      </c>
      <c r="C1342">
        <v>1</v>
      </c>
      <c r="D1342">
        <v>2016</v>
      </c>
      <c r="E1342" t="str">
        <f t="shared" si="112"/>
        <v>ASJP5-3-2016</v>
      </c>
      <c r="F1342">
        <v>15000</v>
      </c>
      <c r="G1342" t="e">
        <f t="shared" si="113"/>
        <v>#N/A</v>
      </c>
      <c r="J1342" t="s">
        <v>245</v>
      </c>
      <c r="K1342">
        <v>44</v>
      </c>
      <c r="L1342">
        <v>10</v>
      </c>
      <c r="M1342">
        <v>2015</v>
      </c>
      <c r="N1342" t="str">
        <f t="shared" si="114"/>
        <v>ASJP5-44-2015</v>
      </c>
      <c r="O1342">
        <v>0</v>
      </c>
      <c r="P1342">
        <f t="shared" si="116"/>
        <v>72205</v>
      </c>
      <c r="Q1342" t="e">
        <f t="shared" si="115"/>
        <v>#N/A</v>
      </c>
    </row>
    <row r="1343" spans="1:17" x14ac:dyDescent="0.25">
      <c r="A1343" t="s">
        <v>245</v>
      </c>
      <c r="B1343">
        <v>4</v>
      </c>
      <c r="C1343">
        <v>1</v>
      </c>
      <c r="D1343">
        <v>2016</v>
      </c>
      <c r="E1343" t="str">
        <f t="shared" si="112"/>
        <v>ASJP5-4-2016</v>
      </c>
      <c r="F1343">
        <v>15000</v>
      </c>
      <c r="G1343" t="e">
        <f t="shared" si="113"/>
        <v>#N/A</v>
      </c>
      <c r="J1343" t="s">
        <v>245</v>
      </c>
      <c r="K1343">
        <v>45</v>
      </c>
      <c r="L1343">
        <v>11</v>
      </c>
      <c r="M1343">
        <v>2015</v>
      </c>
      <c r="N1343" t="str">
        <f t="shared" si="114"/>
        <v>ASJP5-45-2015</v>
      </c>
      <c r="O1343">
        <v>0</v>
      </c>
      <c r="P1343">
        <f t="shared" si="116"/>
        <v>72205</v>
      </c>
      <c r="Q1343" t="e">
        <f t="shared" si="115"/>
        <v>#N/A</v>
      </c>
    </row>
    <row r="1344" spans="1:17" x14ac:dyDescent="0.25">
      <c r="A1344" t="s">
        <v>245</v>
      </c>
      <c r="B1344">
        <v>5</v>
      </c>
      <c r="C1344">
        <v>1</v>
      </c>
      <c r="D1344">
        <v>2016</v>
      </c>
      <c r="E1344" t="str">
        <f t="shared" si="112"/>
        <v>ASJP5-5-2016</v>
      </c>
      <c r="F1344">
        <v>15000</v>
      </c>
      <c r="G1344" t="e">
        <f t="shared" si="113"/>
        <v>#N/A</v>
      </c>
      <c r="J1344" t="s">
        <v>245</v>
      </c>
      <c r="K1344">
        <v>46</v>
      </c>
      <c r="L1344">
        <v>11</v>
      </c>
      <c r="M1344">
        <v>2015</v>
      </c>
      <c r="N1344" t="str">
        <f t="shared" si="114"/>
        <v>ASJP5-46-2015</v>
      </c>
      <c r="O1344">
        <v>0</v>
      </c>
      <c r="P1344">
        <f t="shared" si="116"/>
        <v>72205</v>
      </c>
      <c r="Q1344" t="e">
        <f t="shared" si="115"/>
        <v>#N/A</v>
      </c>
    </row>
    <row r="1345" spans="1:17" x14ac:dyDescent="0.25">
      <c r="A1345" t="s">
        <v>245</v>
      </c>
      <c r="B1345">
        <v>6</v>
      </c>
      <c r="C1345">
        <v>2</v>
      </c>
      <c r="D1345">
        <v>2016</v>
      </c>
      <c r="E1345" t="str">
        <f t="shared" si="112"/>
        <v>ASJP5-6-2016</v>
      </c>
      <c r="F1345">
        <v>15000</v>
      </c>
      <c r="G1345" t="e">
        <f t="shared" si="113"/>
        <v>#N/A</v>
      </c>
      <c r="J1345" t="s">
        <v>245</v>
      </c>
      <c r="K1345">
        <v>47</v>
      </c>
      <c r="L1345">
        <v>11</v>
      </c>
      <c r="M1345">
        <v>2015</v>
      </c>
      <c r="N1345" t="str">
        <f t="shared" si="114"/>
        <v>ASJP5-47-2015</v>
      </c>
      <c r="O1345">
        <v>0</v>
      </c>
      <c r="P1345">
        <f t="shared" si="116"/>
        <v>72205</v>
      </c>
      <c r="Q1345" t="e">
        <f t="shared" si="115"/>
        <v>#N/A</v>
      </c>
    </row>
    <row r="1346" spans="1:17" x14ac:dyDescent="0.25">
      <c r="A1346" t="s">
        <v>245</v>
      </c>
      <c r="B1346">
        <v>7</v>
      </c>
      <c r="C1346">
        <v>2</v>
      </c>
      <c r="D1346">
        <v>2016</v>
      </c>
      <c r="E1346" t="str">
        <f t="shared" si="112"/>
        <v>ASJP5-7-2016</v>
      </c>
      <c r="F1346">
        <v>15000</v>
      </c>
      <c r="G1346" t="e">
        <f t="shared" si="113"/>
        <v>#N/A</v>
      </c>
      <c r="J1346" t="s">
        <v>245</v>
      </c>
      <c r="K1346">
        <v>48</v>
      </c>
      <c r="L1346">
        <v>11</v>
      </c>
      <c r="M1346">
        <v>2015</v>
      </c>
      <c r="N1346" t="str">
        <f t="shared" si="114"/>
        <v>ASJP5-48-2015</v>
      </c>
      <c r="O1346">
        <v>0</v>
      </c>
      <c r="P1346">
        <f t="shared" si="116"/>
        <v>72205</v>
      </c>
      <c r="Q1346" t="e">
        <f t="shared" si="115"/>
        <v>#N/A</v>
      </c>
    </row>
    <row r="1347" spans="1:17" x14ac:dyDescent="0.25">
      <c r="A1347" t="s">
        <v>245</v>
      </c>
      <c r="B1347">
        <v>8</v>
      </c>
      <c r="C1347">
        <v>2</v>
      </c>
      <c r="D1347">
        <v>2016</v>
      </c>
      <c r="E1347" t="str">
        <f t="shared" ref="E1347:E1410" si="117">CONCATENATE(A1347,"-",B1347,"-",D1347)</f>
        <v>ASJP5-8-2016</v>
      </c>
      <c r="F1347">
        <v>15000</v>
      </c>
      <c r="G1347" t="e">
        <f t="shared" ref="G1347:G1410" si="118">+VLOOKUP(E1347,$Y$1:$Z$732,2,FALSE)</f>
        <v>#N/A</v>
      </c>
      <c r="J1347" t="s">
        <v>245</v>
      </c>
      <c r="K1347">
        <v>49</v>
      </c>
      <c r="L1347">
        <v>11</v>
      </c>
      <c r="M1347">
        <v>2015</v>
      </c>
      <c r="N1347" t="str">
        <f t="shared" ref="N1347:N1410" si="119">CONCATENATE(J1347,"-",K1347,"-",M1347)</f>
        <v>ASJP5-49-2015</v>
      </c>
      <c r="O1347">
        <v>0</v>
      </c>
      <c r="P1347">
        <f t="shared" si="116"/>
        <v>72205</v>
      </c>
      <c r="Q1347" t="e">
        <f t="shared" ref="Q1347:Q1410" si="120">+VLOOKUP(N1347,$Y$1:$Z$732,2,FALSE)</f>
        <v>#N/A</v>
      </c>
    </row>
    <row r="1348" spans="1:17" x14ac:dyDescent="0.25">
      <c r="A1348" t="s">
        <v>245</v>
      </c>
      <c r="B1348">
        <v>9</v>
      </c>
      <c r="C1348">
        <v>2</v>
      </c>
      <c r="D1348">
        <v>2016</v>
      </c>
      <c r="E1348" t="str">
        <f t="shared" si="117"/>
        <v>ASJP5-9-2016</v>
      </c>
      <c r="F1348">
        <v>15000</v>
      </c>
      <c r="G1348" t="e">
        <f t="shared" si="118"/>
        <v>#N/A</v>
      </c>
      <c r="J1348" t="s">
        <v>245</v>
      </c>
      <c r="K1348">
        <v>49</v>
      </c>
      <c r="L1348">
        <v>12</v>
      </c>
      <c r="M1348">
        <v>2015</v>
      </c>
      <c r="N1348" t="str">
        <f t="shared" si="119"/>
        <v>ASJP5-49-2015</v>
      </c>
      <c r="O1348">
        <v>0</v>
      </c>
      <c r="P1348">
        <f t="shared" ref="P1348:P1411" si="121">O1348+P1347</f>
        <v>72205</v>
      </c>
      <c r="Q1348" t="e">
        <f t="shared" si="120"/>
        <v>#N/A</v>
      </c>
    </row>
    <row r="1349" spans="1:17" x14ac:dyDescent="0.25">
      <c r="A1349" t="s">
        <v>245</v>
      </c>
      <c r="B1349">
        <v>10</v>
      </c>
      <c r="C1349">
        <v>2</v>
      </c>
      <c r="D1349">
        <v>2016</v>
      </c>
      <c r="E1349" t="str">
        <f t="shared" si="117"/>
        <v>ASJP5-10-2016</v>
      </c>
      <c r="F1349">
        <v>15000</v>
      </c>
      <c r="G1349" t="e">
        <f t="shared" si="118"/>
        <v>#N/A</v>
      </c>
      <c r="J1349" t="s">
        <v>245</v>
      </c>
      <c r="K1349">
        <v>50</v>
      </c>
      <c r="L1349">
        <v>12</v>
      </c>
      <c r="M1349">
        <v>2015</v>
      </c>
      <c r="N1349" t="str">
        <f t="shared" si="119"/>
        <v>ASJP5-50-2015</v>
      </c>
      <c r="O1349">
        <v>0</v>
      </c>
      <c r="P1349">
        <f t="shared" si="121"/>
        <v>72205</v>
      </c>
      <c r="Q1349" t="e">
        <f t="shared" si="120"/>
        <v>#N/A</v>
      </c>
    </row>
    <row r="1350" spans="1:17" x14ac:dyDescent="0.25">
      <c r="A1350" t="s">
        <v>245</v>
      </c>
      <c r="B1350">
        <v>10</v>
      </c>
      <c r="C1350">
        <v>3</v>
      </c>
      <c r="D1350">
        <v>2016</v>
      </c>
      <c r="E1350" t="str">
        <f t="shared" si="117"/>
        <v>ASJP5-10-2016</v>
      </c>
      <c r="F1350">
        <v>15000</v>
      </c>
      <c r="G1350" t="e">
        <f t="shared" si="118"/>
        <v>#N/A</v>
      </c>
      <c r="J1350" t="s">
        <v>245</v>
      </c>
      <c r="K1350">
        <v>51</v>
      </c>
      <c r="L1350">
        <v>12</v>
      </c>
      <c r="M1350">
        <v>2015</v>
      </c>
      <c r="N1350" t="str">
        <f t="shared" si="119"/>
        <v>ASJP5-51-2015</v>
      </c>
      <c r="O1350">
        <v>0</v>
      </c>
      <c r="P1350">
        <f t="shared" si="121"/>
        <v>72205</v>
      </c>
      <c r="Q1350" t="e">
        <f t="shared" si="120"/>
        <v>#N/A</v>
      </c>
    </row>
    <row r="1351" spans="1:17" x14ac:dyDescent="0.25">
      <c r="A1351" t="s">
        <v>245</v>
      </c>
      <c r="B1351">
        <v>11</v>
      </c>
      <c r="C1351">
        <v>3</v>
      </c>
      <c r="D1351">
        <v>2016</v>
      </c>
      <c r="E1351" t="str">
        <f t="shared" si="117"/>
        <v>ASJP5-11-2016</v>
      </c>
      <c r="F1351">
        <v>15000</v>
      </c>
      <c r="G1351" t="e">
        <f t="shared" si="118"/>
        <v>#N/A</v>
      </c>
      <c r="J1351" t="s">
        <v>245</v>
      </c>
      <c r="K1351">
        <v>53</v>
      </c>
      <c r="L1351">
        <v>12</v>
      </c>
      <c r="M1351">
        <v>2015</v>
      </c>
      <c r="N1351" t="str">
        <f t="shared" si="119"/>
        <v>ASJP5-53-2015</v>
      </c>
      <c r="O1351">
        <v>0</v>
      </c>
      <c r="P1351">
        <f t="shared" si="121"/>
        <v>72205</v>
      </c>
      <c r="Q1351" t="e">
        <f t="shared" si="120"/>
        <v>#N/A</v>
      </c>
    </row>
    <row r="1352" spans="1:17" x14ac:dyDescent="0.25">
      <c r="A1352" t="s">
        <v>245</v>
      </c>
      <c r="B1352">
        <v>12</v>
      </c>
      <c r="C1352">
        <v>3</v>
      </c>
      <c r="D1352">
        <v>2016</v>
      </c>
      <c r="E1352" t="str">
        <f t="shared" si="117"/>
        <v>ASJP5-12-2016</v>
      </c>
      <c r="F1352">
        <v>15000</v>
      </c>
      <c r="G1352" t="e">
        <f t="shared" si="118"/>
        <v>#N/A</v>
      </c>
      <c r="J1352" t="s">
        <v>245</v>
      </c>
      <c r="K1352">
        <v>2</v>
      </c>
      <c r="L1352">
        <v>1</v>
      </c>
      <c r="M1352">
        <v>2016</v>
      </c>
      <c r="N1352" t="str">
        <f t="shared" si="119"/>
        <v>ASJP5-2-2016</v>
      </c>
      <c r="O1352">
        <v>0</v>
      </c>
      <c r="P1352">
        <f t="shared" si="121"/>
        <v>72205</v>
      </c>
      <c r="Q1352" t="e">
        <f t="shared" si="120"/>
        <v>#N/A</v>
      </c>
    </row>
    <row r="1353" spans="1:17" x14ac:dyDescent="0.25">
      <c r="A1353" t="s">
        <v>245</v>
      </c>
      <c r="B1353">
        <v>13</v>
      </c>
      <c r="C1353">
        <v>3</v>
      </c>
      <c r="D1353">
        <v>2016</v>
      </c>
      <c r="E1353" t="str">
        <f t="shared" si="117"/>
        <v>ASJP5-13-2016</v>
      </c>
      <c r="F1353">
        <v>15000</v>
      </c>
      <c r="G1353" t="e">
        <f t="shared" si="118"/>
        <v>#N/A</v>
      </c>
      <c r="J1353" t="s">
        <v>245</v>
      </c>
      <c r="K1353">
        <v>3</v>
      </c>
      <c r="L1353">
        <v>1</v>
      </c>
      <c r="M1353">
        <v>2016</v>
      </c>
      <c r="N1353" t="str">
        <f t="shared" si="119"/>
        <v>ASJP5-3-2016</v>
      </c>
      <c r="O1353">
        <v>0</v>
      </c>
      <c r="P1353">
        <f t="shared" si="121"/>
        <v>72205</v>
      </c>
      <c r="Q1353" t="e">
        <f t="shared" si="120"/>
        <v>#N/A</v>
      </c>
    </row>
    <row r="1354" spans="1:17" x14ac:dyDescent="0.25">
      <c r="A1354" t="s">
        <v>245</v>
      </c>
      <c r="B1354">
        <v>14</v>
      </c>
      <c r="C1354">
        <v>3</v>
      </c>
      <c r="D1354">
        <v>2016</v>
      </c>
      <c r="E1354" t="str">
        <f t="shared" si="117"/>
        <v>ASJP5-14-2016</v>
      </c>
      <c r="F1354">
        <v>15000</v>
      </c>
      <c r="G1354" t="e">
        <f t="shared" si="118"/>
        <v>#N/A</v>
      </c>
      <c r="J1354" t="s">
        <v>245</v>
      </c>
      <c r="K1354">
        <v>4</v>
      </c>
      <c r="L1354">
        <v>1</v>
      </c>
      <c r="M1354">
        <v>2016</v>
      </c>
      <c r="N1354" t="str">
        <f t="shared" si="119"/>
        <v>ASJP5-4-2016</v>
      </c>
      <c r="O1354">
        <v>0</v>
      </c>
      <c r="P1354">
        <f t="shared" si="121"/>
        <v>72205</v>
      </c>
      <c r="Q1354" t="e">
        <f t="shared" si="120"/>
        <v>#N/A</v>
      </c>
    </row>
    <row r="1355" spans="1:17" x14ac:dyDescent="0.25">
      <c r="A1355" t="s">
        <v>245</v>
      </c>
      <c r="B1355">
        <v>14</v>
      </c>
      <c r="C1355">
        <v>4</v>
      </c>
      <c r="D1355">
        <v>2016</v>
      </c>
      <c r="E1355" t="str">
        <f t="shared" si="117"/>
        <v>ASJP5-14-2016</v>
      </c>
      <c r="F1355">
        <v>15000</v>
      </c>
      <c r="G1355" t="e">
        <f t="shared" si="118"/>
        <v>#N/A</v>
      </c>
      <c r="J1355" t="s">
        <v>245</v>
      </c>
      <c r="K1355">
        <v>5</v>
      </c>
      <c r="L1355">
        <v>1</v>
      </c>
      <c r="M1355">
        <v>2016</v>
      </c>
      <c r="N1355" t="str">
        <f t="shared" si="119"/>
        <v>ASJP5-5-2016</v>
      </c>
      <c r="O1355">
        <v>0</v>
      </c>
      <c r="P1355">
        <f t="shared" si="121"/>
        <v>72205</v>
      </c>
      <c r="Q1355" t="e">
        <f t="shared" si="120"/>
        <v>#N/A</v>
      </c>
    </row>
    <row r="1356" spans="1:17" x14ac:dyDescent="0.25">
      <c r="A1356" t="s">
        <v>245</v>
      </c>
      <c r="B1356">
        <v>15</v>
      </c>
      <c r="C1356">
        <v>4</v>
      </c>
      <c r="D1356">
        <v>2016</v>
      </c>
      <c r="E1356" t="str">
        <f t="shared" si="117"/>
        <v>ASJP5-15-2016</v>
      </c>
      <c r="F1356">
        <v>15000</v>
      </c>
      <c r="G1356" t="e">
        <f t="shared" si="118"/>
        <v>#N/A</v>
      </c>
      <c r="J1356" t="s">
        <v>245</v>
      </c>
      <c r="K1356">
        <v>6</v>
      </c>
      <c r="L1356">
        <v>2</v>
      </c>
      <c r="M1356">
        <v>2016</v>
      </c>
      <c r="N1356" t="str">
        <f t="shared" si="119"/>
        <v>ASJP5-6-2016</v>
      </c>
      <c r="O1356">
        <v>0</v>
      </c>
      <c r="P1356">
        <f t="shared" si="121"/>
        <v>72205</v>
      </c>
      <c r="Q1356" t="e">
        <f t="shared" si="120"/>
        <v>#N/A</v>
      </c>
    </row>
    <row r="1357" spans="1:17" x14ac:dyDescent="0.25">
      <c r="A1357" t="s">
        <v>245</v>
      </c>
      <c r="B1357">
        <v>16</v>
      </c>
      <c r="C1357">
        <v>4</v>
      </c>
      <c r="D1357">
        <v>2016</v>
      </c>
      <c r="E1357" t="str">
        <f t="shared" si="117"/>
        <v>ASJP5-16-2016</v>
      </c>
      <c r="F1357">
        <v>15000</v>
      </c>
      <c r="G1357" t="e">
        <f t="shared" si="118"/>
        <v>#N/A</v>
      </c>
      <c r="J1357" t="s">
        <v>245</v>
      </c>
      <c r="K1357">
        <v>7</v>
      </c>
      <c r="L1357">
        <v>2</v>
      </c>
      <c r="M1357">
        <v>2016</v>
      </c>
      <c r="N1357" t="str">
        <f t="shared" si="119"/>
        <v>ASJP5-7-2016</v>
      </c>
      <c r="O1357">
        <v>0</v>
      </c>
      <c r="P1357">
        <f t="shared" si="121"/>
        <v>72205</v>
      </c>
      <c r="Q1357" t="e">
        <f t="shared" si="120"/>
        <v>#N/A</v>
      </c>
    </row>
    <row r="1358" spans="1:17" x14ac:dyDescent="0.25">
      <c r="A1358" t="s">
        <v>245</v>
      </c>
      <c r="B1358">
        <v>17</v>
      </c>
      <c r="C1358">
        <v>4</v>
      </c>
      <c r="D1358">
        <v>2016</v>
      </c>
      <c r="E1358" t="str">
        <f t="shared" si="117"/>
        <v>ASJP5-17-2016</v>
      </c>
      <c r="F1358">
        <v>15000</v>
      </c>
      <c r="G1358" t="e">
        <f t="shared" si="118"/>
        <v>#N/A</v>
      </c>
      <c r="J1358" t="s">
        <v>245</v>
      </c>
      <c r="K1358">
        <v>8</v>
      </c>
      <c r="L1358">
        <v>2</v>
      </c>
      <c r="M1358">
        <v>2016</v>
      </c>
      <c r="N1358" t="str">
        <f t="shared" si="119"/>
        <v>ASJP5-8-2016</v>
      </c>
      <c r="O1358">
        <v>0</v>
      </c>
      <c r="P1358">
        <f t="shared" si="121"/>
        <v>72205</v>
      </c>
      <c r="Q1358" t="e">
        <f t="shared" si="120"/>
        <v>#N/A</v>
      </c>
    </row>
    <row r="1359" spans="1:17" x14ac:dyDescent="0.25">
      <c r="A1359" t="s">
        <v>245</v>
      </c>
      <c r="B1359">
        <v>18</v>
      </c>
      <c r="C1359">
        <v>4</v>
      </c>
      <c r="D1359">
        <v>2016</v>
      </c>
      <c r="E1359" t="str">
        <f t="shared" si="117"/>
        <v>ASJP5-18-2016</v>
      </c>
      <c r="F1359">
        <v>15000</v>
      </c>
      <c r="G1359" t="e">
        <f t="shared" si="118"/>
        <v>#N/A</v>
      </c>
      <c r="J1359" t="s">
        <v>245</v>
      </c>
      <c r="K1359">
        <v>9</v>
      </c>
      <c r="L1359">
        <v>2</v>
      </c>
      <c r="M1359">
        <v>2016</v>
      </c>
      <c r="N1359" t="str">
        <f t="shared" si="119"/>
        <v>ASJP5-9-2016</v>
      </c>
      <c r="O1359">
        <v>0</v>
      </c>
      <c r="P1359">
        <f t="shared" si="121"/>
        <v>72205</v>
      </c>
      <c r="Q1359" t="e">
        <f t="shared" si="120"/>
        <v>#N/A</v>
      </c>
    </row>
    <row r="1360" spans="1:17" x14ac:dyDescent="0.25">
      <c r="A1360" t="s">
        <v>245</v>
      </c>
      <c r="B1360">
        <v>19</v>
      </c>
      <c r="C1360">
        <v>5</v>
      </c>
      <c r="D1360">
        <v>2016</v>
      </c>
      <c r="E1360" t="str">
        <f t="shared" si="117"/>
        <v>ASJP5-19-2016</v>
      </c>
      <c r="F1360">
        <v>14945</v>
      </c>
      <c r="G1360">
        <f t="shared" si="118"/>
        <v>14945</v>
      </c>
      <c r="J1360" t="s">
        <v>245</v>
      </c>
      <c r="K1360">
        <v>10</v>
      </c>
      <c r="L1360">
        <v>2</v>
      </c>
      <c r="M1360">
        <v>2016</v>
      </c>
      <c r="N1360" t="str">
        <f t="shared" si="119"/>
        <v>ASJP5-10-2016</v>
      </c>
      <c r="O1360">
        <v>0</v>
      </c>
      <c r="P1360">
        <f t="shared" si="121"/>
        <v>72205</v>
      </c>
      <c r="Q1360" t="e">
        <f t="shared" si="120"/>
        <v>#N/A</v>
      </c>
    </row>
    <row r="1361" spans="1:17" x14ac:dyDescent="0.25">
      <c r="A1361" t="s">
        <v>245</v>
      </c>
      <c r="B1361">
        <v>20</v>
      </c>
      <c r="C1361">
        <v>5</v>
      </c>
      <c r="D1361">
        <v>2016</v>
      </c>
      <c r="E1361" t="str">
        <f t="shared" si="117"/>
        <v>ASJP5-20-2016</v>
      </c>
      <c r="F1361">
        <v>14945</v>
      </c>
      <c r="G1361" t="e">
        <f t="shared" si="118"/>
        <v>#N/A</v>
      </c>
      <c r="J1361" t="s">
        <v>245</v>
      </c>
      <c r="K1361">
        <v>10</v>
      </c>
      <c r="L1361">
        <v>3</v>
      </c>
      <c r="M1361">
        <v>2016</v>
      </c>
      <c r="N1361" t="str">
        <f t="shared" si="119"/>
        <v>ASJP5-10-2016</v>
      </c>
      <c r="O1361">
        <v>0</v>
      </c>
      <c r="P1361">
        <f t="shared" si="121"/>
        <v>72205</v>
      </c>
      <c r="Q1361" t="e">
        <f t="shared" si="120"/>
        <v>#N/A</v>
      </c>
    </row>
    <row r="1362" spans="1:17" x14ac:dyDescent="0.25">
      <c r="A1362" t="s">
        <v>245</v>
      </c>
      <c r="B1362">
        <v>21</v>
      </c>
      <c r="C1362">
        <v>5</v>
      </c>
      <c r="D1362">
        <v>2016</v>
      </c>
      <c r="E1362" t="str">
        <f t="shared" si="117"/>
        <v>ASJP5-21-2016</v>
      </c>
      <c r="F1362">
        <v>14945</v>
      </c>
      <c r="G1362" t="e">
        <f t="shared" si="118"/>
        <v>#N/A</v>
      </c>
      <c r="J1362" t="s">
        <v>245</v>
      </c>
      <c r="K1362">
        <v>11</v>
      </c>
      <c r="L1362">
        <v>3</v>
      </c>
      <c r="M1362">
        <v>2016</v>
      </c>
      <c r="N1362" t="str">
        <f t="shared" si="119"/>
        <v>ASJP5-11-2016</v>
      </c>
      <c r="O1362">
        <v>0</v>
      </c>
      <c r="P1362">
        <f t="shared" si="121"/>
        <v>72205</v>
      </c>
      <c r="Q1362" t="e">
        <f t="shared" si="120"/>
        <v>#N/A</v>
      </c>
    </row>
    <row r="1363" spans="1:17" x14ac:dyDescent="0.25">
      <c r="A1363" t="s">
        <v>245</v>
      </c>
      <c r="B1363">
        <v>22</v>
      </c>
      <c r="C1363">
        <v>5</v>
      </c>
      <c r="D1363">
        <v>2016</v>
      </c>
      <c r="E1363" t="str">
        <f t="shared" si="117"/>
        <v>ASJP5-22-2016</v>
      </c>
      <c r="F1363">
        <v>14945</v>
      </c>
      <c r="G1363" t="e">
        <f t="shared" si="118"/>
        <v>#N/A</v>
      </c>
      <c r="J1363" t="s">
        <v>245</v>
      </c>
      <c r="K1363">
        <v>12</v>
      </c>
      <c r="L1363">
        <v>3</v>
      </c>
      <c r="M1363">
        <v>2016</v>
      </c>
      <c r="N1363" t="str">
        <f t="shared" si="119"/>
        <v>ASJP5-12-2016</v>
      </c>
      <c r="O1363">
        <v>0</v>
      </c>
      <c r="P1363">
        <f t="shared" si="121"/>
        <v>72205</v>
      </c>
      <c r="Q1363" t="e">
        <f t="shared" si="120"/>
        <v>#N/A</v>
      </c>
    </row>
    <row r="1364" spans="1:17" x14ac:dyDescent="0.25">
      <c r="A1364" t="s">
        <v>245</v>
      </c>
      <c r="B1364">
        <v>23</v>
      </c>
      <c r="C1364">
        <v>5</v>
      </c>
      <c r="D1364">
        <v>2016</v>
      </c>
      <c r="E1364" t="str">
        <f t="shared" si="117"/>
        <v>ASJP5-23-2016</v>
      </c>
      <c r="F1364">
        <v>14945</v>
      </c>
      <c r="G1364" t="e">
        <f t="shared" si="118"/>
        <v>#N/A</v>
      </c>
      <c r="J1364" t="s">
        <v>245</v>
      </c>
      <c r="K1364">
        <v>13</v>
      </c>
      <c r="L1364">
        <v>3</v>
      </c>
      <c r="M1364">
        <v>2016</v>
      </c>
      <c r="N1364" t="str">
        <f t="shared" si="119"/>
        <v>ASJP5-13-2016</v>
      </c>
      <c r="O1364">
        <v>0</v>
      </c>
      <c r="P1364">
        <f t="shared" si="121"/>
        <v>72205</v>
      </c>
      <c r="Q1364" t="e">
        <f t="shared" si="120"/>
        <v>#N/A</v>
      </c>
    </row>
    <row r="1365" spans="1:17" x14ac:dyDescent="0.25">
      <c r="A1365" t="s">
        <v>245</v>
      </c>
      <c r="B1365">
        <v>23</v>
      </c>
      <c r="C1365">
        <v>6</v>
      </c>
      <c r="D1365">
        <v>2016</v>
      </c>
      <c r="E1365" t="str">
        <f t="shared" si="117"/>
        <v>ASJP5-23-2016</v>
      </c>
      <c r="F1365">
        <v>14945</v>
      </c>
      <c r="G1365" t="e">
        <f t="shared" si="118"/>
        <v>#N/A</v>
      </c>
      <c r="J1365" t="s">
        <v>245</v>
      </c>
      <c r="K1365">
        <v>14</v>
      </c>
      <c r="L1365">
        <v>3</v>
      </c>
      <c r="M1365">
        <v>2016</v>
      </c>
      <c r="N1365" t="str">
        <f t="shared" si="119"/>
        <v>ASJP5-14-2016</v>
      </c>
      <c r="O1365">
        <v>0</v>
      </c>
      <c r="P1365">
        <f t="shared" si="121"/>
        <v>72205</v>
      </c>
      <c r="Q1365" t="e">
        <f t="shared" si="120"/>
        <v>#N/A</v>
      </c>
    </row>
    <row r="1366" spans="1:17" x14ac:dyDescent="0.25">
      <c r="A1366" t="s">
        <v>245</v>
      </c>
      <c r="B1366">
        <v>24</v>
      </c>
      <c r="C1366">
        <v>6</v>
      </c>
      <c r="D1366">
        <v>2016</v>
      </c>
      <c r="E1366" t="str">
        <f t="shared" si="117"/>
        <v>ASJP5-24-2016</v>
      </c>
      <c r="F1366">
        <v>14945</v>
      </c>
      <c r="G1366" t="e">
        <f t="shared" si="118"/>
        <v>#N/A</v>
      </c>
      <c r="J1366" t="s">
        <v>245</v>
      </c>
      <c r="K1366">
        <v>14</v>
      </c>
      <c r="L1366">
        <v>4</v>
      </c>
      <c r="M1366">
        <v>2016</v>
      </c>
      <c r="N1366" t="str">
        <f t="shared" si="119"/>
        <v>ASJP5-14-2016</v>
      </c>
      <c r="O1366">
        <v>0</v>
      </c>
      <c r="P1366">
        <f t="shared" si="121"/>
        <v>72205</v>
      </c>
      <c r="Q1366" t="e">
        <f t="shared" si="120"/>
        <v>#N/A</v>
      </c>
    </row>
    <row r="1367" spans="1:17" x14ac:dyDescent="0.25">
      <c r="A1367" t="s">
        <v>245</v>
      </c>
      <c r="B1367">
        <v>25</v>
      </c>
      <c r="C1367">
        <v>6</v>
      </c>
      <c r="D1367">
        <v>2016</v>
      </c>
      <c r="E1367" t="str">
        <f t="shared" si="117"/>
        <v>ASJP5-25-2016</v>
      </c>
      <c r="F1367">
        <v>14945</v>
      </c>
      <c r="G1367" t="e">
        <f t="shared" si="118"/>
        <v>#N/A</v>
      </c>
      <c r="J1367" t="s">
        <v>245</v>
      </c>
      <c r="K1367">
        <v>15</v>
      </c>
      <c r="L1367">
        <v>4</v>
      </c>
      <c r="M1367">
        <v>2016</v>
      </c>
      <c r="N1367" t="str">
        <f t="shared" si="119"/>
        <v>ASJP5-15-2016</v>
      </c>
      <c r="O1367">
        <v>0</v>
      </c>
      <c r="P1367">
        <f t="shared" si="121"/>
        <v>72205</v>
      </c>
      <c r="Q1367" t="e">
        <f t="shared" si="120"/>
        <v>#N/A</v>
      </c>
    </row>
    <row r="1368" spans="1:17" x14ac:dyDescent="0.25">
      <c r="A1368" t="s">
        <v>245</v>
      </c>
      <c r="B1368">
        <v>26</v>
      </c>
      <c r="C1368">
        <v>6</v>
      </c>
      <c r="D1368">
        <v>2016</v>
      </c>
      <c r="E1368" t="str">
        <f t="shared" si="117"/>
        <v>ASJP5-26-2016</v>
      </c>
      <c r="F1368">
        <v>14945</v>
      </c>
      <c r="G1368" t="e">
        <f t="shared" si="118"/>
        <v>#N/A</v>
      </c>
      <c r="J1368" t="s">
        <v>245</v>
      </c>
      <c r="K1368">
        <v>16</v>
      </c>
      <c r="L1368">
        <v>4</v>
      </c>
      <c r="M1368">
        <v>2016</v>
      </c>
      <c r="N1368" t="str">
        <f t="shared" si="119"/>
        <v>ASJP5-16-2016</v>
      </c>
      <c r="O1368">
        <v>0</v>
      </c>
      <c r="P1368">
        <f t="shared" si="121"/>
        <v>72205</v>
      </c>
      <c r="Q1368" t="e">
        <f t="shared" si="120"/>
        <v>#N/A</v>
      </c>
    </row>
    <row r="1369" spans="1:17" x14ac:dyDescent="0.25">
      <c r="A1369" t="s">
        <v>245</v>
      </c>
      <c r="B1369">
        <v>27</v>
      </c>
      <c r="C1369">
        <v>6</v>
      </c>
      <c r="D1369">
        <v>2016</v>
      </c>
      <c r="E1369" t="str">
        <f t="shared" si="117"/>
        <v>ASJP5-27-2016</v>
      </c>
      <c r="F1369">
        <v>14945</v>
      </c>
      <c r="G1369" t="e">
        <f t="shared" si="118"/>
        <v>#N/A</v>
      </c>
      <c r="J1369" t="s">
        <v>245</v>
      </c>
      <c r="K1369">
        <v>17</v>
      </c>
      <c r="L1369">
        <v>4</v>
      </c>
      <c r="M1369">
        <v>2016</v>
      </c>
      <c r="N1369" t="str">
        <f t="shared" si="119"/>
        <v>ASJP5-17-2016</v>
      </c>
      <c r="O1369">
        <v>0</v>
      </c>
      <c r="P1369">
        <f t="shared" si="121"/>
        <v>72205</v>
      </c>
      <c r="Q1369" t="e">
        <f t="shared" si="120"/>
        <v>#N/A</v>
      </c>
    </row>
    <row r="1370" spans="1:17" x14ac:dyDescent="0.25">
      <c r="A1370" t="s">
        <v>245</v>
      </c>
      <c r="B1370">
        <v>27</v>
      </c>
      <c r="C1370">
        <v>7</v>
      </c>
      <c r="D1370">
        <v>2016</v>
      </c>
      <c r="E1370" t="str">
        <f t="shared" si="117"/>
        <v>ASJP5-27-2016</v>
      </c>
      <c r="F1370">
        <v>14945</v>
      </c>
      <c r="G1370" t="e">
        <f t="shared" si="118"/>
        <v>#N/A</v>
      </c>
      <c r="J1370" t="s">
        <v>245</v>
      </c>
      <c r="K1370">
        <v>18</v>
      </c>
      <c r="L1370">
        <v>4</v>
      </c>
      <c r="M1370">
        <v>2016</v>
      </c>
      <c r="N1370" t="str">
        <f t="shared" si="119"/>
        <v>ASJP5-18-2016</v>
      </c>
      <c r="O1370">
        <v>0</v>
      </c>
      <c r="P1370">
        <f t="shared" si="121"/>
        <v>72205</v>
      </c>
      <c r="Q1370" t="e">
        <f t="shared" si="120"/>
        <v>#N/A</v>
      </c>
    </row>
    <row r="1371" spans="1:17" x14ac:dyDescent="0.25">
      <c r="A1371" t="s">
        <v>245</v>
      </c>
      <c r="B1371">
        <v>28</v>
      </c>
      <c r="C1371">
        <v>7</v>
      </c>
      <c r="D1371">
        <v>2016</v>
      </c>
      <c r="E1371" t="str">
        <f t="shared" si="117"/>
        <v>ASJP5-28-2016</v>
      </c>
      <c r="F1371">
        <v>14945</v>
      </c>
      <c r="G1371" t="e">
        <f t="shared" si="118"/>
        <v>#N/A</v>
      </c>
      <c r="J1371" t="s">
        <v>245</v>
      </c>
      <c r="K1371">
        <v>19</v>
      </c>
      <c r="L1371">
        <v>5</v>
      </c>
      <c r="M1371">
        <v>2016</v>
      </c>
      <c r="N1371" t="str">
        <f t="shared" si="119"/>
        <v>ASJP5-19-2016</v>
      </c>
      <c r="O1371">
        <v>-55</v>
      </c>
      <c r="P1371">
        <f t="shared" si="121"/>
        <v>72150</v>
      </c>
      <c r="Q1371">
        <f t="shared" si="120"/>
        <v>14945</v>
      </c>
    </row>
    <row r="1372" spans="1:17" x14ac:dyDescent="0.25">
      <c r="A1372" t="s">
        <v>245</v>
      </c>
      <c r="B1372">
        <v>29</v>
      </c>
      <c r="C1372">
        <v>7</v>
      </c>
      <c r="D1372">
        <v>2016</v>
      </c>
      <c r="E1372" t="str">
        <f t="shared" si="117"/>
        <v>ASJP5-29-2016</v>
      </c>
      <c r="F1372">
        <v>14945</v>
      </c>
      <c r="G1372" t="e">
        <f t="shared" si="118"/>
        <v>#N/A</v>
      </c>
      <c r="J1372" t="s">
        <v>245</v>
      </c>
      <c r="K1372">
        <v>20</v>
      </c>
      <c r="L1372">
        <v>5</v>
      </c>
      <c r="M1372">
        <v>2016</v>
      </c>
      <c r="N1372" t="str">
        <f t="shared" si="119"/>
        <v>ASJP5-20-2016</v>
      </c>
      <c r="O1372">
        <v>0</v>
      </c>
      <c r="P1372">
        <f t="shared" si="121"/>
        <v>72150</v>
      </c>
      <c r="Q1372" t="e">
        <f t="shared" si="120"/>
        <v>#N/A</v>
      </c>
    </row>
    <row r="1373" spans="1:17" x14ac:dyDescent="0.25">
      <c r="A1373" t="s">
        <v>245</v>
      </c>
      <c r="B1373">
        <v>30</v>
      </c>
      <c r="C1373">
        <v>7</v>
      </c>
      <c r="D1373">
        <v>2016</v>
      </c>
      <c r="E1373" t="str">
        <f t="shared" si="117"/>
        <v>ASJP5-30-2016</v>
      </c>
      <c r="F1373">
        <v>14945</v>
      </c>
      <c r="G1373" t="e">
        <f t="shared" si="118"/>
        <v>#N/A</v>
      </c>
      <c r="J1373" t="s">
        <v>245</v>
      </c>
      <c r="K1373">
        <v>21</v>
      </c>
      <c r="L1373">
        <v>5</v>
      </c>
      <c r="M1373">
        <v>2016</v>
      </c>
      <c r="N1373" t="str">
        <f t="shared" si="119"/>
        <v>ASJP5-21-2016</v>
      </c>
      <c r="O1373">
        <v>0</v>
      </c>
      <c r="P1373">
        <f t="shared" si="121"/>
        <v>72150</v>
      </c>
      <c r="Q1373" t="e">
        <f t="shared" si="120"/>
        <v>#N/A</v>
      </c>
    </row>
    <row r="1374" spans="1:17" x14ac:dyDescent="0.25">
      <c r="A1374" t="s">
        <v>245</v>
      </c>
      <c r="B1374">
        <v>31</v>
      </c>
      <c r="C1374">
        <v>7</v>
      </c>
      <c r="D1374">
        <v>2016</v>
      </c>
      <c r="E1374" t="str">
        <f t="shared" si="117"/>
        <v>ASJP5-31-2016</v>
      </c>
      <c r="F1374">
        <v>14945</v>
      </c>
      <c r="G1374" t="e">
        <f t="shared" si="118"/>
        <v>#N/A</v>
      </c>
      <c r="J1374" t="s">
        <v>245</v>
      </c>
      <c r="K1374">
        <v>22</v>
      </c>
      <c r="L1374">
        <v>5</v>
      </c>
      <c r="M1374">
        <v>2016</v>
      </c>
      <c r="N1374" t="str">
        <f t="shared" si="119"/>
        <v>ASJP5-22-2016</v>
      </c>
      <c r="O1374">
        <v>0</v>
      </c>
      <c r="P1374">
        <f t="shared" si="121"/>
        <v>72150</v>
      </c>
      <c r="Q1374" t="e">
        <f t="shared" si="120"/>
        <v>#N/A</v>
      </c>
    </row>
    <row r="1375" spans="1:17" x14ac:dyDescent="0.25">
      <c r="A1375" t="s">
        <v>245</v>
      </c>
      <c r="B1375">
        <v>32</v>
      </c>
      <c r="C1375">
        <v>8</v>
      </c>
      <c r="D1375">
        <v>2016</v>
      </c>
      <c r="E1375" t="str">
        <f t="shared" si="117"/>
        <v>ASJP5-32-2016</v>
      </c>
      <c r="F1375">
        <v>14945</v>
      </c>
      <c r="G1375" t="e">
        <f t="shared" si="118"/>
        <v>#N/A</v>
      </c>
      <c r="J1375" t="s">
        <v>245</v>
      </c>
      <c r="K1375">
        <v>23</v>
      </c>
      <c r="L1375">
        <v>5</v>
      </c>
      <c r="M1375">
        <v>2016</v>
      </c>
      <c r="N1375" t="str">
        <f t="shared" si="119"/>
        <v>ASJP5-23-2016</v>
      </c>
      <c r="O1375">
        <v>0</v>
      </c>
      <c r="P1375">
        <f t="shared" si="121"/>
        <v>72150</v>
      </c>
      <c r="Q1375" t="e">
        <f t="shared" si="120"/>
        <v>#N/A</v>
      </c>
    </row>
    <row r="1376" spans="1:17" x14ac:dyDescent="0.25">
      <c r="A1376" t="s">
        <v>245</v>
      </c>
      <c r="B1376">
        <v>33</v>
      </c>
      <c r="C1376">
        <v>8</v>
      </c>
      <c r="D1376">
        <v>2016</v>
      </c>
      <c r="E1376" t="str">
        <f t="shared" si="117"/>
        <v>ASJP5-33-2016</v>
      </c>
      <c r="F1376">
        <v>14945</v>
      </c>
      <c r="G1376" t="e">
        <f t="shared" si="118"/>
        <v>#N/A</v>
      </c>
      <c r="J1376" t="s">
        <v>245</v>
      </c>
      <c r="K1376">
        <v>23</v>
      </c>
      <c r="L1376">
        <v>6</v>
      </c>
      <c r="M1376">
        <v>2016</v>
      </c>
      <c r="N1376" t="str">
        <f t="shared" si="119"/>
        <v>ASJP5-23-2016</v>
      </c>
      <c r="O1376">
        <v>0</v>
      </c>
      <c r="P1376">
        <f t="shared" si="121"/>
        <v>72150</v>
      </c>
      <c r="Q1376" t="e">
        <f t="shared" si="120"/>
        <v>#N/A</v>
      </c>
    </row>
    <row r="1377" spans="1:17" x14ac:dyDescent="0.25">
      <c r="A1377" t="s">
        <v>245</v>
      </c>
      <c r="B1377">
        <v>34</v>
      </c>
      <c r="C1377">
        <v>8</v>
      </c>
      <c r="D1377">
        <v>2016</v>
      </c>
      <c r="E1377" t="str">
        <f t="shared" si="117"/>
        <v>ASJP5-34-2016</v>
      </c>
      <c r="F1377">
        <v>14945</v>
      </c>
      <c r="G1377" t="e">
        <f t="shared" si="118"/>
        <v>#N/A</v>
      </c>
      <c r="J1377" t="s">
        <v>245</v>
      </c>
      <c r="K1377">
        <v>24</v>
      </c>
      <c r="L1377">
        <v>6</v>
      </c>
      <c r="M1377">
        <v>2016</v>
      </c>
      <c r="N1377" t="str">
        <f t="shared" si="119"/>
        <v>ASJP5-24-2016</v>
      </c>
      <c r="O1377">
        <v>0</v>
      </c>
      <c r="P1377">
        <f t="shared" si="121"/>
        <v>72150</v>
      </c>
      <c r="Q1377" t="e">
        <f t="shared" si="120"/>
        <v>#N/A</v>
      </c>
    </row>
    <row r="1378" spans="1:17" x14ac:dyDescent="0.25">
      <c r="A1378" t="s">
        <v>245</v>
      </c>
      <c r="B1378">
        <v>35</v>
      </c>
      <c r="C1378">
        <v>8</v>
      </c>
      <c r="D1378">
        <v>2016</v>
      </c>
      <c r="E1378" t="str">
        <f t="shared" si="117"/>
        <v>ASJP5-35-2016</v>
      </c>
      <c r="F1378">
        <v>14945</v>
      </c>
      <c r="G1378" t="e">
        <f t="shared" si="118"/>
        <v>#N/A</v>
      </c>
      <c r="J1378" t="s">
        <v>245</v>
      </c>
      <c r="K1378">
        <v>25</v>
      </c>
      <c r="L1378">
        <v>6</v>
      </c>
      <c r="M1378">
        <v>2016</v>
      </c>
      <c r="N1378" t="str">
        <f t="shared" si="119"/>
        <v>ASJP5-25-2016</v>
      </c>
      <c r="O1378">
        <v>0</v>
      </c>
      <c r="P1378">
        <f t="shared" si="121"/>
        <v>72150</v>
      </c>
      <c r="Q1378" t="e">
        <f t="shared" si="120"/>
        <v>#N/A</v>
      </c>
    </row>
    <row r="1379" spans="1:17" x14ac:dyDescent="0.25">
      <c r="A1379" t="s">
        <v>245</v>
      </c>
      <c r="B1379">
        <v>36</v>
      </c>
      <c r="C1379">
        <v>8</v>
      </c>
      <c r="D1379">
        <v>2016</v>
      </c>
      <c r="E1379" t="str">
        <f t="shared" si="117"/>
        <v>ASJP5-36-2016</v>
      </c>
      <c r="F1379">
        <v>14945</v>
      </c>
      <c r="G1379" t="e">
        <f t="shared" si="118"/>
        <v>#N/A</v>
      </c>
      <c r="J1379" t="s">
        <v>245</v>
      </c>
      <c r="K1379">
        <v>26</v>
      </c>
      <c r="L1379">
        <v>6</v>
      </c>
      <c r="M1379">
        <v>2016</v>
      </c>
      <c r="N1379" t="str">
        <f t="shared" si="119"/>
        <v>ASJP5-26-2016</v>
      </c>
      <c r="O1379">
        <v>0</v>
      </c>
      <c r="P1379">
        <f t="shared" si="121"/>
        <v>72150</v>
      </c>
      <c r="Q1379" t="e">
        <f t="shared" si="120"/>
        <v>#N/A</v>
      </c>
    </row>
    <row r="1380" spans="1:17" x14ac:dyDescent="0.25">
      <c r="A1380" t="s">
        <v>245</v>
      </c>
      <c r="B1380">
        <v>36</v>
      </c>
      <c r="C1380">
        <v>9</v>
      </c>
      <c r="D1380">
        <v>2016</v>
      </c>
      <c r="E1380" t="str">
        <f t="shared" si="117"/>
        <v>ASJP5-36-2016</v>
      </c>
      <c r="F1380">
        <v>14945</v>
      </c>
      <c r="G1380" t="e">
        <f t="shared" si="118"/>
        <v>#N/A</v>
      </c>
      <c r="J1380" t="s">
        <v>245</v>
      </c>
      <c r="K1380">
        <v>27</v>
      </c>
      <c r="L1380">
        <v>6</v>
      </c>
      <c r="M1380">
        <v>2016</v>
      </c>
      <c r="N1380" t="str">
        <f t="shared" si="119"/>
        <v>ASJP5-27-2016</v>
      </c>
      <c r="O1380">
        <v>0</v>
      </c>
      <c r="P1380">
        <f t="shared" si="121"/>
        <v>72150</v>
      </c>
      <c r="Q1380" t="e">
        <f t="shared" si="120"/>
        <v>#N/A</v>
      </c>
    </row>
    <row r="1381" spans="1:17" x14ac:dyDescent="0.25">
      <c r="A1381" t="s">
        <v>245</v>
      </c>
      <c r="B1381">
        <v>37</v>
      </c>
      <c r="C1381">
        <v>9</v>
      </c>
      <c r="D1381">
        <v>2016</v>
      </c>
      <c r="E1381" t="str">
        <f t="shared" si="117"/>
        <v>ASJP5-37-2016</v>
      </c>
      <c r="F1381">
        <v>14945</v>
      </c>
      <c r="G1381" t="e">
        <f t="shared" si="118"/>
        <v>#N/A</v>
      </c>
      <c r="J1381" t="s">
        <v>245</v>
      </c>
      <c r="K1381">
        <v>27</v>
      </c>
      <c r="L1381">
        <v>7</v>
      </c>
      <c r="M1381">
        <v>2016</v>
      </c>
      <c r="N1381" t="str">
        <f t="shared" si="119"/>
        <v>ASJP5-27-2016</v>
      </c>
      <c r="O1381">
        <v>0</v>
      </c>
      <c r="P1381">
        <f t="shared" si="121"/>
        <v>72150</v>
      </c>
      <c r="Q1381" t="e">
        <f t="shared" si="120"/>
        <v>#N/A</v>
      </c>
    </row>
    <row r="1382" spans="1:17" x14ac:dyDescent="0.25">
      <c r="A1382" t="s">
        <v>245</v>
      </c>
      <c r="B1382">
        <v>38</v>
      </c>
      <c r="C1382">
        <v>9</v>
      </c>
      <c r="D1382">
        <v>2016</v>
      </c>
      <c r="E1382" t="str">
        <f t="shared" si="117"/>
        <v>ASJP5-38-2016</v>
      </c>
      <c r="F1382">
        <v>14945</v>
      </c>
      <c r="G1382" t="e">
        <f t="shared" si="118"/>
        <v>#N/A</v>
      </c>
      <c r="J1382" t="s">
        <v>245</v>
      </c>
      <c r="K1382">
        <v>28</v>
      </c>
      <c r="L1382">
        <v>7</v>
      </c>
      <c r="M1382">
        <v>2016</v>
      </c>
      <c r="N1382" t="str">
        <f t="shared" si="119"/>
        <v>ASJP5-28-2016</v>
      </c>
      <c r="O1382">
        <v>0</v>
      </c>
      <c r="P1382">
        <f t="shared" si="121"/>
        <v>72150</v>
      </c>
      <c r="Q1382" t="e">
        <f t="shared" si="120"/>
        <v>#N/A</v>
      </c>
    </row>
    <row r="1383" spans="1:17" x14ac:dyDescent="0.25">
      <c r="A1383" t="s">
        <v>245</v>
      </c>
      <c r="B1383">
        <v>39</v>
      </c>
      <c r="C1383">
        <v>9</v>
      </c>
      <c r="D1383">
        <v>2016</v>
      </c>
      <c r="E1383" t="str">
        <f t="shared" si="117"/>
        <v>ASJP5-39-2016</v>
      </c>
      <c r="F1383">
        <v>14945</v>
      </c>
      <c r="G1383" t="e">
        <f t="shared" si="118"/>
        <v>#N/A</v>
      </c>
      <c r="J1383" t="s">
        <v>245</v>
      </c>
      <c r="K1383">
        <v>29</v>
      </c>
      <c r="L1383">
        <v>7</v>
      </c>
      <c r="M1383">
        <v>2016</v>
      </c>
      <c r="N1383" t="str">
        <f t="shared" si="119"/>
        <v>ASJP5-29-2016</v>
      </c>
      <c r="O1383">
        <v>0</v>
      </c>
      <c r="P1383">
        <f t="shared" si="121"/>
        <v>72150</v>
      </c>
      <c r="Q1383" t="e">
        <f t="shared" si="120"/>
        <v>#N/A</v>
      </c>
    </row>
    <row r="1384" spans="1:17" x14ac:dyDescent="0.25">
      <c r="A1384" t="s">
        <v>245</v>
      </c>
      <c r="B1384">
        <v>40</v>
      </c>
      <c r="C1384">
        <v>9</v>
      </c>
      <c r="D1384">
        <v>2016</v>
      </c>
      <c r="E1384" t="str">
        <f t="shared" si="117"/>
        <v>ASJP5-40-2016</v>
      </c>
      <c r="F1384">
        <v>14945</v>
      </c>
      <c r="G1384" t="e">
        <f t="shared" si="118"/>
        <v>#N/A</v>
      </c>
      <c r="J1384" t="s">
        <v>245</v>
      </c>
      <c r="K1384">
        <v>30</v>
      </c>
      <c r="L1384">
        <v>7</v>
      </c>
      <c r="M1384">
        <v>2016</v>
      </c>
      <c r="N1384" t="str">
        <f t="shared" si="119"/>
        <v>ASJP5-30-2016</v>
      </c>
      <c r="O1384">
        <v>0</v>
      </c>
      <c r="P1384">
        <f t="shared" si="121"/>
        <v>72150</v>
      </c>
      <c r="Q1384" t="e">
        <f t="shared" si="120"/>
        <v>#N/A</v>
      </c>
    </row>
    <row r="1385" spans="1:17" x14ac:dyDescent="0.25">
      <c r="A1385" t="s">
        <v>245</v>
      </c>
      <c r="B1385">
        <v>40</v>
      </c>
      <c r="C1385">
        <v>10</v>
      </c>
      <c r="D1385">
        <v>2016</v>
      </c>
      <c r="E1385" t="str">
        <f t="shared" si="117"/>
        <v>ASJP5-40-2016</v>
      </c>
      <c r="F1385">
        <v>14945</v>
      </c>
      <c r="G1385" t="e">
        <f t="shared" si="118"/>
        <v>#N/A</v>
      </c>
      <c r="J1385" t="s">
        <v>245</v>
      </c>
      <c r="K1385">
        <v>31</v>
      </c>
      <c r="L1385">
        <v>7</v>
      </c>
      <c r="M1385">
        <v>2016</v>
      </c>
      <c r="N1385" t="str">
        <f t="shared" si="119"/>
        <v>ASJP5-31-2016</v>
      </c>
      <c r="O1385">
        <v>0</v>
      </c>
      <c r="P1385">
        <f t="shared" si="121"/>
        <v>72150</v>
      </c>
      <c r="Q1385" t="e">
        <f t="shared" si="120"/>
        <v>#N/A</v>
      </c>
    </row>
    <row r="1386" spans="1:17" x14ac:dyDescent="0.25">
      <c r="A1386" t="s">
        <v>245</v>
      </c>
      <c r="B1386">
        <v>41</v>
      </c>
      <c r="C1386">
        <v>10</v>
      </c>
      <c r="D1386">
        <v>2016</v>
      </c>
      <c r="E1386" t="str">
        <f t="shared" si="117"/>
        <v>ASJP5-41-2016</v>
      </c>
      <c r="F1386">
        <v>14945</v>
      </c>
      <c r="G1386" t="e">
        <f t="shared" si="118"/>
        <v>#N/A</v>
      </c>
      <c r="J1386" t="s">
        <v>245</v>
      </c>
      <c r="K1386">
        <v>32</v>
      </c>
      <c r="L1386">
        <v>8</v>
      </c>
      <c r="M1386">
        <v>2016</v>
      </c>
      <c r="N1386" t="str">
        <f t="shared" si="119"/>
        <v>ASJP5-32-2016</v>
      </c>
      <c r="O1386">
        <v>0</v>
      </c>
      <c r="P1386">
        <f t="shared" si="121"/>
        <v>72150</v>
      </c>
      <c r="Q1386" t="e">
        <f t="shared" si="120"/>
        <v>#N/A</v>
      </c>
    </row>
    <row r="1387" spans="1:17" x14ac:dyDescent="0.25">
      <c r="A1387" t="s">
        <v>245</v>
      </c>
      <c r="B1387">
        <v>42</v>
      </c>
      <c r="C1387">
        <v>10</v>
      </c>
      <c r="D1387">
        <v>2016</v>
      </c>
      <c r="E1387" t="str">
        <f t="shared" si="117"/>
        <v>ASJP5-42-2016</v>
      </c>
      <c r="F1387">
        <v>14945</v>
      </c>
      <c r="G1387" t="e">
        <f t="shared" si="118"/>
        <v>#N/A</v>
      </c>
      <c r="J1387" t="s">
        <v>245</v>
      </c>
      <c r="K1387">
        <v>33</v>
      </c>
      <c r="L1387">
        <v>8</v>
      </c>
      <c r="M1387">
        <v>2016</v>
      </c>
      <c r="N1387" t="str">
        <f t="shared" si="119"/>
        <v>ASJP5-33-2016</v>
      </c>
      <c r="O1387">
        <v>0</v>
      </c>
      <c r="P1387">
        <f t="shared" si="121"/>
        <v>72150</v>
      </c>
      <c r="Q1387" t="e">
        <f t="shared" si="120"/>
        <v>#N/A</v>
      </c>
    </row>
    <row r="1388" spans="1:17" x14ac:dyDescent="0.25">
      <c r="A1388" t="s">
        <v>245</v>
      </c>
      <c r="B1388">
        <v>43</v>
      </c>
      <c r="C1388">
        <v>10</v>
      </c>
      <c r="D1388">
        <v>2016</v>
      </c>
      <c r="E1388" t="str">
        <f t="shared" si="117"/>
        <v>ASJP5-43-2016</v>
      </c>
      <c r="F1388">
        <v>14945</v>
      </c>
      <c r="G1388" t="e">
        <f t="shared" si="118"/>
        <v>#N/A</v>
      </c>
      <c r="J1388" t="s">
        <v>245</v>
      </c>
      <c r="K1388">
        <v>34</v>
      </c>
      <c r="L1388">
        <v>8</v>
      </c>
      <c r="M1388">
        <v>2016</v>
      </c>
      <c r="N1388" t="str">
        <f t="shared" si="119"/>
        <v>ASJP5-34-2016</v>
      </c>
      <c r="O1388">
        <v>0</v>
      </c>
      <c r="P1388">
        <f t="shared" si="121"/>
        <v>72150</v>
      </c>
      <c r="Q1388" t="e">
        <f t="shared" si="120"/>
        <v>#N/A</v>
      </c>
    </row>
    <row r="1389" spans="1:17" x14ac:dyDescent="0.25">
      <c r="A1389" t="s">
        <v>245</v>
      </c>
      <c r="B1389">
        <v>44</v>
      </c>
      <c r="C1389">
        <v>10</v>
      </c>
      <c r="D1389">
        <v>2016</v>
      </c>
      <c r="E1389" t="str">
        <f t="shared" si="117"/>
        <v>ASJP5-44-2016</v>
      </c>
      <c r="F1389">
        <v>14945</v>
      </c>
      <c r="G1389" t="e">
        <f t="shared" si="118"/>
        <v>#N/A</v>
      </c>
      <c r="J1389" t="s">
        <v>245</v>
      </c>
      <c r="K1389">
        <v>35</v>
      </c>
      <c r="L1389">
        <v>8</v>
      </c>
      <c r="M1389">
        <v>2016</v>
      </c>
      <c r="N1389" t="str">
        <f t="shared" si="119"/>
        <v>ASJP5-35-2016</v>
      </c>
      <c r="O1389">
        <v>0</v>
      </c>
      <c r="P1389">
        <f t="shared" si="121"/>
        <v>72150</v>
      </c>
      <c r="Q1389" t="e">
        <f t="shared" si="120"/>
        <v>#N/A</v>
      </c>
    </row>
    <row r="1390" spans="1:17" x14ac:dyDescent="0.25">
      <c r="A1390" t="s">
        <v>245</v>
      </c>
      <c r="B1390">
        <v>45</v>
      </c>
      <c r="C1390">
        <v>10</v>
      </c>
      <c r="D1390">
        <v>2016</v>
      </c>
      <c r="E1390" t="str">
        <f t="shared" si="117"/>
        <v>ASJP5-45-2016</v>
      </c>
      <c r="F1390">
        <v>14945</v>
      </c>
      <c r="G1390" t="e">
        <f t="shared" si="118"/>
        <v>#N/A</v>
      </c>
      <c r="J1390" t="s">
        <v>245</v>
      </c>
      <c r="K1390">
        <v>36</v>
      </c>
      <c r="L1390">
        <v>8</v>
      </c>
      <c r="M1390">
        <v>2016</v>
      </c>
      <c r="N1390" t="str">
        <f t="shared" si="119"/>
        <v>ASJP5-36-2016</v>
      </c>
      <c r="O1390">
        <v>0</v>
      </c>
      <c r="P1390">
        <f t="shared" si="121"/>
        <v>72150</v>
      </c>
      <c r="Q1390" t="e">
        <f t="shared" si="120"/>
        <v>#N/A</v>
      </c>
    </row>
    <row r="1391" spans="1:17" x14ac:dyDescent="0.25">
      <c r="A1391" t="s">
        <v>245</v>
      </c>
      <c r="B1391">
        <v>45</v>
      </c>
      <c r="C1391">
        <v>11</v>
      </c>
      <c r="D1391">
        <v>2016</v>
      </c>
      <c r="E1391" t="str">
        <f t="shared" si="117"/>
        <v>ASJP5-45-2016</v>
      </c>
      <c r="F1391">
        <v>14945</v>
      </c>
      <c r="G1391" t="e">
        <f t="shared" si="118"/>
        <v>#N/A</v>
      </c>
      <c r="J1391" t="s">
        <v>245</v>
      </c>
      <c r="K1391">
        <v>36</v>
      </c>
      <c r="L1391">
        <v>9</v>
      </c>
      <c r="M1391">
        <v>2016</v>
      </c>
      <c r="N1391" t="str">
        <f t="shared" si="119"/>
        <v>ASJP5-36-2016</v>
      </c>
      <c r="O1391">
        <v>0</v>
      </c>
      <c r="P1391">
        <f t="shared" si="121"/>
        <v>72150</v>
      </c>
      <c r="Q1391" t="e">
        <f t="shared" si="120"/>
        <v>#N/A</v>
      </c>
    </row>
    <row r="1392" spans="1:17" x14ac:dyDescent="0.25">
      <c r="A1392" t="s">
        <v>245</v>
      </c>
      <c r="B1392">
        <v>46</v>
      </c>
      <c r="C1392">
        <v>11</v>
      </c>
      <c r="D1392">
        <v>2016</v>
      </c>
      <c r="E1392" t="str">
        <f t="shared" si="117"/>
        <v>ASJP5-46-2016</v>
      </c>
      <c r="F1392">
        <v>14945</v>
      </c>
      <c r="G1392" t="e">
        <f t="shared" si="118"/>
        <v>#N/A</v>
      </c>
      <c r="J1392" t="s">
        <v>245</v>
      </c>
      <c r="K1392">
        <v>37</v>
      </c>
      <c r="L1392">
        <v>9</v>
      </c>
      <c r="M1392">
        <v>2016</v>
      </c>
      <c r="N1392" t="str">
        <f t="shared" si="119"/>
        <v>ASJP5-37-2016</v>
      </c>
      <c r="O1392">
        <v>0</v>
      </c>
      <c r="P1392">
        <f t="shared" si="121"/>
        <v>72150</v>
      </c>
      <c r="Q1392" t="e">
        <f t="shared" si="120"/>
        <v>#N/A</v>
      </c>
    </row>
    <row r="1393" spans="1:17" x14ac:dyDescent="0.25">
      <c r="A1393" t="s">
        <v>245</v>
      </c>
      <c r="B1393">
        <v>50</v>
      </c>
      <c r="C1393">
        <v>12</v>
      </c>
      <c r="D1393">
        <v>2016</v>
      </c>
      <c r="E1393" t="str">
        <f t="shared" si="117"/>
        <v>ASJP5-50-2016</v>
      </c>
      <c r="F1393">
        <v>14945</v>
      </c>
      <c r="G1393" t="e">
        <f t="shared" si="118"/>
        <v>#N/A</v>
      </c>
      <c r="J1393" t="s">
        <v>245</v>
      </c>
      <c r="K1393">
        <v>38</v>
      </c>
      <c r="L1393">
        <v>9</v>
      </c>
      <c r="M1393">
        <v>2016</v>
      </c>
      <c r="N1393" t="str">
        <f t="shared" si="119"/>
        <v>ASJP5-38-2016</v>
      </c>
      <c r="O1393">
        <v>0</v>
      </c>
      <c r="P1393">
        <f t="shared" si="121"/>
        <v>72150</v>
      </c>
      <c r="Q1393" t="e">
        <f t="shared" si="120"/>
        <v>#N/A</v>
      </c>
    </row>
    <row r="1394" spans="1:17" x14ac:dyDescent="0.25">
      <c r="A1394" t="s">
        <v>245</v>
      </c>
      <c r="B1394">
        <v>51</v>
      </c>
      <c r="C1394">
        <v>12</v>
      </c>
      <c r="D1394">
        <v>2016</v>
      </c>
      <c r="E1394" t="str">
        <f t="shared" si="117"/>
        <v>ASJP5-51-2016</v>
      </c>
      <c r="F1394">
        <v>14945</v>
      </c>
      <c r="G1394" t="e">
        <f t="shared" si="118"/>
        <v>#N/A</v>
      </c>
      <c r="J1394" t="s">
        <v>245</v>
      </c>
      <c r="K1394">
        <v>39</v>
      </c>
      <c r="L1394">
        <v>9</v>
      </c>
      <c r="M1394">
        <v>2016</v>
      </c>
      <c r="N1394" t="str">
        <f t="shared" si="119"/>
        <v>ASJP5-39-2016</v>
      </c>
      <c r="O1394">
        <v>0</v>
      </c>
      <c r="P1394">
        <f t="shared" si="121"/>
        <v>72150</v>
      </c>
      <c r="Q1394" t="e">
        <f t="shared" si="120"/>
        <v>#N/A</v>
      </c>
    </row>
    <row r="1395" spans="1:17" x14ac:dyDescent="0.25">
      <c r="A1395" t="s">
        <v>245</v>
      </c>
      <c r="B1395">
        <v>52</v>
      </c>
      <c r="C1395">
        <v>12</v>
      </c>
      <c r="D1395">
        <v>2016</v>
      </c>
      <c r="E1395" t="str">
        <f t="shared" si="117"/>
        <v>ASJP5-52-2016</v>
      </c>
      <c r="F1395">
        <v>14945</v>
      </c>
      <c r="G1395" t="e">
        <f t="shared" si="118"/>
        <v>#N/A</v>
      </c>
      <c r="J1395" t="s">
        <v>245</v>
      </c>
      <c r="K1395">
        <v>40</v>
      </c>
      <c r="L1395">
        <v>9</v>
      </c>
      <c r="M1395">
        <v>2016</v>
      </c>
      <c r="N1395" t="str">
        <f t="shared" si="119"/>
        <v>ASJP5-40-2016</v>
      </c>
      <c r="O1395">
        <v>0</v>
      </c>
      <c r="P1395">
        <f t="shared" si="121"/>
        <v>72150</v>
      </c>
      <c r="Q1395" t="e">
        <f t="shared" si="120"/>
        <v>#N/A</v>
      </c>
    </row>
    <row r="1396" spans="1:17" x14ac:dyDescent="0.25">
      <c r="A1396" t="s">
        <v>245</v>
      </c>
      <c r="B1396">
        <v>53</v>
      </c>
      <c r="C1396">
        <v>12</v>
      </c>
      <c r="D1396">
        <v>2016</v>
      </c>
      <c r="E1396" t="str">
        <f t="shared" si="117"/>
        <v>ASJP5-53-2016</v>
      </c>
      <c r="F1396">
        <v>14945</v>
      </c>
      <c r="G1396" t="e">
        <f t="shared" si="118"/>
        <v>#N/A</v>
      </c>
      <c r="J1396" t="s">
        <v>245</v>
      </c>
      <c r="K1396">
        <v>40</v>
      </c>
      <c r="L1396">
        <v>10</v>
      </c>
      <c r="M1396">
        <v>2016</v>
      </c>
      <c r="N1396" t="str">
        <f t="shared" si="119"/>
        <v>ASJP5-40-2016</v>
      </c>
      <c r="O1396">
        <v>0</v>
      </c>
      <c r="P1396">
        <f t="shared" si="121"/>
        <v>72150</v>
      </c>
      <c r="Q1396" t="e">
        <f t="shared" si="120"/>
        <v>#N/A</v>
      </c>
    </row>
    <row r="1397" spans="1:17" x14ac:dyDescent="0.25">
      <c r="A1397" t="s">
        <v>245</v>
      </c>
      <c r="B1397">
        <v>2</v>
      </c>
      <c r="C1397">
        <v>1</v>
      </c>
      <c r="D1397">
        <v>2017</v>
      </c>
      <c r="E1397" t="str">
        <f t="shared" si="117"/>
        <v>ASJP5-2-2017</v>
      </c>
      <c r="F1397">
        <v>14485</v>
      </c>
      <c r="G1397">
        <f t="shared" si="118"/>
        <v>14485</v>
      </c>
      <c r="J1397" t="s">
        <v>245</v>
      </c>
      <c r="K1397">
        <v>41</v>
      </c>
      <c r="L1397">
        <v>10</v>
      </c>
      <c r="M1397">
        <v>2016</v>
      </c>
      <c r="N1397" t="str">
        <f t="shared" si="119"/>
        <v>ASJP5-41-2016</v>
      </c>
      <c r="O1397">
        <v>0</v>
      </c>
      <c r="P1397">
        <f t="shared" si="121"/>
        <v>72150</v>
      </c>
      <c r="Q1397" t="e">
        <f t="shared" si="120"/>
        <v>#N/A</v>
      </c>
    </row>
    <row r="1398" spans="1:17" x14ac:dyDescent="0.25">
      <c r="A1398" t="s">
        <v>245</v>
      </c>
      <c r="B1398">
        <v>3</v>
      </c>
      <c r="C1398">
        <v>1</v>
      </c>
      <c r="D1398">
        <v>2017</v>
      </c>
      <c r="E1398" t="str">
        <f t="shared" si="117"/>
        <v>ASJP5-3-2017</v>
      </c>
      <c r="F1398">
        <v>14485</v>
      </c>
      <c r="G1398" t="e">
        <f t="shared" si="118"/>
        <v>#N/A</v>
      </c>
      <c r="J1398" t="s">
        <v>245</v>
      </c>
      <c r="K1398">
        <v>42</v>
      </c>
      <c r="L1398">
        <v>10</v>
      </c>
      <c r="M1398">
        <v>2016</v>
      </c>
      <c r="N1398" t="str">
        <f t="shared" si="119"/>
        <v>ASJP5-42-2016</v>
      </c>
      <c r="O1398">
        <v>0</v>
      </c>
      <c r="P1398">
        <f t="shared" si="121"/>
        <v>72150</v>
      </c>
      <c r="Q1398" t="e">
        <f t="shared" si="120"/>
        <v>#N/A</v>
      </c>
    </row>
    <row r="1399" spans="1:17" x14ac:dyDescent="0.25">
      <c r="A1399" t="s">
        <v>245</v>
      </c>
      <c r="B1399">
        <v>4</v>
      </c>
      <c r="C1399">
        <v>1</v>
      </c>
      <c r="D1399">
        <v>2017</v>
      </c>
      <c r="E1399" t="str">
        <f t="shared" si="117"/>
        <v>ASJP5-4-2017</v>
      </c>
      <c r="F1399">
        <v>14485</v>
      </c>
      <c r="G1399" t="e">
        <f t="shared" si="118"/>
        <v>#N/A</v>
      </c>
      <c r="J1399" t="s">
        <v>245</v>
      </c>
      <c r="K1399">
        <v>43</v>
      </c>
      <c r="L1399">
        <v>10</v>
      </c>
      <c r="M1399">
        <v>2016</v>
      </c>
      <c r="N1399" t="str">
        <f t="shared" si="119"/>
        <v>ASJP5-43-2016</v>
      </c>
      <c r="O1399">
        <v>0</v>
      </c>
      <c r="P1399">
        <f t="shared" si="121"/>
        <v>72150</v>
      </c>
      <c r="Q1399" t="e">
        <f t="shared" si="120"/>
        <v>#N/A</v>
      </c>
    </row>
    <row r="1400" spans="1:17" x14ac:dyDescent="0.25">
      <c r="A1400" t="s">
        <v>245</v>
      </c>
      <c r="B1400">
        <v>5</v>
      </c>
      <c r="C1400">
        <v>1</v>
      </c>
      <c r="D1400">
        <v>2017</v>
      </c>
      <c r="E1400" t="str">
        <f t="shared" si="117"/>
        <v>ASJP5-5-2017</v>
      </c>
      <c r="F1400">
        <v>14485</v>
      </c>
      <c r="G1400" t="e">
        <f t="shared" si="118"/>
        <v>#N/A</v>
      </c>
      <c r="J1400" t="s">
        <v>245</v>
      </c>
      <c r="K1400">
        <v>44</v>
      </c>
      <c r="L1400">
        <v>10</v>
      </c>
      <c r="M1400">
        <v>2016</v>
      </c>
      <c r="N1400" t="str">
        <f t="shared" si="119"/>
        <v>ASJP5-44-2016</v>
      </c>
      <c r="O1400">
        <v>0</v>
      </c>
      <c r="P1400">
        <f t="shared" si="121"/>
        <v>72150</v>
      </c>
      <c r="Q1400" t="e">
        <f t="shared" si="120"/>
        <v>#N/A</v>
      </c>
    </row>
    <row r="1401" spans="1:17" x14ac:dyDescent="0.25">
      <c r="A1401" t="s">
        <v>245</v>
      </c>
      <c r="B1401">
        <v>6</v>
      </c>
      <c r="C1401">
        <v>1</v>
      </c>
      <c r="D1401">
        <v>2017</v>
      </c>
      <c r="E1401" t="str">
        <f t="shared" si="117"/>
        <v>ASJP5-6-2017</v>
      </c>
      <c r="F1401">
        <v>14365</v>
      </c>
      <c r="G1401">
        <f t="shared" si="118"/>
        <v>14425</v>
      </c>
      <c r="J1401" t="s">
        <v>245</v>
      </c>
      <c r="K1401">
        <v>45</v>
      </c>
      <c r="L1401">
        <v>10</v>
      </c>
      <c r="M1401">
        <v>2016</v>
      </c>
      <c r="N1401" t="str">
        <f t="shared" si="119"/>
        <v>ASJP5-45-2016</v>
      </c>
      <c r="O1401">
        <v>0</v>
      </c>
      <c r="P1401">
        <f t="shared" si="121"/>
        <v>72150</v>
      </c>
      <c r="Q1401" t="e">
        <f t="shared" si="120"/>
        <v>#N/A</v>
      </c>
    </row>
    <row r="1402" spans="1:17" x14ac:dyDescent="0.25">
      <c r="A1402" t="s">
        <v>245</v>
      </c>
      <c r="B1402">
        <v>6</v>
      </c>
      <c r="C1402">
        <v>2</v>
      </c>
      <c r="D1402">
        <v>2017</v>
      </c>
      <c r="E1402" t="str">
        <f t="shared" si="117"/>
        <v>ASJP5-6-2017</v>
      </c>
      <c r="F1402">
        <v>14365</v>
      </c>
      <c r="G1402">
        <f t="shared" si="118"/>
        <v>14425</v>
      </c>
      <c r="J1402" t="s">
        <v>245</v>
      </c>
      <c r="K1402">
        <v>45</v>
      </c>
      <c r="L1402">
        <v>11</v>
      </c>
      <c r="M1402">
        <v>2016</v>
      </c>
      <c r="N1402" t="str">
        <f t="shared" si="119"/>
        <v>ASJP5-45-2016</v>
      </c>
      <c r="O1402">
        <v>0</v>
      </c>
      <c r="P1402">
        <f t="shared" si="121"/>
        <v>72150</v>
      </c>
      <c r="Q1402" t="e">
        <f t="shared" si="120"/>
        <v>#N/A</v>
      </c>
    </row>
    <row r="1403" spans="1:17" x14ac:dyDescent="0.25">
      <c r="A1403" t="s">
        <v>245</v>
      </c>
      <c r="B1403">
        <v>7</v>
      </c>
      <c r="C1403">
        <v>2</v>
      </c>
      <c r="D1403">
        <v>2017</v>
      </c>
      <c r="E1403" t="str">
        <f t="shared" si="117"/>
        <v>ASJP5-7-2017</v>
      </c>
      <c r="F1403">
        <v>14365</v>
      </c>
      <c r="G1403" t="e">
        <f t="shared" si="118"/>
        <v>#N/A</v>
      </c>
      <c r="J1403" t="s">
        <v>245</v>
      </c>
      <c r="K1403">
        <v>46</v>
      </c>
      <c r="L1403">
        <v>11</v>
      </c>
      <c r="M1403">
        <v>2016</v>
      </c>
      <c r="N1403" t="str">
        <f t="shared" si="119"/>
        <v>ASJP5-46-2016</v>
      </c>
      <c r="O1403">
        <v>0</v>
      </c>
      <c r="P1403">
        <f t="shared" si="121"/>
        <v>72150</v>
      </c>
      <c r="Q1403" t="e">
        <f t="shared" si="120"/>
        <v>#N/A</v>
      </c>
    </row>
    <row r="1404" spans="1:17" x14ac:dyDescent="0.25">
      <c r="A1404" t="s">
        <v>245</v>
      </c>
      <c r="B1404">
        <v>8</v>
      </c>
      <c r="C1404">
        <v>2</v>
      </c>
      <c r="D1404">
        <v>2017</v>
      </c>
      <c r="E1404" t="str">
        <f t="shared" si="117"/>
        <v>ASJP5-8-2017</v>
      </c>
      <c r="F1404">
        <v>14365</v>
      </c>
      <c r="G1404" t="e">
        <f t="shared" si="118"/>
        <v>#N/A</v>
      </c>
      <c r="J1404" t="s">
        <v>245</v>
      </c>
      <c r="K1404">
        <v>50</v>
      </c>
      <c r="L1404">
        <v>12</v>
      </c>
      <c r="M1404">
        <v>2016</v>
      </c>
      <c r="N1404" t="str">
        <f t="shared" si="119"/>
        <v>ASJP5-50-2016</v>
      </c>
      <c r="O1404">
        <v>0</v>
      </c>
      <c r="P1404">
        <f t="shared" si="121"/>
        <v>72150</v>
      </c>
      <c r="Q1404" t="e">
        <f t="shared" si="120"/>
        <v>#N/A</v>
      </c>
    </row>
    <row r="1405" spans="1:17" x14ac:dyDescent="0.25">
      <c r="A1405" t="s">
        <v>245</v>
      </c>
      <c r="B1405">
        <v>9</v>
      </c>
      <c r="C1405">
        <v>2</v>
      </c>
      <c r="D1405">
        <v>2017</v>
      </c>
      <c r="E1405" t="str">
        <f t="shared" si="117"/>
        <v>ASJP5-9-2017</v>
      </c>
      <c r="F1405">
        <v>14365</v>
      </c>
      <c r="G1405" t="e">
        <f t="shared" si="118"/>
        <v>#N/A</v>
      </c>
      <c r="J1405" t="s">
        <v>245</v>
      </c>
      <c r="K1405">
        <v>51</v>
      </c>
      <c r="L1405">
        <v>12</v>
      </c>
      <c r="M1405">
        <v>2016</v>
      </c>
      <c r="N1405" t="str">
        <f t="shared" si="119"/>
        <v>ASJP5-51-2016</v>
      </c>
      <c r="O1405">
        <v>0</v>
      </c>
      <c r="P1405">
        <f t="shared" si="121"/>
        <v>72150</v>
      </c>
      <c r="Q1405" t="e">
        <f t="shared" si="120"/>
        <v>#N/A</v>
      </c>
    </row>
    <row r="1406" spans="1:17" x14ac:dyDescent="0.25">
      <c r="A1406" t="s">
        <v>245</v>
      </c>
      <c r="B1406">
        <v>10</v>
      </c>
      <c r="C1406">
        <v>2</v>
      </c>
      <c r="D1406">
        <v>2017</v>
      </c>
      <c r="E1406" t="str">
        <f t="shared" si="117"/>
        <v>ASJP5-10-2017</v>
      </c>
      <c r="F1406">
        <v>14195</v>
      </c>
      <c r="G1406">
        <f t="shared" si="118"/>
        <v>14340</v>
      </c>
      <c r="J1406" t="s">
        <v>245</v>
      </c>
      <c r="K1406">
        <v>52</v>
      </c>
      <c r="L1406">
        <v>12</v>
      </c>
      <c r="M1406">
        <v>2016</v>
      </c>
      <c r="N1406" t="str">
        <f t="shared" si="119"/>
        <v>ASJP5-52-2016</v>
      </c>
      <c r="O1406">
        <v>0</v>
      </c>
      <c r="P1406">
        <f t="shared" si="121"/>
        <v>72150</v>
      </c>
      <c r="Q1406" t="e">
        <f t="shared" si="120"/>
        <v>#N/A</v>
      </c>
    </row>
    <row r="1407" spans="1:17" x14ac:dyDescent="0.25">
      <c r="A1407" t="s">
        <v>245</v>
      </c>
      <c r="B1407">
        <v>10</v>
      </c>
      <c r="C1407">
        <v>3</v>
      </c>
      <c r="D1407">
        <v>2017</v>
      </c>
      <c r="E1407" t="str">
        <f t="shared" si="117"/>
        <v>ASJP5-10-2017</v>
      </c>
      <c r="F1407">
        <v>14195</v>
      </c>
      <c r="G1407">
        <f t="shared" si="118"/>
        <v>14340</v>
      </c>
      <c r="J1407" t="s">
        <v>245</v>
      </c>
      <c r="K1407">
        <v>53</v>
      </c>
      <c r="L1407">
        <v>12</v>
      </c>
      <c r="M1407">
        <v>2016</v>
      </c>
      <c r="N1407" t="str">
        <f t="shared" si="119"/>
        <v>ASJP5-53-2016</v>
      </c>
      <c r="O1407">
        <v>0</v>
      </c>
      <c r="P1407">
        <f t="shared" si="121"/>
        <v>72150</v>
      </c>
      <c r="Q1407" t="e">
        <f t="shared" si="120"/>
        <v>#N/A</v>
      </c>
    </row>
    <row r="1408" spans="1:17" x14ac:dyDescent="0.25">
      <c r="A1408" t="s">
        <v>245</v>
      </c>
      <c r="B1408">
        <v>11</v>
      </c>
      <c r="C1408">
        <v>3</v>
      </c>
      <c r="D1408">
        <v>2017</v>
      </c>
      <c r="E1408" t="str">
        <f t="shared" si="117"/>
        <v>ASJP5-11-2017</v>
      </c>
      <c r="F1408">
        <v>14195</v>
      </c>
      <c r="G1408" t="e">
        <f t="shared" si="118"/>
        <v>#N/A</v>
      </c>
      <c r="J1408" t="s">
        <v>245</v>
      </c>
      <c r="K1408">
        <v>2</v>
      </c>
      <c r="L1408">
        <v>1</v>
      </c>
      <c r="M1408">
        <v>2017</v>
      </c>
      <c r="N1408" t="str">
        <f t="shared" si="119"/>
        <v>ASJP5-2-2017</v>
      </c>
      <c r="O1408">
        <v>-460</v>
      </c>
      <c r="P1408">
        <f t="shared" si="121"/>
        <v>71690</v>
      </c>
      <c r="Q1408">
        <f t="shared" si="120"/>
        <v>14485</v>
      </c>
    </row>
    <row r="1409" spans="1:17" x14ac:dyDescent="0.25">
      <c r="A1409" t="s">
        <v>245</v>
      </c>
      <c r="B1409">
        <v>12</v>
      </c>
      <c r="C1409">
        <v>3</v>
      </c>
      <c r="D1409">
        <v>2017</v>
      </c>
      <c r="E1409" t="str">
        <f t="shared" si="117"/>
        <v>ASJP5-12-2017</v>
      </c>
      <c r="F1409">
        <v>14195</v>
      </c>
      <c r="G1409" t="e">
        <f t="shared" si="118"/>
        <v>#N/A</v>
      </c>
      <c r="J1409" t="s">
        <v>245</v>
      </c>
      <c r="K1409">
        <v>3</v>
      </c>
      <c r="L1409">
        <v>1</v>
      </c>
      <c r="M1409">
        <v>2017</v>
      </c>
      <c r="N1409" t="str">
        <f t="shared" si="119"/>
        <v>ASJP5-3-2017</v>
      </c>
      <c r="O1409">
        <v>0</v>
      </c>
      <c r="P1409">
        <f t="shared" si="121"/>
        <v>71690</v>
      </c>
      <c r="Q1409" t="e">
        <f t="shared" si="120"/>
        <v>#N/A</v>
      </c>
    </row>
    <row r="1410" spans="1:17" x14ac:dyDescent="0.25">
      <c r="A1410" t="s">
        <v>245</v>
      </c>
      <c r="B1410">
        <v>13</v>
      </c>
      <c r="C1410">
        <v>3</v>
      </c>
      <c r="D1410">
        <v>2017</v>
      </c>
      <c r="E1410" t="str">
        <f t="shared" si="117"/>
        <v>ASJP5-13-2017</v>
      </c>
      <c r="F1410">
        <v>14195</v>
      </c>
      <c r="G1410" t="e">
        <f t="shared" si="118"/>
        <v>#N/A</v>
      </c>
      <c r="J1410" t="s">
        <v>245</v>
      </c>
      <c r="K1410">
        <v>4</v>
      </c>
      <c r="L1410">
        <v>1</v>
      </c>
      <c r="M1410">
        <v>2017</v>
      </c>
      <c r="N1410" t="str">
        <f t="shared" si="119"/>
        <v>ASJP5-4-2017</v>
      </c>
      <c r="O1410">
        <v>0</v>
      </c>
      <c r="P1410">
        <f t="shared" si="121"/>
        <v>71690</v>
      </c>
      <c r="Q1410" t="e">
        <f t="shared" si="120"/>
        <v>#N/A</v>
      </c>
    </row>
    <row r="1411" spans="1:17" x14ac:dyDescent="0.25">
      <c r="A1411" t="s">
        <v>245</v>
      </c>
      <c r="B1411">
        <v>14</v>
      </c>
      <c r="C1411">
        <v>3</v>
      </c>
      <c r="D1411">
        <v>2017</v>
      </c>
      <c r="E1411" t="str">
        <f t="shared" ref="E1411:E1474" si="122">CONCATENATE(A1411,"-",B1411,"-",D1411)</f>
        <v>ASJP5-14-2017</v>
      </c>
      <c r="F1411">
        <v>14195</v>
      </c>
      <c r="G1411" t="e">
        <f t="shared" ref="G1411:G1474" si="123">+VLOOKUP(E1411,$Y$1:$Z$732,2,FALSE)</f>
        <v>#N/A</v>
      </c>
      <c r="J1411" t="s">
        <v>245</v>
      </c>
      <c r="K1411">
        <v>5</v>
      </c>
      <c r="L1411">
        <v>1</v>
      </c>
      <c r="M1411">
        <v>2017</v>
      </c>
      <c r="N1411" t="str">
        <f t="shared" ref="N1411:N1474" si="124">CONCATENATE(J1411,"-",K1411,"-",M1411)</f>
        <v>ASJP5-5-2017</v>
      </c>
      <c r="O1411">
        <v>0</v>
      </c>
      <c r="P1411">
        <f t="shared" si="121"/>
        <v>71690</v>
      </c>
      <c r="Q1411" t="e">
        <f t="shared" ref="Q1411:Q1474" si="125">+VLOOKUP(N1411,$Y$1:$Z$732,2,FALSE)</f>
        <v>#N/A</v>
      </c>
    </row>
    <row r="1412" spans="1:17" x14ac:dyDescent="0.25">
      <c r="A1412" t="s">
        <v>245</v>
      </c>
      <c r="B1412">
        <v>14</v>
      </c>
      <c r="C1412">
        <v>4</v>
      </c>
      <c r="D1412">
        <v>2017</v>
      </c>
      <c r="E1412" t="str">
        <f t="shared" si="122"/>
        <v>ASJP5-14-2017</v>
      </c>
      <c r="F1412">
        <v>14195</v>
      </c>
      <c r="G1412" t="e">
        <f t="shared" si="123"/>
        <v>#N/A</v>
      </c>
      <c r="J1412" t="s">
        <v>245</v>
      </c>
      <c r="K1412">
        <v>6</v>
      </c>
      <c r="L1412">
        <v>1</v>
      </c>
      <c r="M1412">
        <v>2017</v>
      </c>
      <c r="N1412" t="str">
        <f t="shared" si="124"/>
        <v>ASJP5-6-2017</v>
      </c>
      <c r="O1412">
        <v>-60</v>
      </c>
      <c r="P1412">
        <f t="shared" ref="P1412:P1475" si="126">O1412+P1411</f>
        <v>71630</v>
      </c>
      <c r="Q1412">
        <f t="shared" si="125"/>
        <v>14425</v>
      </c>
    </row>
    <row r="1413" spans="1:17" x14ac:dyDescent="0.25">
      <c r="A1413" t="s">
        <v>245</v>
      </c>
      <c r="B1413">
        <v>15</v>
      </c>
      <c r="C1413">
        <v>4</v>
      </c>
      <c r="D1413">
        <v>2017</v>
      </c>
      <c r="E1413" t="str">
        <f t="shared" si="122"/>
        <v>ASJP5-15-2017</v>
      </c>
      <c r="F1413">
        <v>14095</v>
      </c>
      <c r="G1413">
        <f t="shared" si="123"/>
        <v>14240</v>
      </c>
      <c r="J1413" t="s">
        <v>245</v>
      </c>
      <c r="K1413">
        <v>6</v>
      </c>
      <c r="L1413">
        <v>2</v>
      </c>
      <c r="M1413">
        <v>2017</v>
      </c>
      <c r="N1413" t="str">
        <f t="shared" si="124"/>
        <v>ASJP5-6-2017</v>
      </c>
      <c r="O1413">
        <v>-60</v>
      </c>
      <c r="P1413">
        <f t="shared" si="126"/>
        <v>71570</v>
      </c>
      <c r="Q1413">
        <f t="shared" si="125"/>
        <v>14425</v>
      </c>
    </row>
    <row r="1414" spans="1:17" x14ac:dyDescent="0.25">
      <c r="A1414" t="s">
        <v>245</v>
      </c>
      <c r="B1414">
        <v>16</v>
      </c>
      <c r="C1414">
        <v>4</v>
      </c>
      <c r="D1414">
        <v>2017</v>
      </c>
      <c r="E1414" t="str">
        <f t="shared" si="122"/>
        <v>ASJP5-16-2017</v>
      </c>
      <c r="F1414">
        <v>14095</v>
      </c>
      <c r="G1414" t="e">
        <f t="shared" si="123"/>
        <v>#N/A</v>
      </c>
      <c r="J1414" t="s">
        <v>245</v>
      </c>
      <c r="K1414">
        <v>7</v>
      </c>
      <c r="L1414">
        <v>2</v>
      </c>
      <c r="M1414">
        <v>2017</v>
      </c>
      <c r="N1414" t="str">
        <f t="shared" si="124"/>
        <v>ASJP5-7-2017</v>
      </c>
      <c r="O1414">
        <v>0</v>
      </c>
      <c r="P1414">
        <f t="shared" si="126"/>
        <v>71570</v>
      </c>
      <c r="Q1414" t="e">
        <f t="shared" si="125"/>
        <v>#N/A</v>
      </c>
    </row>
    <row r="1415" spans="1:17" x14ac:dyDescent="0.25">
      <c r="A1415" t="s">
        <v>245</v>
      </c>
      <c r="B1415">
        <v>17</v>
      </c>
      <c r="C1415">
        <v>4</v>
      </c>
      <c r="D1415">
        <v>2017</v>
      </c>
      <c r="E1415" t="str">
        <f t="shared" si="122"/>
        <v>ASJP5-17-2017</v>
      </c>
      <c r="F1415">
        <v>14095</v>
      </c>
      <c r="G1415" t="e">
        <f t="shared" si="123"/>
        <v>#N/A</v>
      </c>
      <c r="J1415" t="s">
        <v>245</v>
      </c>
      <c r="K1415">
        <v>8</v>
      </c>
      <c r="L1415">
        <v>2</v>
      </c>
      <c r="M1415">
        <v>2017</v>
      </c>
      <c r="N1415" t="str">
        <f t="shared" si="124"/>
        <v>ASJP5-8-2017</v>
      </c>
      <c r="O1415">
        <v>0</v>
      </c>
      <c r="P1415">
        <f t="shared" si="126"/>
        <v>71570</v>
      </c>
      <c r="Q1415" t="e">
        <f t="shared" si="125"/>
        <v>#N/A</v>
      </c>
    </row>
    <row r="1416" spans="1:17" x14ac:dyDescent="0.25">
      <c r="A1416" t="s">
        <v>245</v>
      </c>
      <c r="B1416">
        <v>18</v>
      </c>
      <c r="C1416">
        <v>4</v>
      </c>
      <c r="D1416">
        <v>2017</v>
      </c>
      <c r="E1416" t="str">
        <f t="shared" si="122"/>
        <v>ASJP5-18-2017</v>
      </c>
      <c r="F1416">
        <v>14095</v>
      </c>
      <c r="G1416" t="e">
        <f t="shared" si="123"/>
        <v>#N/A</v>
      </c>
      <c r="J1416" t="s">
        <v>245</v>
      </c>
      <c r="K1416">
        <v>9</v>
      </c>
      <c r="L1416">
        <v>2</v>
      </c>
      <c r="M1416">
        <v>2017</v>
      </c>
      <c r="N1416" t="str">
        <f t="shared" si="124"/>
        <v>ASJP5-9-2017</v>
      </c>
      <c r="O1416">
        <v>0</v>
      </c>
      <c r="P1416">
        <f t="shared" si="126"/>
        <v>71570</v>
      </c>
      <c r="Q1416" t="e">
        <f t="shared" si="125"/>
        <v>#N/A</v>
      </c>
    </row>
    <row r="1417" spans="1:17" x14ac:dyDescent="0.25">
      <c r="A1417" t="s">
        <v>245</v>
      </c>
      <c r="B1417">
        <v>19</v>
      </c>
      <c r="C1417">
        <v>5</v>
      </c>
      <c r="D1417">
        <v>2017</v>
      </c>
      <c r="E1417" t="str">
        <f t="shared" si="122"/>
        <v>ASJP5-19-2017</v>
      </c>
      <c r="F1417">
        <v>14040</v>
      </c>
      <c r="G1417">
        <f t="shared" si="123"/>
        <v>14185</v>
      </c>
      <c r="J1417" t="s">
        <v>245</v>
      </c>
      <c r="K1417">
        <v>10</v>
      </c>
      <c r="L1417">
        <v>2</v>
      </c>
      <c r="M1417">
        <v>2017</v>
      </c>
      <c r="N1417" t="str">
        <f t="shared" si="124"/>
        <v>ASJP5-10-2017</v>
      </c>
      <c r="O1417">
        <v>-85</v>
      </c>
      <c r="P1417">
        <f t="shared" si="126"/>
        <v>71485</v>
      </c>
      <c r="Q1417">
        <f t="shared" si="125"/>
        <v>14340</v>
      </c>
    </row>
    <row r="1418" spans="1:17" x14ac:dyDescent="0.25">
      <c r="A1418" t="s">
        <v>245</v>
      </c>
      <c r="B1418">
        <v>20</v>
      </c>
      <c r="C1418">
        <v>5</v>
      </c>
      <c r="D1418">
        <v>2017</v>
      </c>
      <c r="E1418" t="str">
        <f t="shared" si="122"/>
        <v>ASJP5-20-2017</v>
      </c>
      <c r="F1418">
        <v>14040</v>
      </c>
      <c r="G1418" t="e">
        <f t="shared" si="123"/>
        <v>#N/A</v>
      </c>
      <c r="J1418" t="s">
        <v>245</v>
      </c>
      <c r="K1418">
        <v>10</v>
      </c>
      <c r="L1418">
        <v>3</v>
      </c>
      <c r="M1418">
        <v>2017</v>
      </c>
      <c r="N1418" t="str">
        <f t="shared" si="124"/>
        <v>ASJP5-10-2017</v>
      </c>
      <c r="O1418">
        <v>-85</v>
      </c>
      <c r="P1418">
        <f t="shared" si="126"/>
        <v>71400</v>
      </c>
      <c r="Q1418">
        <f t="shared" si="125"/>
        <v>14340</v>
      </c>
    </row>
    <row r="1419" spans="1:17" x14ac:dyDescent="0.25">
      <c r="A1419" t="s">
        <v>245</v>
      </c>
      <c r="B1419">
        <v>21</v>
      </c>
      <c r="C1419">
        <v>5</v>
      </c>
      <c r="D1419">
        <v>2017</v>
      </c>
      <c r="E1419" t="str">
        <f t="shared" si="122"/>
        <v>ASJP5-21-2017</v>
      </c>
      <c r="F1419">
        <v>14040</v>
      </c>
      <c r="G1419" t="e">
        <f t="shared" si="123"/>
        <v>#N/A</v>
      </c>
      <c r="J1419" t="s">
        <v>245</v>
      </c>
      <c r="K1419">
        <v>11</v>
      </c>
      <c r="L1419">
        <v>3</v>
      </c>
      <c r="M1419">
        <v>2017</v>
      </c>
      <c r="N1419" t="str">
        <f t="shared" si="124"/>
        <v>ASJP5-11-2017</v>
      </c>
      <c r="O1419">
        <v>0</v>
      </c>
      <c r="P1419">
        <f t="shared" si="126"/>
        <v>71400</v>
      </c>
      <c r="Q1419" t="e">
        <f t="shared" si="125"/>
        <v>#N/A</v>
      </c>
    </row>
    <row r="1420" spans="1:17" x14ac:dyDescent="0.25">
      <c r="A1420" t="s">
        <v>245</v>
      </c>
      <c r="B1420">
        <v>22</v>
      </c>
      <c r="C1420">
        <v>5</v>
      </c>
      <c r="D1420">
        <v>2017</v>
      </c>
      <c r="E1420" t="str">
        <f t="shared" si="122"/>
        <v>ASJP5-22-2017</v>
      </c>
      <c r="F1420">
        <v>14040</v>
      </c>
      <c r="G1420" t="e">
        <f t="shared" si="123"/>
        <v>#N/A</v>
      </c>
      <c r="J1420" t="s">
        <v>245</v>
      </c>
      <c r="K1420">
        <v>12</v>
      </c>
      <c r="L1420">
        <v>3</v>
      </c>
      <c r="M1420">
        <v>2017</v>
      </c>
      <c r="N1420" t="str">
        <f t="shared" si="124"/>
        <v>ASJP5-12-2017</v>
      </c>
      <c r="O1420">
        <v>0</v>
      </c>
      <c r="P1420">
        <f t="shared" si="126"/>
        <v>71400</v>
      </c>
      <c r="Q1420" t="e">
        <f t="shared" si="125"/>
        <v>#N/A</v>
      </c>
    </row>
    <row r="1421" spans="1:17" x14ac:dyDescent="0.25">
      <c r="A1421" t="s">
        <v>245</v>
      </c>
      <c r="B1421">
        <v>23</v>
      </c>
      <c r="C1421">
        <v>5</v>
      </c>
      <c r="D1421">
        <v>2017</v>
      </c>
      <c r="E1421" t="str">
        <f t="shared" si="122"/>
        <v>ASJP5-23-2017</v>
      </c>
      <c r="F1421">
        <v>14040</v>
      </c>
      <c r="G1421" t="e">
        <f t="shared" si="123"/>
        <v>#N/A</v>
      </c>
      <c r="J1421" t="s">
        <v>245</v>
      </c>
      <c r="K1421">
        <v>13</v>
      </c>
      <c r="L1421">
        <v>3</v>
      </c>
      <c r="M1421">
        <v>2017</v>
      </c>
      <c r="N1421" t="str">
        <f t="shared" si="124"/>
        <v>ASJP5-13-2017</v>
      </c>
      <c r="O1421">
        <v>0</v>
      </c>
      <c r="P1421">
        <f t="shared" si="126"/>
        <v>71400</v>
      </c>
      <c r="Q1421" t="e">
        <f t="shared" si="125"/>
        <v>#N/A</v>
      </c>
    </row>
    <row r="1422" spans="1:17" x14ac:dyDescent="0.25">
      <c r="A1422" t="s">
        <v>245</v>
      </c>
      <c r="B1422">
        <v>23</v>
      </c>
      <c r="C1422">
        <v>6</v>
      </c>
      <c r="D1422">
        <v>2017</v>
      </c>
      <c r="E1422" t="str">
        <f t="shared" si="122"/>
        <v>ASJP5-23-2017</v>
      </c>
      <c r="F1422">
        <v>14040</v>
      </c>
      <c r="G1422" t="e">
        <f t="shared" si="123"/>
        <v>#N/A</v>
      </c>
      <c r="J1422" t="s">
        <v>245</v>
      </c>
      <c r="K1422">
        <v>14</v>
      </c>
      <c r="L1422">
        <v>3</v>
      </c>
      <c r="M1422">
        <v>2017</v>
      </c>
      <c r="N1422" t="str">
        <f t="shared" si="124"/>
        <v>ASJP5-14-2017</v>
      </c>
      <c r="O1422">
        <v>0</v>
      </c>
      <c r="P1422">
        <f t="shared" si="126"/>
        <v>71400</v>
      </c>
      <c r="Q1422" t="e">
        <f t="shared" si="125"/>
        <v>#N/A</v>
      </c>
    </row>
    <row r="1423" spans="1:17" x14ac:dyDescent="0.25">
      <c r="A1423" t="s">
        <v>245</v>
      </c>
      <c r="B1423">
        <v>24</v>
      </c>
      <c r="C1423">
        <v>6</v>
      </c>
      <c r="D1423">
        <v>2017</v>
      </c>
      <c r="E1423" t="str">
        <f t="shared" si="122"/>
        <v>ASJP5-24-2017</v>
      </c>
      <c r="F1423">
        <v>14040</v>
      </c>
      <c r="G1423" t="e">
        <f t="shared" si="123"/>
        <v>#N/A</v>
      </c>
      <c r="J1423" t="s">
        <v>245</v>
      </c>
      <c r="K1423">
        <v>14</v>
      </c>
      <c r="L1423">
        <v>4</v>
      </c>
      <c r="M1423">
        <v>2017</v>
      </c>
      <c r="N1423" t="str">
        <f t="shared" si="124"/>
        <v>ASJP5-14-2017</v>
      </c>
      <c r="O1423">
        <v>0</v>
      </c>
      <c r="P1423">
        <f t="shared" si="126"/>
        <v>71400</v>
      </c>
      <c r="Q1423" t="e">
        <f t="shared" si="125"/>
        <v>#N/A</v>
      </c>
    </row>
    <row r="1424" spans="1:17" x14ac:dyDescent="0.25">
      <c r="A1424" t="s">
        <v>245</v>
      </c>
      <c r="B1424">
        <v>25</v>
      </c>
      <c r="C1424">
        <v>6</v>
      </c>
      <c r="D1424">
        <v>2017</v>
      </c>
      <c r="E1424" t="str">
        <f t="shared" si="122"/>
        <v>ASJP5-25-2017</v>
      </c>
      <c r="F1424">
        <v>14040</v>
      </c>
      <c r="G1424" t="e">
        <f t="shared" si="123"/>
        <v>#N/A</v>
      </c>
      <c r="J1424" t="s">
        <v>245</v>
      </c>
      <c r="K1424">
        <v>15</v>
      </c>
      <c r="L1424">
        <v>4</v>
      </c>
      <c r="M1424">
        <v>2017</v>
      </c>
      <c r="N1424" t="str">
        <f t="shared" si="124"/>
        <v>ASJP5-15-2017</v>
      </c>
      <c r="O1424">
        <v>-100</v>
      </c>
      <c r="P1424">
        <f t="shared" si="126"/>
        <v>71300</v>
      </c>
      <c r="Q1424">
        <f t="shared" si="125"/>
        <v>14240</v>
      </c>
    </row>
    <row r="1425" spans="1:17" x14ac:dyDescent="0.25">
      <c r="A1425" t="s">
        <v>245</v>
      </c>
      <c r="B1425">
        <v>26</v>
      </c>
      <c r="C1425">
        <v>6</v>
      </c>
      <c r="D1425">
        <v>2017</v>
      </c>
      <c r="E1425" t="str">
        <f t="shared" si="122"/>
        <v>ASJP5-26-2017</v>
      </c>
      <c r="F1425">
        <v>14040</v>
      </c>
      <c r="G1425" t="e">
        <f t="shared" si="123"/>
        <v>#N/A</v>
      </c>
      <c r="J1425" t="s">
        <v>245</v>
      </c>
      <c r="K1425">
        <v>16</v>
      </c>
      <c r="L1425">
        <v>4</v>
      </c>
      <c r="M1425">
        <v>2017</v>
      </c>
      <c r="N1425" t="str">
        <f t="shared" si="124"/>
        <v>ASJP5-16-2017</v>
      </c>
      <c r="O1425">
        <v>0</v>
      </c>
      <c r="P1425">
        <f t="shared" si="126"/>
        <v>71300</v>
      </c>
      <c r="Q1425" t="e">
        <f t="shared" si="125"/>
        <v>#N/A</v>
      </c>
    </row>
    <row r="1426" spans="1:17" x14ac:dyDescent="0.25">
      <c r="A1426" t="s">
        <v>245</v>
      </c>
      <c r="B1426">
        <v>27</v>
      </c>
      <c r="C1426">
        <v>6</v>
      </c>
      <c r="D1426">
        <v>2017</v>
      </c>
      <c r="E1426" t="str">
        <f t="shared" si="122"/>
        <v>ASJP5-27-2017</v>
      </c>
      <c r="F1426">
        <v>14040</v>
      </c>
      <c r="G1426" t="e">
        <f t="shared" si="123"/>
        <v>#N/A</v>
      </c>
      <c r="J1426" t="s">
        <v>245</v>
      </c>
      <c r="K1426">
        <v>17</v>
      </c>
      <c r="L1426">
        <v>4</v>
      </c>
      <c r="M1426">
        <v>2017</v>
      </c>
      <c r="N1426" t="str">
        <f t="shared" si="124"/>
        <v>ASJP5-17-2017</v>
      </c>
      <c r="O1426">
        <v>0</v>
      </c>
      <c r="P1426">
        <f t="shared" si="126"/>
        <v>71300</v>
      </c>
      <c r="Q1426" t="e">
        <f t="shared" si="125"/>
        <v>#N/A</v>
      </c>
    </row>
    <row r="1427" spans="1:17" x14ac:dyDescent="0.25">
      <c r="A1427" t="s">
        <v>245</v>
      </c>
      <c r="B1427">
        <v>27</v>
      </c>
      <c r="C1427">
        <v>7</v>
      </c>
      <c r="D1427">
        <v>2017</v>
      </c>
      <c r="E1427" t="str">
        <f t="shared" si="122"/>
        <v>ASJP5-27-2017</v>
      </c>
      <c r="F1427">
        <v>14040</v>
      </c>
      <c r="G1427" t="e">
        <f t="shared" si="123"/>
        <v>#N/A</v>
      </c>
      <c r="J1427" t="s">
        <v>245</v>
      </c>
      <c r="K1427">
        <v>18</v>
      </c>
      <c r="L1427">
        <v>4</v>
      </c>
      <c r="M1427">
        <v>2017</v>
      </c>
      <c r="N1427" t="str">
        <f t="shared" si="124"/>
        <v>ASJP5-18-2017</v>
      </c>
      <c r="O1427">
        <v>0</v>
      </c>
      <c r="P1427">
        <f t="shared" si="126"/>
        <v>71300</v>
      </c>
      <c r="Q1427" t="e">
        <f t="shared" si="125"/>
        <v>#N/A</v>
      </c>
    </row>
    <row r="1428" spans="1:17" x14ac:dyDescent="0.25">
      <c r="A1428" t="s">
        <v>245</v>
      </c>
      <c r="B1428">
        <v>28</v>
      </c>
      <c r="C1428">
        <v>7</v>
      </c>
      <c r="D1428">
        <v>2017</v>
      </c>
      <c r="E1428" t="str">
        <f t="shared" si="122"/>
        <v>ASJP5-28-2017</v>
      </c>
      <c r="F1428">
        <v>13805</v>
      </c>
      <c r="G1428">
        <f t="shared" si="123"/>
        <v>13950</v>
      </c>
      <c r="J1428" t="s">
        <v>245</v>
      </c>
      <c r="K1428">
        <v>19</v>
      </c>
      <c r="L1428">
        <v>5</v>
      </c>
      <c r="M1428">
        <v>2017</v>
      </c>
      <c r="N1428" t="str">
        <f t="shared" si="124"/>
        <v>ASJP5-19-2017</v>
      </c>
      <c r="O1428">
        <v>-55</v>
      </c>
      <c r="P1428">
        <f t="shared" si="126"/>
        <v>71245</v>
      </c>
      <c r="Q1428">
        <f t="shared" si="125"/>
        <v>14185</v>
      </c>
    </row>
    <row r="1429" spans="1:17" x14ac:dyDescent="0.25">
      <c r="A1429" t="s">
        <v>245</v>
      </c>
      <c r="B1429">
        <v>29</v>
      </c>
      <c r="C1429">
        <v>7</v>
      </c>
      <c r="D1429">
        <v>2017</v>
      </c>
      <c r="E1429" t="str">
        <f t="shared" si="122"/>
        <v>ASJP5-29-2017</v>
      </c>
      <c r="F1429">
        <v>13805</v>
      </c>
      <c r="G1429" t="e">
        <f t="shared" si="123"/>
        <v>#N/A</v>
      </c>
      <c r="J1429" t="s">
        <v>245</v>
      </c>
      <c r="K1429">
        <v>20</v>
      </c>
      <c r="L1429">
        <v>5</v>
      </c>
      <c r="M1429">
        <v>2017</v>
      </c>
      <c r="N1429" t="str">
        <f t="shared" si="124"/>
        <v>ASJP5-20-2017</v>
      </c>
      <c r="O1429">
        <v>0</v>
      </c>
      <c r="P1429">
        <f t="shared" si="126"/>
        <v>71245</v>
      </c>
      <c r="Q1429" t="e">
        <f t="shared" si="125"/>
        <v>#N/A</v>
      </c>
    </row>
    <row r="1430" spans="1:17" x14ac:dyDescent="0.25">
      <c r="A1430" t="s">
        <v>245</v>
      </c>
      <c r="B1430">
        <v>30</v>
      </c>
      <c r="C1430">
        <v>7</v>
      </c>
      <c r="D1430">
        <v>2017</v>
      </c>
      <c r="E1430" t="str">
        <f t="shared" si="122"/>
        <v>ASJP5-30-2017</v>
      </c>
      <c r="F1430">
        <v>13805</v>
      </c>
      <c r="G1430" t="e">
        <f t="shared" si="123"/>
        <v>#N/A</v>
      </c>
      <c r="J1430" t="s">
        <v>245</v>
      </c>
      <c r="K1430">
        <v>21</v>
      </c>
      <c r="L1430">
        <v>5</v>
      </c>
      <c r="M1430">
        <v>2017</v>
      </c>
      <c r="N1430" t="str">
        <f t="shared" si="124"/>
        <v>ASJP5-21-2017</v>
      </c>
      <c r="O1430">
        <v>0</v>
      </c>
      <c r="P1430">
        <f t="shared" si="126"/>
        <v>71245</v>
      </c>
      <c r="Q1430" t="e">
        <f t="shared" si="125"/>
        <v>#N/A</v>
      </c>
    </row>
    <row r="1431" spans="1:17" x14ac:dyDescent="0.25">
      <c r="A1431" t="s">
        <v>245</v>
      </c>
      <c r="B1431">
        <v>31</v>
      </c>
      <c r="C1431">
        <v>7</v>
      </c>
      <c r="D1431">
        <v>2017</v>
      </c>
      <c r="E1431" t="str">
        <f t="shared" si="122"/>
        <v>ASJP5-31-2017</v>
      </c>
      <c r="F1431">
        <v>13805</v>
      </c>
      <c r="G1431" t="e">
        <f t="shared" si="123"/>
        <v>#N/A</v>
      </c>
      <c r="J1431" t="s">
        <v>245</v>
      </c>
      <c r="K1431">
        <v>22</v>
      </c>
      <c r="L1431">
        <v>5</v>
      </c>
      <c r="M1431">
        <v>2017</v>
      </c>
      <c r="N1431" t="str">
        <f t="shared" si="124"/>
        <v>ASJP5-22-2017</v>
      </c>
      <c r="O1431">
        <v>0</v>
      </c>
      <c r="P1431">
        <f t="shared" si="126"/>
        <v>71245</v>
      </c>
      <c r="Q1431" t="e">
        <f t="shared" si="125"/>
        <v>#N/A</v>
      </c>
    </row>
    <row r="1432" spans="1:17" x14ac:dyDescent="0.25">
      <c r="A1432" t="s">
        <v>245</v>
      </c>
      <c r="B1432">
        <v>32</v>
      </c>
      <c r="C1432">
        <v>7</v>
      </c>
      <c r="D1432">
        <v>2017</v>
      </c>
      <c r="E1432" t="str">
        <f t="shared" si="122"/>
        <v>ASJP5-32-2017</v>
      </c>
      <c r="F1432">
        <v>13635</v>
      </c>
      <c r="G1432">
        <f t="shared" si="123"/>
        <v>13865</v>
      </c>
      <c r="J1432" t="s">
        <v>245</v>
      </c>
      <c r="K1432">
        <v>23</v>
      </c>
      <c r="L1432">
        <v>5</v>
      </c>
      <c r="M1432">
        <v>2017</v>
      </c>
      <c r="N1432" t="str">
        <f t="shared" si="124"/>
        <v>ASJP5-23-2017</v>
      </c>
      <c r="O1432">
        <v>0</v>
      </c>
      <c r="P1432">
        <f t="shared" si="126"/>
        <v>71245</v>
      </c>
      <c r="Q1432" t="e">
        <f t="shared" si="125"/>
        <v>#N/A</v>
      </c>
    </row>
    <row r="1433" spans="1:17" x14ac:dyDescent="0.25">
      <c r="A1433" t="s">
        <v>245</v>
      </c>
      <c r="B1433">
        <v>32</v>
      </c>
      <c r="C1433">
        <v>8</v>
      </c>
      <c r="D1433">
        <v>2017</v>
      </c>
      <c r="E1433" t="str">
        <f t="shared" si="122"/>
        <v>ASJP5-32-2017</v>
      </c>
      <c r="F1433">
        <v>13635</v>
      </c>
      <c r="G1433">
        <f t="shared" si="123"/>
        <v>13865</v>
      </c>
      <c r="J1433" t="s">
        <v>245</v>
      </c>
      <c r="K1433">
        <v>23</v>
      </c>
      <c r="L1433">
        <v>6</v>
      </c>
      <c r="M1433">
        <v>2017</v>
      </c>
      <c r="N1433" t="str">
        <f t="shared" si="124"/>
        <v>ASJP5-23-2017</v>
      </c>
      <c r="O1433">
        <v>0</v>
      </c>
      <c r="P1433">
        <f t="shared" si="126"/>
        <v>71245</v>
      </c>
      <c r="Q1433" t="e">
        <f t="shared" si="125"/>
        <v>#N/A</v>
      </c>
    </row>
    <row r="1434" spans="1:17" x14ac:dyDescent="0.25">
      <c r="A1434" t="s">
        <v>245</v>
      </c>
      <c r="B1434">
        <v>33</v>
      </c>
      <c r="C1434">
        <v>8</v>
      </c>
      <c r="D1434">
        <v>2017</v>
      </c>
      <c r="E1434" t="str">
        <f t="shared" si="122"/>
        <v>ASJP5-33-2017</v>
      </c>
      <c r="F1434">
        <v>13635</v>
      </c>
      <c r="G1434" t="e">
        <f t="shared" si="123"/>
        <v>#N/A</v>
      </c>
      <c r="J1434" t="s">
        <v>245</v>
      </c>
      <c r="K1434">
        <v>24</v>
      </c>
      <c r="L1434">
        <v>6</v>
      </c>
      <c r="M1434">
        <v>2017</v>
      </c>
      <c r="N1434" t="str">
        <f t="shared" si="124"/>
        <v>ASJP5-24-2017</v>
      </c>
      <c r="O1434">
        <v>0</v>
      </c>
      <c r="P1434">
        <f t="shared" si="126"/>
        <v>71245</v>
      </c>
      <c r="Q1434" t="e">
        <f t="shared" si="125"/>
        <v>#N/A</v>
      </c>
    </row>
    <row r="1435" spans="1:17" x14ac:dyDescent="0.25">
      <c r="A1435" t="s">
        <v>245</v>
      </c>
      <c r="B1435">
        <v>34</v>
      </c>
      <c r="C1435">
        <v>8</v>
      </c>
      <c r="D1435">
        <v>2017</v>
      </c>
      <c r="E1435" t="str">
        <f t="shared" si="122"/>
        <v>ASJP5-34-2017</v>
      </c>
      <c r="F1435">
        <v>13635</v>
      </c>
      <c r="G1435" t="e">
        <f t="shared" si="123"/>
        <v>#N/A</v>
      </c>
      <c r="J1435" t="s">
        <v>245</v>
      </c>
      <c r="K1435">
        <v>25</v>
      </c>
      <c r="L1435">
        <v>6</v>
      </c>
      <c r="M1435">
        <v>2017</v>
      </c>
      <c r="N1435" t="str">
        <f t="shared" si="124"/>
        <v>ASJP5-25-2017</v>
      </c>
      <c r="O1435">
        <v>0</v>
      </c>
      <c r="P1435">
        <f t="shared" si="126"/>
        <v>71245</v>
      </c>
      <c r="Q1435" t="e">
        <f t="shared" si="125"/>
        <v>#N/A</v>
      </c>
    </row>
    <row r="1436" spans="1:17" x14ac:dyDescent="0.25">
      <c r="A1436" t="s">
        <v>245</v>
      </c>
      <c r="B1436">
        <v>35</v>
      </c>
      <c r="C1436">
        <v>8</v>
      </c>
      <c r="D1436">
        <v>2017</v>
      </c>
      <c r="E1436" t="str">
        <f t="shared" si="122"/>
        <v>ASJP5-35-2017</v>
      </c>
      <c r="F1436">
        <v>13635</v>
      </c>
      <c r="G1436" t="e">
        <f t="shared" si="123"/>
        <v>#N/A</v>
      </c>
      <c r="J1436" t="s">
        <v>245</v>
      </c>
      <c r="K1436">
        <v>26</v>
      </c>
      <c r="L1436">
        <v>6</v>
      </c>
      <c r="M1436">
        <v>2017</v>
      </c>
      <c r="N1436" t="str">
        <f t="shared" si="124"/>
        <v>ASJP5-26-2017</v>
      </c>
      <c r="O1436">
        <v>0</v>
      </c>
      <c r="P1436">
        <f t="shared" si="126"/>
        <v>71245</v>
      </c>
      <c r="Q1436" t="e">
        <f t="shared" si="125"/>
        <v>#N/A</v>
      </c>
    </row>
    <row r="1437" spans="1:17" x14ac:dyDescent="0.25">
      <c r="A1437" t="s">
        <v>245</v>
      </c>
      <c r="B1437">
        <v>36</v>
      </c>
      <c r="C1437">
        <v>9</v>
      </c>
      <c r="D1437">
        <v>2017</v>
      </c>
      <c r="E1437" t="str">
        <f t="shared" si="122"/>
        <v>ASJP5-36-2017</v>
      </c>
      <c r="F1437">
        <v>-230</v>
      </c>
      <c r="G1437">
        <f t="shared" si="123"/>
        <v>0</v>
      </c>
      <c r="J1437" t="s">
        <v>245</v>
      </c>
      <c r="K1437">
        <v>27</v>
      </c>
      <c r="L1437">
        <v>6</v>
      </c>
      <c r="M1437">
        <v>2017</v>
      </c>
      <c r="N1437" t="str">
        <f t="shared" si="124"/>
        <v>ASJP5-27-2017</v>
      </c>
      <c r="O1437">
        <v>0</v>
      </c>
      <c r="P1437">
        <f t="shared" si="126"/>
        <v>71245</v>
      </c>
      <c r="Q1437" t="e">
        <f t="shared" si="125"/>
        <v>#N/A</v>
      </c>
    </row>
    <row r="1438" spans="1:17" x14ac:dyDescent="0.25">
      <c r="A1438" t="s">
        <v>245</v>
      </c>
      <c r="B1438">
        <v>40</v>
      </c>
      <c r="C1438">
        <v>9</v>
      </c>
      <c r="D1438">
        <v>2017</v>
      </c>
      <c r="E1438" t="str">
        <f t="shared" si="122"/>
        <v>ASJP5-40-2017</v>
      </c>
      <c r="F1438">
        <v>-230</v>
      </c>
      <c r="G1438" t="e">
        <f t="shared" si="123"/>
        <v>#N/A</v>
      </c>
      <c r="J1438" t="s">
        <v>245</v>
      </c>
      <c r="K1438">
        <v>27</v>
      </c>
      <c r="L1438">
        <v>7</v>
      </c>
      <c r="M1438">
        <v>2017</v>
      </c>
      <c r="N1438" t="str">
        <f t="shared" si="124"/>
        <v>ASJP5-27-2017</v>
      </c>
      <c r="O1438">
        <v>0</v>
      </c>
      <c r="P1438">
        <f t="shared" si="126"/>
        <v>71245</v>
      </c>
      <c r="Q1438" t="e">
        <f t="shared" si="125"/>
        <v>#N/A</v>
      </c>
    </row>
    <row r="1439" spans="1:17" x14ac:dyDescent="0.25">
      <c r="A1439" t="s">
        <v>245</v>
      </c>
      <c r="B1439">
        <v>41</v>
      </c>
      <c r="C1439">
        <v>10</v>
      </c>
      <c r="D1439">
        <v>2017</v>
      </c>
      <c r="E1439" t="str">
        <f t="shared" si="122"/>
        <v>ASJP5-41-2017</v>
      </c>
      <c r="F1439">
        <v>15170</v>
      </c>
      <c r="G1439">
        <f t="shared" si="123"/>
        <v>15400</v>
      </c>
      <c r="J1439" t="s">
        <v>245</v>
      </c>
      <c r="K1439">
        <v>28</v>
      </c>
      <c r="L1439">
        <v>7</v>
      </c>
      <c r="M1439">
        <v>2017</v>
      </c>
      <c r="N1439" t="str">
        <f t="shared" si="124"/>
        <v>ASJP5-28-2017</v>
      </c>
      <c r="O1439">
        <v>-235</v>
      </c>
      <c r="P1439">
        <f t="shared" si="126"/>
        <v>71010</v>
      </c>
      <c r="Q1439">
        <f t="shared" si="125"/>
        <v>13950</v>
      </c>
    </row>
    <row r="1440" spans="1:17" x14ac:dyDescent="0.25">
      <c r="A1440" t="s">
        <v>245</v>
      </c>
      <c r="B1440">
        <v>42</v>
      </c>
      <c r="C1440">
        <v>10</v>
      </c>
      <c r="D1440">
        <v>2017</v>
      </c>
      <c r="E1440" t="str">
        <f t="shared" si="122"/>
        <v>ASJP5-42-2017</v>
      </c>
      <c r="F1440">
        <v>15170</v>
      </c>
      <c r="G1440" t="e">
        <f t="shared" si="123"/>
        <v>#N/A</v>
      </c>
      <c r="J1440" t="s">
        <v>245</v>
      </c>
      <c r="K1440">
        <v>29</v>
      </c>
      <c r="L1440">
        <v>7</v>
      </c>
      <c r="M1440">
        <v>2017</v>
      </c>
      <c r="N1440" t="str">
        <f t="shared" si="124"/>
        <v>ASJP5-29-2017</v>
      </c>
      <c r="O1440">
        <v>0</v>
      </c>
      <c r="P1440">
        <f t="shared" si="126"/>
        <v>71010</v>
      </c>
      <c r="Q1440" t="e">
        <f t="shared" si="125"/>
        <v>#N/A</v>
      </c>
    </row>
    <row r="1441" spans="1:17" x14ac:dyDescent="0.25">
      <c r="A1441" t="s">
        <v>245</v>
      </c>
      <c r="B1441">
        <v>43</v>
      </c>
      <c r="C1441">
        <v>10</v>
      </c>
      <c r="D1441">
        <v>2017</v>
      </c>
      <c r="E1441" t="str">
        <f t="shared" si="122"/>
        <v>ASJP5-43-2017</v>
      </c>
      <c r="F1441">
        <v>15170</v>
      </c>
      <c r="G1441" t="e">
        <f t="shared" si="123"/>
        <v>#N/A</v>
      </c>
      <c r="J1441" t="s">
        <v>245</v>
      </c>
      <c r="K1441">
        <v>30</v>
      </c>
      <c r="L1441">
        <v>7</v>
      </c>
      <c r="M1441">
        <v>2017</v>
      </c>
      <c r="N1441" t="str">
        <f t="shared" si="124"/>
        <v>ASJP5-30-2017</v>
      </c>
      <c r="O1441">
        <v>0</v>
      </c>
      <c r="P1441">
        <f t="shared" si="126"/>
        <v>71010</v>
      </c>
      <c r="Q1441" t="e">
        <f t="shared" si="125"/>
        <v>#N/A</v>
      </c>
    </row>
    <row r="1442" spans="1:17" x14ac:dyDescent="0.25">
      <c r="A1442" t="s">
        <v>245</v>
      </c>
      <c r="B1442">
        <v>44</v>
      </c>
      <c r="C1442">
        <v>10</v>
      </c>
      <c r="D1442">
        <v>2017</v>
      </c>
      <c r="E1442" t="str">
        <f t="shared" si="122"/>
        <v>ASJP5-44-2017</v>
      </c>
      <c r="F1442">
        <v>15170</v>
      </c>
      <c r="G1442" t="e">
        <f t="shared" si="123"/>
        <v>#N/A</v>
      </c>
      <c r="J1442" t="s">
        <v>245</v>
      </c>
      <c r="K1442">
        <v>31</v>
      </c>
      <c r="L1442">
        <v>7</v>
      </c>
      <c r="M1442">
        <v>2017</v>
      </c>
      <c r="N1442" t="str">
        <f t="shared" si="124"/>
        <v>ASJP5-31-2017</v>
      </c>
      <c r="O1442">
        <v>0</v>
      </c>
      <c r="P1442">
        <f t="shared" si="126"/>
        <v>71010</v>
      </c>
      <c r="Q1442" t="e">
        <f t="shared" si="125"/>
        <v>#N/A</v>
      </c>
    </row>
    <row r="1443" spans="1:17" x14ac:dyDescent="0.25">
      <c r="A1443" t="s">
        <v>245</v>
      </c>
      <c r="B1443">
        <v>45</v>
      </c>
      <c r="C1443">
        <v>10</v>
      </c>
      <c r="D1443">
        <v>2017</v>
      </c>
      <c r="E1443" t="str">
        <f t="shared" si="122"/>
        <v>ASJP5-45-2017</v>
      </c>
      <c r="F1443">
        <v>15070</v>
      </c>
      <c r="G1443">
        <f t="shared" si="123"/>
        <v>15350</v>
      </c>
      <c r="J1443" t="s">
        <v>245</v>
      </c>
      <c r="K1443">
        <v>32</v>
      </c>
      <c r="L1443">
        <v>7</v>
      </c>
      <c r="M1443">
        <v>2017</v>
      </c>
      <c r="N1443" t="str">
        <f t="shared" si="124"/>
        <v>ASJP5-32-2017</v>
      </c>
      <c r="O1443">
        <v>-85</v>
      </c>
      <c r="P1443">
        <f t="shared" si="126"/>
        <v>70925</v>
      </c>
      <c r="Q1443">
        <f t="shared" si="125"/>
        <v>13865</v>
      </c>
    </row>
    <row r="1444" spans="1:17" x14ac:dyDescent="0.25">
      <c r="A1444" t="s">
        <v>245</v>
      </c>
      <c r="B1444">
        <v>45</v>
      </c>
      <c r="C1444">
        <v>11</v>
      </c>
      <c r="D1444">
        <v>2017</v>
      </c>
      <c r="E1444" t="str">
        <f t="shared" si="122"/>
        <v>ASJP5-45-2017</v>
      </c>
      <c r="F1444">
        <v>15070</v>
      </c>
      <c r="G1444">
        <f t="shared" si="123"/>
        <v>15350</v>
      </c>
      <c r="J1444" t="s">
        <v>245</v>
      </c>
      <c r="K1444">
        <v>32</v>
      </c>
      <c r="L1444">
        <v>8</v>
      </c>
      <c r="M1444">
        <v>2017</v>
      </c>
      <c r="N1444" t="str">
        <f t="shared" si="124"/>
        <v>ASJP5-32-2017</v>
      </c>
      <c r="O1444">
        <v>-85</v>
      </c>
      <c r="P1444">
        <f t="shared" si="126"/>
        <v>70840</v>
      </c>
      <c r="Q1444">
        <f t="shared" si="125"/>
        <v>13865</v>
      </c>
    </row>
    <row r="1445" spans="1:17" x14ac:dyDescent="0.25">
      <c r="A1445" t="s">
        <v>245</v>
      </c>
      <c r="B1445">
        <v>46</v>
      </c>
      <c r="C1445">
        <v>11</v>
      </c>
      <c r="D1445">
        <v>2017</v>
      </c>
      <c r="E1445" t="str">
        <f t="shared" si="122"/>
        <v>ASJP5-46-2017</v>
      </c>
      <c r="F1445">
        <v>15070</v>
      </c>
      <c r="G1445" t="e">
        <f t="shared" si="123"/>
        <v>#N/A</v>
      </c>
      <c r="J1445" t="s">
        <v>245</v>
      </c>
      <c r="K1445">
        <v>33</v>
      </c>
      <c r="L1445">
        <v>8</v>
      </c>
      <c r="M1445">
        <v>2017</v>
      </c>
      <c r="N1445" t="str">
        <f t="shared" si="124"/>
        <v>ASJP5-33-2017</v>
      </c>
      <c r="O1445">
        <v>0</v>
      </c>
      <c r="P1445">
        <f t="shared" si="126"/>
        <v>70840</v>
      </c>
      <c r="Q1445" t="e">
        <f t="shared" si="125"/>
        <v>#N/A</v>
      </c>
    </row>
    <row r="1446" spans="1:17" x14ac:dyDescent="0.25">
      <c r="A1446" t="s">
        <v>245</v>
      </c>
      <c r="B1446">
        <v>47</v>
      </c>
      <c r="C1446">
        <v>11</v>
      </c>
      <c r="D1446">
        <v>2017</v>
      </c>
      <c r="E1446" t="str">
        <f t="shared" si="122"/>
        <v>ASJP5-47-2017</v>
      </c>
      <c r="F1446">
        <v>15070</v>
      </c>
      <c r="G1446" t="e">
        <f t="shared" si="123"/>
        <v>#N/A</v>
      </c>
      <c r="J1446" t="s">
        <v>245</v>
      </c>
      <c r="K1446">
        <v>34</v>
      </c>
      <c r="L1446">
        <v>8</v>
      </c>
      <c r="M1446">
        <v>2017</v>
      </c>
      <c r="N1446" t="str">
        <f t="shared" si="124"/>
        <v>ASJP5-34-2017</v>
      </c>
      <c r="O1446">
        <v>0</v>
      </c>
      <c r="P1446">
        <f t="shared" si="126"/>
        <v>70840</v>
      </c>
      <c r="Q1446" t="e">
        <f t="shared" si="125"/>
        <v>#N/A</v>
      </c>
    </row>
    <row r="1447" spans="1:17" x14ac:dyDescent="0.25">
      <c r="A1447" t="s">
        <v>245</v>
      </c>
      <c r="B1447">
        <v>48</v>
      </c>
      <c r="C1447">
        <v>11</v>
      </c>
      <c r="D1447">
        <v>2017</v>
      </c>
      <c r="E1447" t="str">
        <f t="shared" si="122"/>
        <v>ASJP5-48-2017</v>
      </c>
      <c r="F1447">
        <v>15070</v>
      </c>
      <c r="G1447" t="e">
        <f t="shared" si="123"/>
        <v>#N/A</v>
      </c>
      <c r="J1447" t="s">
        <v>245</v>
      </c>
      <c r="K1447">
        <v>35</v>
      </c>
      <c r="L1447">
        <v>8</v>
      </c>
      <c r="M1447">
        <v>2017</v>
      </c>
      <c r="N1447" t="str">
        <f t="shared" si="124"/>
        <v>ASJP5-35-2017</v>
      </c>
      <c r="O1447">
        <v>0</v>
      </c>
      <c r="P1447">
        <f t="shared" si="126"/>
        <v>70840</v>
      </c>
      <c r="Q1447" t="e">
        <f t="shared" si="125"/>
        <v>#N/A</v>
      </c>
    </row>
    <row r="1448" spans="1:17" x14ac:dyDescent="0.25">
      <c r="A1448" t="s">
        <v>245</v>
      </c>
      <c r="B1448">
        <v>49</v>
      </c>
      <c r="C1448">
        <v>11</v>
      </c>
      <c r="D1448">
        <v>2017</v>
      </c>
      <c r="E1448" t="str">
        <f t="shared" si="122"/>
        <v>ASJP5-49-2017</v>
      </c>
      <c r="F1448">
        <v>14950</v>
      </c>
      <c r="G1448">
        <f t="shared" si="123"/>
        <v>15290</v>
      </c>
      <c r="J1448" t="s">
        <v>245</v>
      </c>
      <c r="K1448">
        <v>36</v>
      </c>
      <c r="L1448">
        <v>9</v>
      </c>
      <c r="M1448">
        <v>2017</v>
      </c>
      <c r="N1448" t="str">
        <f t="shared" si="124"/>
        <v>ASJP5-36-2017</v>
      </c>
      <c r="O1448">
        <v>-13865</v>
      </c>
      <c r="P1448">
        <f t="shared" si="126"/>
        <v>56975</v>
      </c>
      <c r="Q1448">
        <f t="shared" si="125"/>
        <v>0</v>
      </c>
    </row>
    <row r="1449" spans="1:17" x14ac:dyDescent="0.25">
      <c r="A1449" t="s">
        <v>245</v>
      </c>
      <c r="B1449">
        <v>49</v>
      </c>
      <c r="C1449">
        <v>12</v>
      </c>
      <c r="D1449">
        <v>2017</v>
      </c>
      <c r="E1449" t="str">
        <f t="shared" si="122"/>
        <v>ASJP5-49-2017</v>
      </c>
      <c r="F1449">
        <v>14950</v>
      </c>
      <c r="G1449">
        <f t="shared" si="123"/>
        <v>15290</v>
      </c>
      <c r="J1449" t="s">
        <v>245</v>
      </c>
      <c r="K1449">
        <v>40</v>
      </c>
      <c r="L1449">
        <v>9</v>
      </c>
      <c r="M1449">
        <v>2017</v>
      </c>
      <c r="N1449" t="str">
        <f t="shared" si="124"/>
        <v>ASJP5-40-2017</v>
      </c>
      <c r="O1449">
        <v>0</v>
      </c>
      <c r="P1449">
        <f t="shared" si="126"/>
        <v>56975</v>
      </c>
      <c r="Q1449" t="e">
        <f t="shared" si="125"/>
        <v>#N/A</v>
      </c>
    </row>
    <row r="1450" spans="1:17" x14ac:dyDescent="0.25">
      <c r="A1450" t="s">
        <v>245</v>
      </c>
      <c r="B1450">
        <v>50</v>
      </c>
      <c r="C1450">
        <v>12</v>
      </c>
      <c r="D1450">
        <v>2017</v>
      </c>
      <c r="E1450" t="str">
        <f t="shared" si="122"/>
        <v>ASJP5-50-2017</v>
      </c>
      <c r="F1450">
        <v>14950</v>
      </c>
      <c r="G1450" t="e">
        <f t="shared" si="123"/>
        <v>#N/A</v>
      </c>
      <c r="J1450" t="s">
        <v>245</v>
      </c>
      <c r="K1450">
        <v>41</v>
      </c>
      <c r="L1450">
        <v>10</v>
      </c>
      <c r="M1450">
        <v>2017</v>
      </c>
      <c r="N1450" t="str">
        <f t="shared" si="124"/>
        <v>ASJP5-41-2017</v>
      </c>
      <c r="O1450">
        <v>15400</v>
      </c>
      <c r="P1450">
        <f t="shared" si="126"/>
        <v>72375</v>
      </c>
      <c r="Q1450">
        <f t="shared" si="125"/>
        <v>15400</v>
      </c>
    </row>
    <row r="1451" spans="1:17" x14ac:dyDescent="0.25">
      <c r="A1451" t="s">
        <v>245</v>
      </c>
      <c r="B1451">
        <v>51</v>
      </c>
      <c r="C1451">
        <v>12</v>
      </c>
      <c r="D1451">
        <v>2017</v>
      </c>
      <c r="E1451" t="str">
        <f t="shared" si="122"/>
        <v>ASJP5-51-2017</v>
      </c>
      <c r="F1451">
        <v>14950</v>
      </c>
      <c r="G1451" t="e">
        <f t="shared" si="123"/>
        <v>#N/A</v>
      </c>
      <c r="J1451" t="s">
        <v>245</v>
      </c>
      <c r="K1451">
        <v>42</v>
      </c>
      <c r="L1451">
        <v>10</v>
      </c>
      <c r="M1451">
        <v>2017</v>
      </c>
      <c r="N1451" t="str">
        <f t="shared" si="124"/>
        <v>ASJP5-42-2017</v>
      </c>
      <c r="O1451">
        <v>0</v>
      </c>
      <c r="P1451">
        <f t="shared" si="126"/>
        <v>72375</v>
      </c>
      <c r="Q1451" t="e">
        <f t="shared" si="125"/>
        <v>#N/A</v>
      </c>
    </row>
    <row r="1452" spans="1:17" x14ac:dyDescent="0.25">
      <c r="A1452" t="s">
        <v>245</v>
      </c>
      <c r="B1452">
        <v>52</v>
      </c>
      <c r="C1452">
        <v>12</v>
      </c>
      <c r="D1452">
        <v>2017</v>
      </c>
      <c r="E1452" t="str">
        <f t="shared" si="122"/>
        <v>ASJP5-52-2017</v>
      </c>
      <c r="F1452">
        <v>14950</v>
      </c>
      <c r="G1452" t="e">
        <f t="shared" si="123"/>
        <v>#N/A</v>
      </c>
      <c r="J1452" t="s">
        <v>245</v>
      </c>
      <c r="K1452">
        <v>43</v>
      </c>
      <c r="L1452">
        <v>10</v>
      </c>
      <c r="M1452">
        <v>2017</v>
      </c>
      <c r="N1452" t="str">
        <f t="shared" si="124"/>
        <v>ASJP5-43-2017</v>
      </c>
      <c r="O1452">
        <v>0</v>
      </c>
      <c r="P1452">
        <f t="shared" si="126"/>
        <v>72375</v>
      </c>
      <c r="Q1452" t="e">
        <f t="shared" si="125"/>
        <v>#N/A</v>
      </c>
    </row>
    <row r="1453" spans="1:17" x14ac:dyDescent="0.25">
      <c r="A1453" t="s">
        <v>245</v>
      </c>
      <c r="B1453">
        <v>53</v>
      </c>
      <c r="C1453">
        <v>12</v>
      </c>
      <c r="D1453">
        <v>2017</v>
      </c>
      <c r="E1453" t="str">
        <f t="shared" si="122"/>
        <v>ASJP5-53-2017</v>
      </c>
      <c r="F1453">
        <v>14895</v>
      </c>
      <c r="G1453">
        <f t="shared" si="123"/>
        <v>15235</v>
      </c>
      <c r="J1453" t="s">
        <v>245</v>
      </c>
      <c r="K1453">
        <v>44</v>
      </c>
      <c r="L1453">
        <v>10</v>
      </c>
      <c r="M1453">
        <v>2017</v>
      </c>
      <c r="N1453" t="str">
        <f t="shared" si="124"/>
        <v>ASJP5-44-2017</v>
      </c>
      <c r="O1453">
        <v>0</v>
      </c>
      <c r="P1453">
        <f t="shared" si="126"/>
        <v>72375</v>
      </c>
      <c r="Q1453" t="e">
        <f t="shared" si="125"/>
        <v>#N/A</v>
      </c>
    </row>
    <row r="1454" spans="1:17" x14ac:dyDescent="0.25">
      <c r="A1454" t="s">
        <v>245</v>
      </c>
      <c r="B1454">
        <v>1</v>
      </c>
      <c r="C1454">
        <v>1</v>
      </c>
      <c r="D1454">
        <v>2018</v>
      </c>
      <c r="E1454" t="str">
        <f t="shared" si="122"/>
        <v>ASJP5-1-2018</v>
      </c>
      <c r="F1454">
        <v>14895</v>
      </c>
      <c r="G1454" t="e">
        <f t="shared" si="123"/>
        <v>#N/A</v>
      </c>
      <c r="J1454" t="s">
        <v>245</v>
      </c>
      <c r="K1454">
        <v>45</v>
      </c>
      <c r="L1454">
        <v>10</v>
      </c>
      <c r="M1454">
        <v>2017</v>
      </c>
      <c r="N1454" t="str">
        <f t="shared" si="124"/>
        <v>ASJP5-45-2017</v>
      </c>
      <c r="O1454">
        <v>-50</v>
      </c>
      <c r="P1454">
        <f t="shared" si="126"/>
        <v>72325</v>
      </c>
      <c r="Q1454">
        <f t="shared" si="125"/>
        <v>15350</v>
      </c>
    </row>
    <row r="1455" spans="1:17" x14ac:dyDescent="0.25">
      <c r="A1455" t="s">
        <v>245</v>
      </c>
      <c r="B1455">
        <v>2</v>
      </c>
      <c r="C1455">
        <v>1</v>
      </c>
      <c r="D1455">
        <v>2018</v>
      </c>
      <c r="E1455" t="str">
        <f t="shared" si="122"/>
        <v>ASJP5-2-2018</v>
      </c>
      <c r="F1455">
        <v>14895</v>
      </c>
      <c r="G1455" t="e">
        <f t="shared" si="123"/>
        <v>#N/A</v>
      </c>
      <c r="J1455" t="s">
        <v>245</v>
      </c>
      <c r="K1455">
        <v>45</v>
      </c>
      <c r="L1455">
        <v>11</v>
      </c>
      <c r="M1455">
        <v>2017</v>
      </c>
      <c r="N1455" t="str">
        <f t="shared" si="124"/>
        <v>ASJP5-45-2017</v>
      </c>
      <c r="O1455">
        <v>-50</v>
      </c>
      <c r="P1455">
        <f t="shared" si="126"/>
        <v>72275</v>
      </c>
      <c r="Q1455">
        <f t="shared" si="125"/>
        <v>15350</v>
      </c>
    </row>
    <row r="1456" spans="1:17" x14ac:dyDescent="0.25">
      <c r="A1456" t="s">
        <v>245</v>
      </c>
      <c r="B1456">
        <v>3</v>
      </c>
      <c r="C1456">
        <v>1</v>
      </c>
      <c r="D1456">
        <v>2018</v>
      </c>
      <c r="E1456" t="str">
        <f t="shared" si="122"/>
        <v>ASJP5-3-2018</v>
      </c>
      <c r="F1456">
        <v>14895</v>
      </c>
      <c r="G1456" t="e">
        <f t="shared" si="123"/>
        <v>#N/A</v>
      </c>
      <c r="J1456" t="s">
        <v>245</v>
      </c>
      <c r="K1456">
        <v>46</v>
      </c>
      <c r="L1456">
        <v>11</v>
      </c>
      <c r="M1456">
        <v>2017</v>
      </c>
      <c r="N1456" t="str">
        <f t="shared" si="124"/>
        <v>ASJP5-46-2017</v>
      </c>
      <c r="O1456">
        <v>0</v>
      </c>
      <c r="P1456">
        <f t="shared" si="126"/>
        <v>72275</v>
      </c>
      <c r="Q1456" t="e">
        <f t="shared" si="125"/>
        <v>#N/A</v>
      </c>
    </row>
    <row r="1457" spans="1:17" x14ac:dyDescent="0.25">
      <c r="A1457" t="s">
        <v>245</v>
      </c>
      <c r="B1457">
        <v>4</v>
      </c>
      <c r="C1457">
        <v>1</v>
      </c>
      <c r="D1457">
        <v>2018</v>
      </c>
      <c r="E1457" t="str">
        <f t="shared" si="122"/>
        <v>ASJP5-4-2018</v>
      </c>
      <c r="F1457">
        <v>14895</v>
      </c>
      <c r="G1457" t="e">
        <f t="shared" si="123"/>
        <v>#N/A</v>
      </c>
      <c r="J1457" t="s">
        <v>245</v>
      </c>
      <c r="K1457">
        <v>47</v>
      </c>
      <c r="L1457">
        <v>11</v>
      </c>
      <c r="M1457">
        <v>2017</v>
      </c>
      <c r="N1457" t="str">
        <f t="shared" si="124"/>
        <v>ASJP5-47-2017</v>
      </c>
      <c r="O1457">
        <v>0</v>
      </c>
      <c r="P1457">
        <f t="shared" si="126"/>
        <v>72275</v>
      </c>
      <c r="Q1457" t="e">
        <f t="shared" si="125"/>
        <v>#N/A</v>
      </c>
    </row>
    <row r="1458" spans="1:17" x14ac:dyDescent="0.25">
      <c r="A1458" t="s">
        <v>245</v>
      </c>
      <c r="B1458">
        <v>5</v>
      </c>
      <c r="C1458">
        <v>1</v>
      </c>
      <c r="D1458">
        <v>2018</v>
      </c>
      <c r="E1458" t="str">
        <f t="shared" si="122"/>
        <v>ASJP5-5-2018</v>
      </c>
      <c r="F1458">
        <v>14745</v>
      </c>
      <c r="G1458">
        <f t="shared" si="123"/>
        <v>15160</v>
      </c>
      <c r="J1458" t="s">
        <v>245</v>
      </c>
      <c r="K1458">
        <v>48</v>
      </c>
      <c r="L1458">
        <v>11</v>
      </c>
      <c r="M1458">
        <v>2017</v>
      </c>
      <c r="N1458" t="str">
        <f t="shared" si="124"/>
        <v>ASJP5-48-2017</v>
      </c>
      <c r="O1458">
        <v>0</v>
      </c>
      <c r="P1458">
        <f t="shared" si="126"/>
        <v>72275</v>
      </c>
      <c r="Q1458" t="e">
        <f t="shared" si="125"/>
        <v>#N/A</v>
      </c>
    </row>
    <row r="1459" spans="1:17" x14ac:dyDescent="0.25">
      <c r="A1459" t="s">
        <v>245</v>
      </c>
      <c r="B1459">
        <v>5</v>
      </c>
      <c r="C1459">
        <v>2</v>
      </c>
      <c r="D1459">
        <v>2018</v>
      </c>
      <c r="E1459" t="str">
        <f t="shared" si="122"/>
        <v>ASJP5-5-2018</v>
      </c>
      <c r="F1459">
        <v>14745</v>
      </c>
      <c r="G1459">
        <f t="shared" si="123"/>
        <v>15160</v>
      </c>
      <c r="J1459" t="s">
        <v>245</v>
      </c>
      <c r="K1459">
        <v>49</v>
      </c>
      <c r="L1459">
        <v>11</v>
      </c>
      <c r="M1459">
        <v>2017</v>
      </c>
      <c r="N1459" t="str">
        <f t="shared" si="124"/>
        <v>ASJP5-49-2017</v>
      </c>
      <c r="O1459">
        <v>-60</v>
      </c>
      <c r="P1459">
        <f t="shared" si="126"/>
        <v>72215</v>
      </c>
      <c r="Q1459">
        <f t="shared" si="125"/>
        <v>15290</v>
      </c>
    </row>
    <row r="1460" spans="1:17" x14ac:dyDescent="0.25">
      <c r="A1460" t="s">
        <v>245</v>
      </c>
      <c r="B1460">
        <v>6</v>
      </c>
      <c r="C1460">
        <v>2</v>
      </c>
      <c r="D1460">
        <v>2018</v>
      </c>
      <c r="E1460" t="str">
        <f t="shared" si="122"/>
        <v>ASJP5-6-2018</v>
      </c>
      <c r="F1460">
        <v>14745</v>
      </c>
      <c r="G1460" t="e">
        <f t="shared" si="123"/>
        <v>#N/A</v>
      </c>
      <c r="J1460" t="s">
        <v>245</v>
      </c>
      <c r="K1460">
        <v>49</v>
      </c>
      <c r="L1460">
        <v>12</v>
      </c>
      <c r="M1460">
        <v>2017</v>
      </c>
      <c r="N1460" t="str">
        <f t="shared" si="124"/>
        <v>ASJP5-49-2017</v>
      </c>
      <c r="O1460">
        <v>-60</v>
      </c>
      <c r="P1460">
        <f t="shared" si="126"/>
        <v>72155</v>
      </c>
      <c r="Q1460">
        <f t="shared" si="125"/>
        <v>15290</v>
      </c>
    </row>
    <row r="1461" spans="1:17" x14ac:dyDescent="0.25">
      <c r="A1461" t="s">
        <v>245</v>
      </c>
      <c r="B1461">
        <v>7</v>
      </c>
      <c r="C1461">
        <v>2</v>
      </c>
      <c r="D1461">
        <v>2018</v>
      </c>
      <c r="E1461" t="str">
        <f t="shared" si="122"/>
        <v>ASJP5-7-2018</v>
      </c>
      <c r="F1461">
        <v>14745</v>
      </c>
      <c r="G1461" t="e">
        <f t="shared" si="123"/>
        <v>#N/A</v>
      </c>
      <c r="J1461" t="s">
        <v>245</v>
      </c>
      <c r="K1461">
        <v>50</v>
      </c>
      <c r="L1461">
        <v>12</v>
      </c>
      <c r="M1461">
        <v>2017</v>
      </c>
      <c r="N1461" t="str">
        <f t="shared" si="124"/>
        <v>ASJP5-50-2017</v>
      </c>
      <c r="O1461">
        <v>0</v>
      </c>
      <c r="P1461">
        <f t="shared" si="126"/>
        <v>72155</v>
      </c>
      <c r="Q1461" t="e">
        <f t="shared" si="125"/>
        <v>#N/A</v>
      </c>
    </row>
    <row r="1462" spans="1:17" x14ac:dyDescent="0.25">
      <c r="A1462" t="s">
        <v>245</v>
      </c>
      <c r="B1462">
        <v>8</v>
      </c>
      <c r="C1462">
        <v>2</v>
      </c>
      <c r="D1462">
        <v>2018</v>
      </c>
      <c r="E1462" t="str">
        <f t="shared" si="122"/>
        <v>ASJP5-8-2018</v>
      </c>
      <c r="F1462">
        <v>14745</v>
      </c>
      <c r="G1462" t="e">
        <f t="shared" si="123"/>
        <v>#N/A</v>
      </c>
      <c r="J1462" t="s">
        <v>245</v>
      </c>
      <c r="K1462">
        <v>51</v>
      </c>
      <c r="L1462">
        <v>12</v>
      </c>
      <c r="M1462">
        <v>2017</v>
      </c>
      <c r="N1462" t="str">
        <f t="shared" si="124"/>
        <v>ASJP5-51-2017</v>
      </c>
      <c r="O1462">
        <v>0</v>
      </c>
      <c r="P1462">
        <f t="shared" si="126"/>
        <v>72155</v>
      </c>
      <c r="Q1462" t="e">
        <f t="shared" si="125"/>
        <v>#N/A</v>
      </c>
    </row>
    <row r="1463" spans="1:17" x14ac:dyDescent="0.25">
      <c r="A1463" t="s">
        <v>245</v>
      </c>
      <c r="B1463">
        <v>9</v>
      </c>
      <c r="C1463">
        <v>2</v>
      </c>
      <c r="D1463">
        <v>2018</v>
      </c>
      <c r="E1463" t="str">
        <f t="shared" si="122"/>
        <v>ASJP5-9-2018</v>
      </c>
      <c r="F1463">
        <v>14605</v>
      </c>
      <c r="G1463">
        <f t="shared" si="123"/>
        <v>15090</v>
      </c>
      <c r="J1463" t="s">
        <v>245</v>
      </c>
      <c r="K1463">
        <v>52</v>
      </c>
      <c r="L1463">
        <v>12</v>
      </c>
      <c r="M1463">
        <v>2017</v>
      </c>
      <c r="N1463" t="str">
        <f t="shared" si="124"/>
        <v>ASJP5-52-2017</v>
      </c>
      <c r="O1463">
        <v>0</v>
      </c>
      <c r="P1463">
        <f t="shared" si="126"/>
        <v>72155</v>
      </c>
      <c r="Q1463" t="e">
        <f t="shared" si="125"/>
        <v>#N/A</v>
      </c>
    </row>
    <row r="1464" spans="1:17" x14ac:dyDescent="0.25">
      <c r="A1464" t="s">
        <v>245</v>
      </c>
      <c r="B1464">
        <v>9</v>
      </c>
      <c r="C1464">
        <v>3</v>
      </c>
      <c r="D1464">
        <v>2018</v>
      </c>
      <c r="E1464" t="str">
        <f t="shared" si="122"/>
        <v>ASJP5-9-2018</v>
      </c>
      <c r="F1464">
        <v>14605</v>
      </c>
      <c r="G1464">
        <f t="shared" si="123"/>
        <v>15090</v>
      </c>
      <c r="J1464" t="s">
        <v>245</v>
      </c>
      <c r="K1464">
        <v>53</v>
      </c>
      <c r="L1464">
        <v>12</v>
      </c>
      <c r="M1464">
        <v>2017</v>
      </c>
      <c r="N1464" t="str">
        <f t="shared" si="124"/>
        <v>ASJP5-53-2017</v>
      </c>
      <c r="O1464">
        <v>-55</v>
      </c>
      <c r="P1464">
        <f t="shared" si="126"/>
        <v>72100</v>
      </c>
      <c r="Q1464">
        <f t="shared" si="125"/>
        <v>15235</v>
      </c>
    </row>
    <row r="1465" spans="1:17" x14ac:dyDescent="0.25">
      <c r="A1465" t="s">
        <v>245</v>
      </c>
      <c r="B1465">
        <v>10</v>
      </c>
      <c r="C1465">
        <v>3</v>
      </c>
      <c r="D1465">
        <v>2018</v>
      </c>
      <c r="E1465" t="str">
        <f t="shared" si="122"/>
        <v>ASJP5-10-2018</v>
      </c>
      <c r="F1465">
        <v>14605</v>
      </c>
      <c r="G1465" t="e">
        <f t="shared" si="123"/>
        <v>#N/A</v>
      </c>
      <c r="J1465" t="s">
        <v>245</v>
      </c>
      <c r="K1465">
        <v>1</v>
      </c>
      <c r="L1465">
        <v>1</v>
      </c>
      <c r="M1465">
        <v>2018</v>
      </c>
      <c r="N1465" t="str">
        <f t="shared" si="124"/>
        <v>ASJP5-1-2018</v>
      </c>
      <c r="O1465">
        <v>0</v>
      </c>
      <c r="P1465">
        <f t="shared" si="126"/>
        <v>72100</v>
      </c>
      <c r="Q1465" t="e">
        <f t="shared" si="125"/>
        <v>#N/A</v>
      </c>
    </row>
    <row r="1466" spans="1:17" x14ac:dyDescent="0.25">
      <c r="A1466" t="s">
        <v>245</v>
      </c>
      <c r="B1466">
        <v>11</v>
      </c>
      <c r="C1466">
        <v>3</v>
      </c>
      <c r="D1466">
        <v>2018</v>
      </c>
      <c r="E1466" t="str">
        <f t="shared" si="122"/>
        <v>ASJP5-11-2018</v>
      </c>
      <c r="F1466">
        <v>14605</v>
      </c>
      <c r="G1466" t="e">
        <f t="shared" si="123"/>
        <v>#N/A</v>
      </c>
      <c r="J1466" t="s">
        <v>245</v>
      </c>
      <c r="K1466">
        <v>2</v>
      </c>
      <c r="L1466">
        <v>1</v>
      </c>
      <c r="M1466">
        <v>2018</v>
      </c>
      <c r="N1466" t="str">
        <f t="shared" si="124"/>
        <v>ASJP5-2-2018</v>
      </c>
      <c r="O1466">
        <v>0</v>
      </c>
      <c r="P1466">
        <f t="shared" si="126"/>
        <v>72100</v>
      </c>
      <c r="Q1466" t="e">
        <f t="shared" si="125"/>
        <v>#N/A</v>
      </c>
    </row>
    <row r="1467" spans="1:17" x14ac:dyDescent="0.25">
      <c r="A1467" t="s">
        <v>245</v>
      </c>
      <c r="B1467">
        <v>12</v>
      </c>
      <c r="C1467">
        <v>3</v>
      </c>
      <c r="D1467">
        <v>2018</v>
      </c>
      <c r="E1467" t="str">
        <f t="shared" si="122"/>
        <v>ASJP5-12-2018</v>
      </c>
      <c r="F1467">
        <v>14605</v>
      </c>
      <c r="G1467" t="e">
        <f t="shared" si="123"/>
        <v>#N/A</v>
      </c>
      <c r="J1467" t="s">
        <v>245</v>
      </c>
      <c r="K1467">
        <v>3</v>
      </c>
      <c r="L1467">
        <v>1</v>
      </c>
      <c r="M1467">
        <v>2018</v>
      </c>
      <c r="N1467" t="str">
        <f t="shared" si="124"/>
        <v>ASJP5-3-2018</v>
      </c>
      <c r="O1467">
        <v>0</v>
      </c>
      <c r="P1467">
        <f t="shared" si="126"/>
        <v>72100</v>
      </c>
      <c r="Q1467" t="e">
        <f t="shared" si="125"/>
        <v>#N/A</v>
      </c>
    </row>
    <row r="1468" spans="1:17" x14ac:dyDescent="0.25">
      <c r="A1468" t="s">
        <v>245</v>
      </c>
      <c r="B1468">
        <v>13</v>
      </c>
      <c r="C1468">
        <v>3</v>
      </c>
      <c r="D1468">
        <v>2018</v>
      </c>
      <c r="E1468" t="str">
        <f t="shared" si="122"/>
        <v>ASJP5-13-2018</v>
      </c>
      <c r="F1468">
        <v>14500</v>
      </c>
      <c r="G1468">
        <f t="shared" si="123"/>
        <v>14985</v>
      </c>
      <c r="J1468" t="s">
        <v>245</v>
      </c>
      <c r="K1468">
        <v>4</v>
      </c>
      <c r="L1468">
        <v>1</v>
      </c>
      <c r="M1468">
        <v>2018</v>
      </c>
      <c r="N1468" t="str">
        <f t="shared" si="124"/>
        <v>ASJP5-4-2018</v>
      </c>
      <c r="O1468">
        <v>0</v>
      </c>
      <c r="P1468">
        <f t="shared" si="126"/>
        <v>72100</v>
      </c>
      <c r="Q1468" t="e">
        <f t="shared" si="125"/>
        <v>#N/A</v>
      </c>
    </row>
    <row r="1469" spans="1:17" x14ac:dyDescent="0.25">
      <c r="A1469" t="s">
        <v>245</v>
      </c>
      <c r="B1469">
        <v>14</v>
      </c>
      <c r="C1469">
        <v>4</v>
      </c>
      <c r="D1469">
        <v>2018</v>
      </c>
      <c r="E1469" t="str">
        <f t="shared" si="122"/>
        <v>ASJP5-14-2018</v>
      </c>
      <c r="F1469">
        <v>14500</v>
      </c>
      <c r="G1469" t="e">
        <f t="shared" si="123"/>
        <v>#N/A</v>
      </c>
      <c r="J1469" t="s">
        <v>245</v>
      </c>
      <c r="K1469">
        <v>5</v>
      </c>
      <c r="L1469">
        <v>1</v>
      </c>
      <c r="M1469">
        <v>2018</v>
      </c>
      <c r="N1469" t="str">
        <f t="shared" si="124"/>
        <v>ASJP5-5-2018</v>
      </c>
      <c r="O1469">
        <v>-75</v>
      </c>
      <c r="P1469">
        <f t="shared" si="126"/>
        <v>72025</v>
      </c>
      <c r="Q1469">
        <f t="shared" si="125"/>
        <v>15160</v>
      </c>
    </row>
    <row r="1470" spans="1:17" x14ac:dyDescent="0.25">
      <c r="A1470" t="s">
        <v>245</v>
      </c>
      <c r="B1470">
        <v>15</v>
      </c>
      <c r="C1470">
        <v>4</v>
      </c>
      <c r="D1470">
        <v>2018</v>
      </c>
      <c r="E1470" t="str">
        <f t="shared" si="122"/>
        <v>ASJP5-15-2018</v>
      </c>
      <c r="F1470">
        <v>14500</v>
      </c>
      <c r="G1470" t="e">
        <f t="shared" si="123"/>
        <v>#N/A</v>
      </c>
      <c r="J1470" t="s">
        <v>245</v>
      </c>
      <c r="K1470">
        <v>5</v>
      </c>
      <c r="L1470">
        <v>2</v>
      </c>
      <c r="M1470">
        <v>2018</v>
      </c>
      <c r="N1470" t="str">
        <f t="shared" si="124"/>
        <v>ASJP5-5-2018</v>
      </c>
      <c r="O1470">
        <v>-75</v>
      </c>
      <c r="P1470">
        <f t="shared" si="126"/>
        <v>71950</v>
      </c>
      <c r="Q1470">
        <f t="shared" si="125"/>
        <v>15160</v>
      </c>
    </row>
    <row r="1471" spans="1:17" x14ac:dyDescent="0.25">
      <c r="A1471" t="s">
        <v>245</v>
      </c>
      <c r="B1471">
        <v>16</v>
      </c>
      <c r="C1471">
        <v>4</v>
      </c>
      <c r="D1471">
        <v>2018</v>
      </c>
      <c r="E1471" t="str">
        <f t="shared" si="122"/>
        <v>ASJP5-16-2018</v>
      </c>
      <c r="F1471">
        <v>14500</v>
      </c>
      <c r="G1471" t="e">
        <f t="shared" si="123"/>
        <v>#N/A</v>
      </c>
      <c r="J1471" t="s">
        <v>245</v>
      </c>
      <c r="K1471">
        <v>6</v>
      </c>
      <c r="L1471">
        <v>2</v>
      </c>
      <c r="M1471">
        <v>2018</v>
      </c>
      <c r="N1471" t="str">
        <f t="shared" si="124"/>
        <v>ASJP5-6-2018</v>
      </c>
      <c r="O1471">
        <v>0</v>
      </c>
      <c r="P1471">
        <f t="shared" si="126"/>
        <v>71950</v>
      </c>
      <c r="Q1471" t="e">
        <f t="shared" si="125"/>
        <v>#N/A</v>
      </c>
    </row>
    <row r="1472" spans="1:17" x14ac:dyDescent="0.25">
      <c r="A1472" t="s">
        <v>245</v>
      </c>
      <c r="B1472">
        <v>17</v>
      </c>
      <c r="C1472">
        <v>4</v>
      </c>
      <c r="D1472">
        <v>2018</v>
      </c>
      <c r="E1472" t="str">
        <f t="shared" si="122"/>
        <v>ASJP5-17-2018</v>
      </c>
      <c r="F1472">
        <v>14500</v>
      </c>
      <c r="G1472" t="e">
        <f t="shared" si="123"/>
        <v>#N/A</v>
      </c>
      <c r="J1472" t="s">
        <v>245</v>
      </c>
      <c r="K1472">
        <v>7</v>
      </c>
      <c r="L1472">
        <v>2</v>
      </c>
      <c r="M1472">
        <v>2018</v>
      </c>
      <c r="N1472" t="str">
        <f t="shared" si="124"/>
        <v>ASJP5-7-2018</v>
      </c>
      <c r="O1472">
        <v>0</v>
      </c>
      <c r="P1472">
        <f t="shared" si="126"/>
        <v>71950</v>
      </c>
      <c r="Q1472" t="e">
        <f t="shared" si="125"/>
        <v>#N/A</v>
      </c>
    </row>
    <row r="1473" spans="1:17" x14ac:dyDescent="0.25">
      <c r="A1473" t="s">
        <v>245</v>
      </c>
      <c r="B1473">
        <v>18</v>
      </c>
      <c r="C1473">
        <v>4</v>
      </c>
      <c r="D1473">
        <v>2018</v>
      </c>
      <c r="E1473" t="str">
        <f t="shared" si="122"/>
        <v>ASJP5-18-2018</v>
      </c>
      <c r="F1473">
        <v>13770</v>
      </c>
      <c r="G1473">
        <f t="shared" si="123"/>
        <v>14620</v>
      </c>
      <c r="J1473" t="s">
        <v>245</v>
      </c>
      <c r="K1473">
        <v>8</v>
      </c>
      <c r="L1473">
        <v>2</v>
      </c>
      <c r="M1473">
        <v>2018</v>
      </c>
      <c r="N1473" t="str">
        <f t="shared" si="124"/>
        <v>ASJP5-8-2018</v>
      </c>
      <c r="O1473">
        <v>0</v>
      </c>
      <c r="P1473">
        <f t="shared" si="126"/>
        <v>71950</v>
      </c>
      <c r="Q1473" t="e">
        <f t="shared" si="125"/>
        <v>#N/A</v>
      </c>
    </row>
    <row r="1474" spans="1:17" x14ac:dyDescent="0.25">
      <c r="A1474" t="s">
        <v>245</v>
      </c>
      <c r="B1474">
        <v>18</v>
      </c>
      <c r="C1474">
        <v>5</v>
      </c>
      <c r="D1474">
        <v>2018</v>
      </c>
      <c r="E1474" t="str">
        <f t="shared" si="122"/>
        <v>ASJP5-18-2018</v>
      </c>
      <c r="F1474">
        <v>13770</v>
      </c>
      <c r="G1474">
        <f t="shared" si="123"/>
        <v>14620</v>
      </c>
      <c r="J1474" t="s">
        <v>245</v>
      </c>
      <c r="K1474">
        <v>9</v>
      </c>
      <c r="L1474">
        <v>2</v>
      </c>
      <c r="M1474">
        <v>2018</v>
      </c>
      <c r="N1474" t="str">
        <f t="shared" si="124"/>
        <v>ASJP5-9-2018</v>
      </c>
      <c r="O1474">
        <v>-70</v>
      </c>
      <c r="P1474">
        <f t="shared" si="126"/>
        <v>71880</v>
      </c>
      <c r="Q1474">
        <f t="shared" si="125"/>
        <v>15090</v>
      </c>
    </row>
    <row r="1475" spans="1:17" x14ac:dyDescent="0.25">
      <c r="A1475" t="s">
        <v>245</v>
      </c>
      <c r="B1475">
        <v>19</v>
      </c>
      <c r="C1475">
        <v>5</v>
      </c>
      <c r="D1475">
        <v>2018</v>
      </c>
      <c r="E1475" t="str">
        <f t="shared" ref="E1475:E1538" si="127">CONCATENATE(A1475,"-",B1475,"-",D1475)</f>
        <v>ASJP5-19-2018</v>
      </c>
      <c r="F1475">
        <v>13770</v>
      </c>
      <c r="G1475" t="e">
        <f t="shared" ref="G1475:G1538" si="128">+VLOOKUP(E1475,$Y$1:$Z$732,2,FALSE)</f>
        <v>#N/A</v>
      </c>
      <c r="J1475" t="s">
        <v>245</v>
      </c>
      <c r="K1475">
        <v>9</v>
      </c>
      <c r="L1475">
        <v>3</v>
      </c>
      <c r="M1475">
        <v>2018</v>
      </c>
      <c r="N1475" t="str">
        <f t="shared" ref="N1475:N1538" si="129">CONCATENATE(J1475,"-",K1475,"-",M1475)</f>
        <v>ASJP5-9-2018</v>
      </c>
      <c r="O1475">
        <v>-70</v>
      </c>
      <c r="P1475">
        <f t="shared" si="126"/>
        <v>71810</v>
      </c>
      <c r="Q1475">
        <f t="shared" ref="Q1475:Q1538" si="130">+VLOOKUP(N1475,$Y$1:$Z$732,2,FALSE)</f>
        <v>15090</v>
      </c>
    </row>
    <row r="1476" spans="1:17" x14ac:dyDescent="0.25">
      <c r="A1476" t="s">
        <v>245</v>
      </c>
      <c r="B1476">
        <v>20</v>
      </c>
      <c r="C1476">
        <v>5</v>
      </c>
      <c r="D1476">
        <v>2018</v>
      </c>
      <c r="E1476" t="str">
        <f t="shared" si="127"/>
        <v>ASJP5-20-2018</v>
      </c>
      <c r="F1476">
        <v>13770</v>
      </c>
      <c r="G1476" t="e">
        <f t="shared" si="128"/>
        <v>#N/A</v>
      </c>
      <c r="J1476" t="s">
        <v>245</v>
      </c>
      <c r="K1476">
        <v>10</v>
      </c>
      <c r="L1476">
        <v>3</v>
      </c>
      <c r="M1476">
        <v>2018</v>
      </c>
      <c r="N1476" t="str">
        <f t="shared" si="129"/>
        <v>ASJP5-10-2018</v>
      </c>
      <c r="O1476">
        <v>0</v>
      </c>
      <c r="P1476">
        <f t="shared" ref="P1476:P1539" si="131">O1476+P1475</f>
        <v>71810</v>
      </c>
      <c r="Q1476" t="e">
        <f t="shared" si="130"/>
        <v>#N/A</v>
      </c>
    </row>
    <row r="1477" spans="1:17" x14ac:dyDescent="0.25">
      <c r="A1477" t="s">
        <v>245</v>
      </c>
      <c r="B1477">
        <v>21</v>
      </c>
      <c r="C1477">
        <v>5</v>
      </c>
      <c r="D1477">
        <v>2018</v>
      </c>
      <c r="E1477" t="str">
        <f t="shared" si="127"/>
        <v>ASJP5-21-2018</v>
      </c>
      <c r="F1477">
        <v>13770</v>
      </c>
      <c r="G1477" t="e">
        <f t="shared" si="128"/>
        <v>#N/A</v>
      </c>
      <c r="J1477" t="s">
        <v>245</v>
      </c>
      <c r="K1477">
        <v>11</v>
      </c>
      <c r="L1477">
        <v>3</v>
      </c>
      <c r="M1477">
        <v>2018</v>
      </c>
      <c r="N1477" t="str">
        <f t="shared" si="129"/>
        <v>ASJP5-11-2018</v>
      </c>
      <c r="O1477">
        <v>0</v>
      </c>
      <c r="P1477">
        <f t="shared" si="131"/>
        <v>71810</v>
      </c>
      <c r="Q1477" t="e">
        <f t="shared" si="130"/>
        <v>#N/A</v>
      </c>
    </row>
    <row r="1478" spans="1:17" x14ac:dyDescent="0.25">
      <c r="A1478" t="s">
        <v>245</v>
      </c>
      <c r="B1478">
        <v>22</v>
      </c>
      <c r="C1478">
        <v>5</v>
      </c>
      <c r="D1478">
        <v>2018</v>
      </c>
      <c r="E1478" t="str">
        <f t="shared" si="127"/>
        <v>ASJP5-22-2018</v>
      </c>
      <c r="F1478">
        <v>13450</v>
      </c>
      <c r="G1478">
        <f t="shared" si="128"/>
        <v>14460</v>
      </c>
      <c r="J1478" t="s">
        <v>245</v>
      </c>
      <c r="K1478">
        <v>12</v>
      </c>
      <c r="L1478">
        <v>3</v>
      </c>
      <c r="M1478">
        <v>2018</v>
      </c>
      <c r="N1478" t="str">
        <f t="shared" si="129"/>
        <v>ASJP5-12-2018</v>
      </c>
      <c r="O1478">
        <v>0</v>
      </c>
      <c r="P1478">
        <f t="shared" si="131"/>
        <v>71810</v>
      </c>
      <c r="Q1478" t="e">
        <f t="shared" si="130"/>
        <v>#N/A</v>
      </c>
    </row>
    <row r="1479" spans="1:17" x14ac:dyDescent="0.25">
      <c r="A1479" t="s">
        <v>245</v>
      </c>
      <c r="B1479">
        <v>22</v>
      </c>
      <c r="C1479">
        <v>6</v>
      </c>
      <c r="D1479">
        <v>2018</v>
      </c>
      <c r="E1479" t="str">
        <f t="shared" si="127"/>
        <v>ASJP5-22-2018</v>
      </c>
      <c r="F1479">
        <v>13450</v>
      </c>
      <c r="G1479">
        <f t="shared" si="128"/>
        <v>14460</v>
      </c>
      <c r="J1479" t="s">
        <v>245</v>
      </c>
      <c r="K1479">
        <v>13</v>
      </c>
      <c r="L1479">
        <v>3</v>
      </c>
      <c r="M1479">
        <v>2018</v>
      </c>
      <c r="N1479" t="str">
        <f t="shared" si="129"/>
        <v>ASJP5-13-2018</v>
      </c>
      <c r="O1479">
        <v>-105</v>
      </c>
      <c r="P1479">
        <f t="shared" si="131"/>
        <v>71705</v>
      </c>
      <c r="Q1479">
        <f t="shared" si="130"/>
        <v>14985</v>
      </c>
    </row>
    <row r="1480" spans="1:17" x14ac:dyDescent="0.25">
      <c r="A1480" t="s">
        <v>245</v>
      </c>
      <c r="B1480">
        <v>23</v>
      </c>
      <c r="C1480">
        <v>6</v>
      </c>
      <c r="D1480">
        <v>2018</v>
      </c>
      <c r="E1480" t="str">
        <f t="shared" si="127"/>
        <v>ASJP5-23-2018</v>
      </c>
      <c r="F1480">
        <v>13450</v>
      </c>
      <c r="G1480" t="e">
        <f t="shared" si="128"/>
        <v>#N/A</v>
      </c>
      <c r="J1480" t="s">
        <v>245</v>
      </c>
      <c r="K1480">
        <v>14</v>
      </c>
      <c r="L1480">
        <v>4</v>
      </c>
      <c r="M1480">
        <v>2018</v>
      </c>
      <c r="N1480" t="str">
        <f t="shared" si="129"/>
        <v>ASJP5-14-2018</v>
      </c>
      <c r="O1480">
        <v>0</v>
      </c>
      <c r="P1480">
        <f t="shared" si="131"/>
        <v>71705</v>
      </c>
      <c r="Q1480" t="e">
        <f t="shared" si="130"/>
        <v>#N/A</v>
      </c>
    </row>
    <row r="1481" spans="1:17" x14ac:dyDescent="0.25">
      <c r="A1481" t="s">
        <v>245</v>
      </c>
      <c r="B1481">
        <v>24</v>
      </c>
      <c r="C1481">
        <v>6</v>
      </c>
      <c r="D1481">
        <v>2018</v>
      </c>
      <c r="E1481" t="str">
        <f t="shared" si="127"/>
        <v>ASJP5-24-2018</v>
      </c>
      <c r="F1481">
        <v>13450</v>
      </c>
      <c r="G1481" t="e">
        <f t="shared" si="128"/>
        <v>#N/A</v>
      </c>
      <c r="J1481" t="s">
        <v>245</v>
      </c>
      <c r="K1481">
        <v>15</v>
      </c>
      <c r="L1481">
        <v>4</v>
      </c>
      <c r="M1481">
        <v>2018</v>
      </c>
      <c r="N1481" t="str">
        <f t="shared" si="129"/>
        <v>ASJP5-15-2018</v>
      </c>
      <c r="O1481">
        <v>0</v>
      </c>
      <c r="P1481">
        <f t="shared" si="131"/>
        <v>71705</v>
      </c>
      <c r="Q1481" t="e">
        <f t="shared" si="130"/>
        <v>#N/A</v>
      </c>
    </row>
    <row r="1482" spans="1:17" x14ac:dyDescent="0.25">
      <c r="A1482" t="s">
        <v>245</v>
      </c>
      <c r="B1482">
        <v>25</v>
      </c>
      <c r="C1482">
        <v>6</v>
      </c>
      <c r="D1482">
        <v>2018</v>
      </c>
      <c r="E1482" t="str">
        <f t="shared" si="127"/>
        <v>ASJP5-25-2018</v>
      </c>
      <c r="F1482">
        <v>13450</v>
      </c>
      <c r="G1482" t="e">
        <f t="shared" si="128"/>
        <v>#N/A</v>
      </c>
      <c r="J1482" t="s">
        <v>245</v>
      </c>
      <c r="K1482">
        <v>16</v>
      </c>
      <c r="L1482">
        <v>4</v>
      </c>
      <c r="M1482">
        <v>2018</v>
      </c>
      <c r="N1482" t="str">
        <f t="shared" si="129"/>
        <v>ASJP5-16-2018</v>
      </c>
      <c r="O1482">
        <v>0</v>
      </c>
      <c r="P1482">
        <f t="shared" si="131"/>
        <v>71705</v>
      </c>
      <c r="Q1482" t="e">
        <f t="shared" si="130"/>
        <v>#N/A</v>
      </c>
    </row>
    <row r="1483" spans="1:17" x14ac:dyDescent="0.25">
      <c r="A1483" t="s">
        <v>245</v>
      </c>
      <c r="B1483">
        <v>26</v>
      </c>
      <c r="C1483">
        <v>6</v>
      </c>
      <c r="D1483">
        <v>2018</v>
      </c>
      <c r="E1483" t="str">
        <f t="shared" si="127"/>
        <v>ASJP5-26-2018</v>
      </c>
      <c r="F1483">
        <v>13350</v>
      </c>
      <c r="G1483">
        <f t="shared" si="128"/>
        <v>14360</v>
      </c>
      <c r="J1483" t="s">
        <v>245</v>
      </c>
      <c r="K1483">
        <v>17</v>
      </c>
      <c r="L1483">
        <v>4</v>
      </c>
      <c r="M1483">
        <v>2018</v>
      </c>
      <c r="N1483" t="str">
        <f t="shared" si="129"/>
        <v>ASJP5-17-2018</v>
      </c>
      <c r="O1483">
        <v>0</v>
      </c>
      <c r="P1483">
        <f t="shared" si="131"/>
        <v>71705</v>
      </c>
      <c r="Q1483" t="e">
        <f t="shared" si="130"/>
        <v>#N/A</v>
      </c>
    </row>
    <row r="1484" spans="1:17" x14ac:dyDescent="0.25">
      <c r="A1484" t="s">
        <v>245</v>
      </c>
      <c r="B1484">
        <v>27</v>
      </c>
      <c r="C1484">
        <v>7</v>
      </c>
      <c r="D1484">
        <v>2018</v>
      </c>
      <c r="E1484" t="str">
        <f t="shared" si="127"/>
        <v>ASJP5-27-2018</v>
      </c>
      <c r="F1484">
        <v>13350</v>
      </c>
      <c r="G1484" t="e">
        <f t="shared" si="128"/>
        <v>#N/A</v>
      </c>
      <c r="J1484" t="s">
        <v>245</v>
      </c>
      <c r="K1484">
        <v>18</v>
      </c>
      <c r="L1484">
        <v>4</v>
      </c>
      <c r="M1484">
        <v>2018</v>
      </c>
      <c r="N1484" t="str">
        <f t="shared" si="129"/>
        <v>ASJP5-18-2018</v>
      </c>
      <c r="O1484">
        <v>-365</v>
      </c>
      <c r="P1484">
        <f t="shared" si="131"/>
        <v>71340</v>
      </c>
      <c r="Q1484">
        <f t="shared" si="130"/>
        <v>14620</v>
      </c>
    </row>
    <row r="1485" spans="1:17" x14ac:dyDescent="0.25">
      <c r="A1485" t="s">
        <v>245</v>
      </c>
      <c r="B1485">
        <v>28</v>
      </c>
      <c r="C1485">
        <v>7</v>
      </c>
      <c r="D1485">
        <v>2018</v>
      </c>
      <c r="E1485" t="str">
        <f t="shared" si="127"/>
        <v>ASJP5-28-2018</v>
      </c>
      <c r="F1485">
        <v>13350</v>
      </c>
      <c r="G1485" t="e">
        <f t="shared" si="128"/>
        <v>#N/A</v>
      </c>
      <c r="J1485" t="s">
        <v>245</v>
      </c>
      <c r="K1485">
        <v>18</v>
      </c>
      <c r="L1485">
        <v>5</v>
      </c>
      <c r="M1485">
        <v>2018</v>
      </c>
      <c r="N1485" t="str">
        <f t="shared" si="129"/>
        <v>ASJP5-18-2018</v>
      </c>
      <c r="O1485">
        <v>-365</v>
      </c>
      <c r="P1485">
        <f t="shared" si="131"/>
        <v>70975</v>
      </c>
      <c r="Q1485">
        <f t="shared" si="130"/>
        <v>14620</v>
      </c>
    </row>
    <row r="1486" spans="1:17" x14ac:dyDescent="0.25">
      <c r="A1486" t="s">
        <v>245</v>
      </c>
      <c r="B1486">
        <v>29</v>
      </c>
      <c r="C1486">
        <v>7</v>
      </c>
      <c r="D1486">
        <v>2018</v>
      </c>
      <c r="E1486" t="str">
        <f t="shared" si="127"/>
        <v>ASJP5-29-2018</v>
      </c>
      <c r="F1486">
        <v>13350</v>
      </c>
      <c r="G1486" t="e">
        <f t="shared" si="128"/>
        <v>#N/A</v>
      </c>
      <c r="J1486" t="s">
        <v>245</v>
      </c>
      <c r="K1486">
        <v>19</v>
      </c>
      <c r="L1486">
        <v>5</v>
      </c>
      <c r="M1486">
        <v>2018</v>
      </c>
      <c r="N1486" t="str">
        <f t="shared" si="129"/>
        <v>ASJP5-19-2018</v>
      </c>
      <c r="O1486">
        <v>0</v>
      </c>
      <c r="P1486">
        <f t="shared" si="131"/>
        <v>70975</v>
      </c>
      <c r="Q1486" t="e">
        <f t="shared" si="130"/>
        <v>#N/A</v>
      </c>
    </row>
    <row r="1487" spans="1:17" x14ac:dyDescent="0.25">
      <c r="A1487" t="s">
        <v>245</v>
      </c>
      <c r="B1487">
        <v>30</v>
      </c>
      <c r="C1487">
        <v>7</v>
      </c>
      <c r="D1487">
        <v>2018</v>
      </c>
      <c r="E1487" t="str">
        <f t="shared" si="127"/>
        <v>ASJP5-30-2018</v>
      </c>
      <c r="F1487">
        <v>13350</v>
      </c>
      <c r="G1487" t="e">
        <f t="shared" si="128"/>
        <v>#N/A</v>
      </c>
      <c r="J1487" t="s">
        <v>245</v>
      </c>
      <c r="K1487">
        <v>20</v>
      </c>
      <c r="L1487">
        <v>5</v>
      </c>
      <c r="M1487">
        <v>2018</v>
      </c>
      <c r="N1487" t="str">
        <f t="shared" si="129"/>
        <v>ASJP5-20-2018</v>
      </c>
      <c r="O1487">
        <v>0</v>
      </c>
      <c r="P1487">
        <f t="shared" si="131"/>
        <v>70975</v>
      </c>
      <c r="Q1487" t="e">
        <f t="shared" si="130"/>
        <v>#N/A</v>
      </c>
    </row>
    <row r="1488" spans="1:17" x14ac:dyDescent="0.25">
      <c r="A1488" t="s">
        <v>245</v>
      </c>
      <c r="B1488">
        <v>31</v>
      </c>
      <c r="C1488">
        <v>7</v>
      </c>
      <c r="D1488">
        <v>2018</v>
      </c>
      <c r="E1488" t="str">
        <f t="shared" si="127"/>
        <v>ASJP5-31-2018</v>
      </c>
      <c r="F1488">
        <v>13110</v>
      </c>
      <c r="G1488">
        <f t="shared" si="128"/>
        <v>14240</v>
      </c>
      <c r="J1488" t="s">
        <v>245</v>
      </c>
      <c r="K1488">
        <v>21</v>
      </c>
      <c r="L1488">
        <v>5</v>
      </c>
      <c r="M1488">
        <v>2018</v>
      </c>
      <c r="N1488" t="str">
        <f t="shared" si="129"/>
        <v>ASJP5-21-2018</v>
      </c>
      <c r="O1488">
        <v>0</v>
      </c>
      <c r="P1488">
        <f t="shared" si="131"/>
        <v>70975</v>
      </c>
      <c r="Q1488" t="e">
        <f t="shared" si="130"/>
        <v>#N/A</v>
      </c>
    </row>
    <row r="1489" spans="1:17" x14ac:dyDescent="0.25">
      <c r="A1489" t="s">
        <v>245</v>
      </c>
      <c r="B1489">
        <v>31</v>
      </c>
      <c r="C1489">
        <v>8</v>
      </c>
      <c r="D1489">
        <v>2018</v>
      </c>
      <c r="E1489" t="str">
        <f t="shared" si="127"/>
        <v>ASJP5-31-2018</v>
      </c>
      <c r="F1489">
        <v>13110</v>
      </c>
      <c r="G1489">
        <f t="shared" si="128"/>
        <v>14240</v>
      </c>
      <c r="J1489" t="s">
        <v>245</v>
      </c>
      <c r="K1489">
        <v>22</v>
      </c>
      <c r="L1489">
        <v>5</v>
      </c>
      <c r="M1489">
        <v>2018</v>
      </c>
      <c r="N1489" t="str">
        <f t="shared" si="129"/>
        <v>ASJP5-22-2018</v>
      </c>
      <c r="O1489">
        <v>-160</v>
      </c>
      <c r="P1489">
        <f t="shared" si="131"/>
        <v>70815</v>
      </c>
      <c r="Q1489">
        <f t="shared" si="130"/>
        <v>14460</v>
      </c>
    </row>
    <row r="1490" spans="1:17" x14ac:dyDescent="0.25">
      <c r="A1490" t="s">
        <v>245</v>
      </c>
      <c r="B1490">
        <v>32</v>
      </c>
      <c r="C1490">
        <v>8</v>
      </c>
      <c r="D1490">
        <v>2018</v>
      </c>
      <c r="E1490" t="str">
        <f t="shared" si="127"/>
        <v>ASJP5-32-2018</v>
      </c>
      <c r="F1490">
        <v>13110</v>
      </c>
      <c r="G1490" t="e">
        <f t="shared" si="128"/>
        <v>#N/A</v>
      </c>
      <c r="J1490" t="s">
        <v>245</v>
      </c>
      <c r="K1490">
        <v>22</v>
      </c>
      <c r="L1490">
        <v>6</v>
      </c>
      <c r="M1490">
        <v>2018</v>
      </c>
      <c r="N1490" t="str">
        <f t="shared" si="129"/>
        <v>ASJP5-22-2018</v>
      </c>
      <c r="O1490">
        <v>-160</v>
      </c>
      <c r="P1490">
        <f t="shared" si="131"/>
        <v>70655</v>
      </c>
      <c r="Q1490">
        <f t="shared" si="130"/>
        <v>14460</v>
      </c>
    </row>
    <row r="1491" spans="1:17" x14ac:dyDescent="0.25">
      <c r="A1491" t="s">
        <v>245</v>
      </c>
      <c r="B1491">
        <v>33</v>
      </c>
      <c r="C1491">
        <v>8</v>
      </c>
      <c r="D1491">
        <v>2018</v>
      </c>
      <c r="E1491" t="str">
        <f t="shared" si="127"/>
        <v>ASJP5-33-2018</v>
      </c>
      <c r="F1491">
        <v>13110</v>
      </c>
      <c r="G1491" t="e">
        <f t="shared" si="128"/>
        <v>#N/A</v>
      </c>
      <c r="J1491" t="s">
        <v>245</v>
      </c>
      <c r="K1491">
        <v>23</v>
      </c>
      <c r="L1491">
        <v>6</v>
      </c>
      <c r="M1491">
        <v>2018</v>
      </c>
      <c r="N1491" t="str">
        <f t="shared" si="129"/>
        <v>ASJP5-23-2018</v>
      </c>
      <c r="O1491">
        <v>0</v>
      </c>
      <c r="P1491">
        <f t="shared" si="131"/>
        <v>70655</v>
      </c>
      <c r="Q1491" t="e">
        <f t="shared" si="130"/>
        <v>#N/A</v>
      </c>
    </row>
    <row r="1492" spans="1:17" x14ac:dyDescent="0.25">
      <c r="A1492" t="s">
        <v>245</v>
      </c>
      <c r="B1492">
        <v>34</v>
      </c>
      <c r="C1492">
        <v>8</v>
      </c>
      <c r="D1492">
        <v>2018</v>
      </c>
      <c r="E1492" t="str">
        <f t="shared" si="127"/>
        <v>ASJP5-34-2018</v>
      </c>
      <c r="F1492">
        <v>13110</v>
      </c>
      <c r="G1492" t="e">
        <f t="shared" si="128"/>
        <v>#N/A</v>
      </c>
      <c r="J1492" t="s">
        <v>245</v>
      </c>
      <c r="K1492">
        <v>24</v>
      </c>
      <c r="L1492">
        <v>6</v>
      </c>
      <c r="M1492">
        <v>2018</v>
      </c>
      <c r="N1492" t="str">
        <f t="shared" si="129"/>
        <v>ASJP5-24-2018</v>
      </c>
      <c r="O1492">
        <v>0</v>
      </c>
      <c r="P1492">
        <f t="shared" si="131"/>
        <v>70655</v>
      </c>
      <c r="Q1492" t="e">
        <f t="shared" si="130"/>
        <v>#N/A</v>
      </c>
    </row>
    <row r="1493" spans="1:17" x14ac:dyDescent="0.25">
      <c r="A1493" t="s">
        <v>245</v>
      </c>
      <c r="B1493">
        <v>35</v>
      </c>
      <c r="C1493">
        <v>8</v>
      </c>
      <c r="D1493">
        <v>2018</v>
      </c>
      <c r="E1493" t="str">
        <f t="shared" si="127"/>
        <v>ASJP5-35-2018</v>
      </c>
      <c r="F1493">
        <v>12955</v>
      </c>
      <c r="G1493">
        <f t="shared" si="128"/>
        <v>14085</v>
      </c>
      <c r="J1493" t="s">
        <v>245</v>
      </c>
      <c r="K1493">
        <v>25</v>
      </c>
      <c r="L1493">
        <v>6</v>
      </c>
      <c r="M1493">
        <v>2018</v>
      </c>
      <c r="N1493" t="str">
        <f t="shared" si="129"/>
        <v>ASJP5-25-2018</v>
      </c>
      <c r="O1493">
        <v>0</v>
      </c>
      <c r="P1493">
        <f t="shared" si="131"/>
        <v>70655</v>
      </c>
      <c r="Q1493" t="e">
        <f t="shared" si="130"/>
        <v>#N/A</v>
      </c>
    </row>
    <row r="1494" spans="1:17" x14ac:dyDescent="0.25">
      <c r="A1494" t="s">
        <v>245</v>
      </c>
      <c r="B1494">
        <v>36</v>
      </c>
      <c r="C1494">
        <v>9</v>
      </c>
      <c r="D1494">
        <v>2018</v>
      </c>
      <c r="E1494" t="str">
        <f t="shared" si="127"/>
        <v>ASJP5-36-2018</v>
      </c>
      <c r="F1494">
        <v>12955</v>
      </c>
      <c r="G1494" t="e">
        <f t="shared" si="128"/>
        <v>#N/A</v>
      </c>
      <c r="J1494" t="s">
        <v>245</v>
      </c>
      <c r="K1494">
        <v>26</v>
      </c>
      <c r="L1494">
        <v>6</v>
      </c>
      <c r="M1494">
        <v>2018</v>
      </c>
      <c r="N1494" t="str">
        <f t="shared" si="129"/>
        <v>ASJP5-26-2018</v>
      </c>
      <c r="O1494">
        <v>-100</v>
      </c>
      <c r="P1494">
        <f t="shared" si="131"/>
        <v>70555</v>
      </c>
      <c r="Q1494">
        <f t="shared" si="130"/>
        <v>14360</v>
      </c>
    </row>
    <row r="1495" spans="1:17" x14ac:dyDescent="0.25">
      <c r="A1495" t="s">
        <v>245</v>
      </c>
      <c r="B1495">
        <v>37</v>
      </c>
      <c r="C1495">
        <v>9</v>
      </c>
      <c r="D1495">
        <v>2018</v>
      </c>
      <c r="E1495" t="str">
        <f t="shared" si="127"/>
        <v>ASJP5-37-2018</v>
      </c>
      <c r="F1495">
        <v>12955</v>
      </c>
      <c r="G1495" t="e">
        <f t="shared" si="128"/>
        <v>#N/A</v>
      </c>
      <c r="J1495" t="s">
        <v>245</v>
      </c>
      <c r="K1495">
        <v>27</v>
      </c>
      <c r="L1495">
        <v>7</v>
      </c>
      <c r="M1495">
        <v>2018</v>
      </c>
      <c r="N1495" t="str">
        <f t="shared" si="129"/>
        <v>ASJP5-27-2018</v>
      </c>
      <c r="O1495">
        <v>0</v>
      </c>
      <c r="P1495">
        <f t="shared" si="131"/>
        <v>70555</v>
      </c>
      <c r="Q1495" t="e">
        <f t="shared" si="130"/>
        <v>#N/A</v>
      </c>
    </row>
    <row r="1496" spans="1:17" x14ac:dyDescent="0.25">
      <c r="A1496" t="s">
        <v>245</v>
      </c>
      <c r="B1496">
        <v>38</v>
      </c>
      <c r="C1496">
        <v>9</v>
      </c>
      <c r="D1496">
        <v>2018</v>
      </c>
      <c r="E1496" t="str">
        <f t="shared" si="127"/>
        <v>ASJP5-38-2018</v>
      </c>
      <c r="F1496">
        <v>12955</v>
      </c>
      <c r="G1496" t="e">
        <f t="shared" si="128"/>
        <v>#N/A</v>
      </c>
      <c r="J1496" t="s">
        <v>245</v>
      </c>
      <c r="K1496">
        <v>28</v>
      </c>
      <c r="L1496">
        <v>7</v>
      </c>
      <c r="M1496">
        <v>2018</v>
      </c>
      <c r="N1496" t="str">
        <f t="shared" si="129"/>
        <v>ASJP5-28-2018</v>
      </c>
      <c r="O1496">
        <v>0</v>
      </c>
      <c r="P1496">
        <f t="shared" si="131"/>
        <v>70555</v>
      </c>
      <c r="Q1496" t="e">
        <f t="shared" si="130"/>
        <v>#N/A</v>
      </c>
    </row>
    <row r="1497" spans="1:17" x14ac:dyDescent="0.25">
      <c r="A1497" t="s">
        <v>245</v>
      </c>
      <c r="B1497">
        <v>39</v>
      </c>
      <c r="C1497">
        <v>9</v>
      </c>
      <c r="D1497">
        <v>2018</v>
      </c>
      <c r="E1497" t="str">
        <f t="shared" si="127"/>
        <v>ASJP5-39-2018</v>
      </c>
      <c r="F1497">
        <v>12870</v>
      </c>
      <c r="G1497">
        <f t="shared" si="128"/>
        <v>14000</v>
      </c>
      <c r="J1497" t="s">
        <v>245</v>
      </c>
      <c r="K1497">
        <v>29</v>
      </c>
      <c r="L1497">
        <v>7</v>
      </c>
      <c r="M1497">
        <v>2018</v>
      </c>
      <c r="N1497" t="str">
        <f t="shared" si="129"/>
        <v>ASJP5-29-2018</v>
      </c>
      <c r="O1497">
        <v>0</v>
      </c>
      <c r="P1497">
        <f t="shared" si="131"/>
        <v>70555</v>
      </c>
      <c r="Q1497" t="e">
        <f t="shared" si="130"/>
        <v>#N/A</v>
      </c>
    </row>
    <row r="1498" spans="1:17" x14ac:dyDescent="0.25">
      <c r="A1498" t="s">
        <v>245</v>
      </c>
      <c r="B1498">
        <v>40</v>
      </c>
      <c r="C1498">
        <v>10</v>
      </c>
      <c r="D1498">
        <v>2018</v>
      </c>
      <c r="E1498" t="str">
        <f t="shared" si="127"/>
        <v>ASJP5-40-2018</v>
      </c>
      <c r="F1498">
        <v>12870</v>
      </c>
      <c r="G1498" t="e">
        <f t="shared" si="128"/>
        <v>#N/A</v>
      </c>
      <c r="J1498" t="s">
        <v>245</v>
      </c>
      <c r="K1498">
        <v>30</v>
      </c>
      <c r="L1498">
        <v>7</v>
      </c>
      <c r="M1498">
        <v>2018</v>
      </c>
      <c r="N1498" t="str">
        <f t="shared" si="129"/>
        <v>ASJP5-30-2018</v>
      </c>
      <c r="O1498">
        <v>0</v>
      </c>
      <c r="P1498">
        <f t="shared" si="131"/>
        <v>70555</v>
      </c>
      <c r="Q1498" t="e">
        <f t="shared" si="130"/>
        <v>#N/A</v>
      </c>
    </row>
    <row r="1499" spans="1:17" x14ac:dyDescent="0.25">
      <c r="A1499" t="s">
        <v>245</v>
      </c>
      <c r="B1499">
        <v>41</v>
      </c>
      <c r="C1499">
        <v>10</v>
      </c>
      <c r="D1499">
        <v>2018</v>
      </c>
      <c r="E1499" t="str">
        <f t="shared" si="127"/>
        <v>ASJP5-41-2018</v>
      </c>
      <c r="F1499">
        <v>12870</v>
      </c>
      <c r="G1499" t="e">
        <f t="shared" si="128"/>
        <v>#N/A</v>
      </c>
      <c r="J1499" t="s">
        <v>245</v>
      </c>
      <c r="K1499">
        <v>31</v>
      </c>
      <c r="L1499">
        <v>7</v>
      </c>
      <c r="M1499">
        <v>2018</v>
      </c>
      <c r="N1499" t="str">
        <f t="shared" si="129"/>
        <v>ASJP5-31-2018</v>
      </c>
      <c r="O1499">
        <v>-120</v>
      </c>
      <c r="P1499">
        <f t="shared" si="131"/>
        <v>70435</v>
      </c>
      <c r="Q1499">
        <f t="shared" si="130"/>
        <v>14240</v>
      </c>
    </row>
    <row r="1500" spans="1:17" x14ac:dyDescent="0.25">
      <c r="A1500" t="s">
        <v>245</v>
      </c>
      <c r="B1500">
        <v>42</v>
      </c>
      <c r="C1500">
        <v>10</v>
      </c>
      <c r="D1500">
        <v>2018</v>
      </c>
      <c r="E1500" t="str">
        <f t="shared" si="127"/>
        <v>ASJP5-42-2018</v>
      </c>
      <c r="F1500">
        <v>12870</v>
      </c>
      <c r="G1500" t="e">
        <f t="shared" si="128"/>
        <v>#N/A</v>
      </c>
      <c r="J1500" t="s">
        <v>245</v>
      </c>
      <c r="K1500">
        <v>31</v>
      </c>
      <c r="L1500">
        <v>8</v>
      </c>
      <c r="M1500">
        <v>2018</v>
      </c>
      <c r="N1500" t="str">
        <f t="shared" si="129"/>
        <v>ASJP5-31-2018</v>
      </c>
      <c r="O1500">
        <v>-120</v>
      </c>
      <c r="P1500">
        <f t="shared" si="131"/>
        <v>70315</v>
      </c>
      <c r="Q1500">
        <f t="shared" si="130"/>
        <v>14240</v>
      </c>
    </row>
    <row r="1501" spans="1:17" x14ac:dyDescent="0.25">
      <c r="A1501" t="s">
        <v>245</v>
      </c>
      <c r="B1501">
        <v>43</v>
      </c>
      <c r="C1501">
        <v>10</v>
      </c>
      <c r="D1501">
        <v>2018</v>
      </c>
      <c r="E1501" t="str">
        <f t="shared" si="127"/>
        <v>ASJP5-43-2018</v>
      </c>
      <c r="F1501">
        <v>12870</v>
      </c>
      <c r="G1501" t="e">
        <f t="shared" si="128"/>
        <v>#N/A</v>
      </c>
      <c r="J1501" t="s">
        <v>245</v>
      </c>
      <c r="K1501">
        <v>32</v>
      </c>
      <c r="L1501">
        <v>8</v>
      </c>
      <c r="M1501">
        <v>2018</v>
      </c>
      <c r="N1501" t="str">
        <f t="shared" si="129"/>
        <v>ASJP5-32-2018</v>
      </c>
      <c r="O1501">
        <v>0</v>
      </c>
      <c r="P1501">
        <f t="shared" si="131"/>
        <v>70315</v>
      </c>
      <c r="Q1501" t="e">
        <f t="shared" si="130"/>
        <v>#N/A</v>
      </c>
    </row>
    <row r="1502" spans="1:17" x14ac:dyDescent="0.25">
      <c r="A1502" t="s">
        <v>245</v>
      </c>
      <c r="B1502">
        <v>44</v>
      </c>
      <c r="C1502">
        <v>10</v>
      </c>
      <c r="D1502">
        <v>2018</v>
      </c>
      <c r="E1502" t="str">
        <f t="shared" si="127"/>
        <v>ASJP5-44-2018</v>
      </c>
      <c r="F1502">
        <v>12650</v>
      </c>
      <c r="G1502">
        <f t="shared" si="128"/>
        <v>13890</v>
      </c>
      <c r="J1502" t="s">
        <v>245</v>
      </c>
      <c r="K1502">
        <v>33</v>
      </c>
      <c r="L1502">
        <v>8</v>
      </c>
      <c r="M1502">
        <v>2018</v>
      </c>
      <c r="N1502" t="str">
        <f t="shared" si="129"/>
        <v>ASJP5-33-2018</v>
      </c>
      <c r="O1502">
        <v>0</v>
      </c>
      <c r="P1502">
        <f t="shared" si="131"/>
        <v>70315</v>
      </c>
      <c r="Q1502" t="e">
        <f t="shared" si="130"/>
        <v>#N/A</v>
      </c>
    </row>
    <row r="1503" spans="1:17" x14ac:dyDescent="0.25">
      <c r="A1503" t="s">
        <v>245</v>
      </c>
      <c r="B1503">
        <v>44</v>
      </c>
      <c r="C1503">
        <v>11</v>
      </c>
      <c r="D1503">
        <v>2018</v>
      </c>
      <c r="E1503" t="str">
        <f t="shared" si="127"/>
        <v>ASJP5-44-2018</v>
      </c>
      <c r="F1503">
        <v>12650</v>
      </c>
      <c r="G1503">
        <f t="shared" si="128"/>
        <v>13890</v>
      </c>
      <c r="J1503" t="s">
        <v>245</v>
      </c>
      <c r="K1503">
        <v>34</v>
      </c>
      <c r="L1503">
        <v>8</v>
      </c>
      <c r="M1503">
        <v>2018</v>
      </c>
      <c r="N1503" t="str">
        <f t="shared" si="129"/>
        <v>ASJP5-34-2018</v>
      </c>
      <c r="O1503">
        <v>0</v>
      </c>
      <c r="P1503">
        <f t="shared" si="131"/>
        <v>70315</v>
      </c>
      <c r="Q1503" t="e">
        <f t="shared" si="130"/>
        <v>#N/A</v>
      </c>
    </row>
    <row r="1504" spans="1:17" x14ac:dyDescent="0.25">
      <c r="A1504" t="s">
        <v>245</v>
      </c>
      <c r="B1504">
        <v>45</v>
      </c>
      <c r="C1504">
        <v>11</v>
      </c>
      <c r="D1504">
        <v>2018</v>
      </c>
      <c r="E1504" t="str">
        <f t="shared" si="127"/>
        <v>ASJP5-45-2018</v>
      </c>
      <c r="F1504">
        <v>12650</v>
      </c>
      <c r="G1504" t="e">
        <f t="shared" si="128"/>
        <v>#N/A</v>
      </c>
      <c r="J1504" t="s">
        <v>245</v>
      </c>
      <c r="K1504">
        <v>35</v>
      </c>
      <c r="L1504">
        <v>8</v>
      </c>
      <c r="M1504">
        <v>2018</v>
      </c>
      <c r="N1504" t="str">
        <f t="shared" si="129"/>
        <v>ASJP5-35-2018</v>
      </c>
      <c r="O1504">
        <v>-155</v>
      </c>
      <c r="P1504">
        <f t="shared" si="131"/>
        <v>70160</v>
      </c>
      <c r="Q1504">
        <f t="shared" si="130"/>
        <v>14085</v>
      </c>
    </row>
    <row r="1505" spans="1:17" x14ac:dyDescent="0.25">
      <c r="A1505" t="s">
        <v>245</v>
      </c>
      <c r="B1505">
        <v>46</v>
      </c>
      <c r="C1505">
        <v>11</v>
      </c>
      <c r="D1505">
        <v>2018</v>
      </c>
      <c r="E1505" t="str">
        <f t="shared" si="127"/>
        <v>ASJP5-46-2018</v>
      </c>
      <c r="F1505">
        <v>12650</v>
      </c>
      <c r="G1505" t="e">
        <f t="shared" si="128"/>
        <v>#N/A</v>
      </c>
      <c r="J1505" t="s">
        <v>245</v>
      </c>
      <c r="K1505">
        <v>36</v>
      </c>
      <c r="L1505">
        <v>9</v>
      </c>
      <c r="M1505">
        <v>2018</v>
      </c>
      <c r="N1505" t="str">
        <f t="shared" si="129"/>
        <v>ASJP5-36-2018</v>
      </c>
      <c r="O1505">
        <v>0</v>
      </c>
      <c r="P1505">
        <f t="shared" si="131"/>
        <v>70160</v>
      </c>
      <c r="Q1505" t="e">
        <f t="shared" si="130"/>
        <v>#N/A</v>
      </c>
    </row>
    <row r="1506" spans="1:17" x14ac:dyDescent="0.25">
      <c r="A1506" t="s">
        <v>245</v>
      </c>
      <c r="B1506">
        <v>48</v>
      </c>
      <c r="C1506">
        <v>11</v>
      </c>
      <c r="D1506">
        <v>2018</v>
      </c>
      <c r="E1506" t="str">
        <f t="shared" si="127"/>
        <v>ASJP5-48-2018</v>
      </c>
      <c r="F1506">
        <v>12400</v>
      </c>
      <c r="G1506">
        <f t="shared" si="128"/>
        <v>13640</v>
      </c>
      <c r="J1506" t="s">
        <v>245</v>
      </c>
      <c r="K1506">
        <v>37</v>
      </c>
      <c r="L1506">
        <v>9</v>
      </c>
      <c r="M1506">
        <v>2018</v>
      </c>
      <c r="N1506" t="str">
        <f t="shared" si="129"/>
        <v>ASJP5-37-2018</v>
      </c>
      <c r="O1506">
        <v>0</v>
      </c>
      <c r="P1506">
        <f t="shared" si="131"/>
        <v>70160</v>
      </c>
      <c r="Q1506" t="e">
        <f t="shared" si="130"/>
        <v>#N/A</v>
      </c>
    </row>
    <row r="1507" spans="1:17" x14ac:dyDescent="0.25">
      <c r="A1507" t="s">
        <v>245</v>
      </c>
      <c r="B1507">
        <v>49</v>
      </c>
      <c r="C1507">
        <v>12</v>
      </c>
      <c r="D1507">
        <v>2018</v>
      </c>
      <c r="E1507" t="str">
        <f t="shared" si="127"/>
        <v>ASJP5-49-2018</v>
      </c>
      <c r="F1507">
        <v>12400</v>
      </c>
      <c r="G1507" t="e">
        <f t="shared" si="128"/>
        <v>#N/A</v>
      </c>
      <c r="J1507" t="s">
        <v>245</v>
      </c>
      <c r="K1507">
        <v>38</v>
      </c>
      <c r="L1507">
        <v>9</v>
      </c>
      <c r="M1507">
        <v>2018</v>
      </c>
      <c r="N1507" t="str">
        <f t="shared" si="129"/>
        <v>ASJP5-38-2018</v>
      </c>
      <c r="O1507">
        <v>0</v>
      </c>
      <c r="P1507">
        <f t="shared" si="131"/>
        <v>70160</v>
      </c>
      <c r="Q1507" t="e">
        <f t="shared" si="130"/>
        <v>#N/A</v>
      </c>
    </row>
    <row r="1508" spans="1:17" x14ac:dyDescent="0.25">
      <c r="A1508" t="s">
        <v>245</v>
      </c>
      <c r="B1508">
        <v>50</v>
      </c>
      <c r="C1508">
        <v>12</v>
      </c>
      <c r="D1508">
        <v>2018</v>
      </c>
      <c r="E1508" t="str">
        <f t="shared" si="127"/>
        <v>ASJP5-50-2018</v>
      </c>
      <c r="F1508">
        <v>12400</v>
      </c>
      <c r="G1508" t="e">
        <f t="shared" si="128"/>
        <v>#N/A</v>
      </c>
      <c r="J1508" t="s">
        <v>245</v>
      </c>
      <c r="K1508">
        <v>39</v>
      </c>
      <c r="L1508">
        <v>9</v>
      </c>
      <c r="M1508">
        <v>2018</v>
      </c>
      <c r="N1508" t="str">
        <f t="shared" si="129"/>
        <v>ASJP5-39-2018</v>
      </c>
      <c r="O1508">
        <v>-85</v>
      </c>
      <c r="P1508">
        <f t="shared" si="131"/>
        <v>70075</v>
      </c>
      <c r="Q1508">
        <f t="shared" si="130"/>
        <v>14000</v>
      </c>
    </row>
    <row r="1509" spans="1:17" x14ac:dyDescent="0.25">
      <c r="A1509" t="s">
        <v>245</v>
      </c>
      <c r="B1509">
        <v>51</v>
      </c>
      <c r="C1509">
        <v>12</v>
      </c>
      <c r="D1509">
        <v>2018</v>
      </c>
      <c r="E1509" t="str">
        <f t="shared" si="127"/>
        <v>ASJP5-51-2018</v>
      </c>
      <c r="F1509">
        <v>12400</v>
      </c>
      <c r="G1509" t="e">
        <f t="shared" si="128"/>
        <v>#N/A</v>
      </c>
      <c r="J1509" t="s">
        <v>245</v>
      </c>
      <c r="K1509">
        <v>40</v>
      </c>
      <c r="L1509">
        <v>10</v>
      </c>
      <c r="M1509">
        <v>2018</v>
      </c>
      <c r="N1509" t="str">
        <f t="shared" si="129"/>
        <v>ASJP5-40-2018</v>
      </c>
      <c r="O1509">
        <v>0</v>
      </c>
      <c r="P1509">
        <f t="shared" si="131"/>
        <v>70075</v>
      </c>
      <c r="Q1509" t="e">
        <f t="shared" si="130"/>
        <v>#N/A</v>
      </c>
    </row>
    <row r="1510" spans="1:17" x14ac:dyDescent="0.25">
      <c r="A1510" t="s">
        <v>245</v>
      </c>
      <c r="B1510">
        <v>52</v>
      </c>
      <c r="C1510">
        <v>12</v>
      </c>
      <c r="D1510">
        <v>2018</v>
      </c>
      <c r="E1510" t="str">
        <f t="shared" si="127"/>
        <v>ASJP5-52-2018</v>
      </c>
      <c r="F1510">
        <v>12400</v>
      </c>
      <c r="G1510" t="e">
        <f t="shared" si="128"/>
        <v>#N/A</v>
      </c>
      <c r="J1510" t="s">
        <v>245</v>
      </c>
      <c r="K1510">
        <v>41</v>
      </c>
      <c r="L1510">
        <v>10</v>
      </c>
      <c r="M1510">
        <v>2018</v>
      </c>
      <c r="N1510" t="str">
        <f t="shared" si="129"/>
        <v>ASJP5-41-2018</v>
      </c>
      <c r="O1510">
        <v>0</v>
      </c>
      <c r="P1510">
        <f t="shared" si="131"/>
        <v>70075</v>
      </c>
      <c r="Q1510" t="e">
        <f t="shared" si="130"/>
        <v>#N/A</v>
      </c>
    </row>
    <row r="1511" spans="1:17" x14ac:dyDescent="0.25">
      <c r="A1511" t="s">
        <v>245</v>
      </c>
      <c r="B1511">
        <v>53</v>
      </c>
      <c r="C1511">
        <v>12</v>
      </c>
      <c r="D1511">
        <v>2018</v>
      </c>
      <c r="E1511" t="str">
        <f t="shared" si="127"/>
        <v>ASJP5-53-2018</v>
      </c>
      <c r="F1511">
        <v>12325</v>
      </c>
      <c r="G1511">
        <f t="shared" si="128"/>
        <v>13565</v>
      </c>
      <c r="J1511" t="s">
        <v>245</v>
      </c>
      <c r="K1511">
        <v>42</v>
      </c>
      <c r="L1511">
        <v>10</v>
      </c>
      <c r="M1511">
        <v>2018</v>
      </c>
      <c r="N1511" t="str">
        <f t="shared" si="129"/>
        <v>ASJP5-42-2018</v>
      </c>
      <c r="O1511">
        <v>0</v>
      </c>
      <c r="P1511">
        <f t="shared" si="131"/>
        <v>70075</v>
      </c>
      <c r="Q1511" t="e">
        <f t="shared" si="130"/>
        <v>#N/A</v>
      </c>
    </row>
    <row r="1512" spans="1:17" x14ac:dyDescent="0.25">
      <c r="A1512" t="s">
        <v>245</v>
      </c>
      <c r="B1512">
        <v>1</v>
      </c>
      <c r="C1512">
        <v>1</v>
      </c>
      <c r="D1512">
        <v>2019</v>
      </c>
      <c r="E1512" t="str">
        <f t="shared" si="127"/>
        <v>ASJP5-1-2019</v>
      </c>
      <c r="F1512">
        <v>12325</v>
      </c>
      <c r="G1512" t="e">
        <f t="shared" si="128"/>
        <v>#N/A</v>
      </c>
      <c r="J1512" t="s">
        <v>245</v>
      </c>
      <c r="K1512">
        <v>43</v>
      </c>
      <c r="L1512">
        <v>10</v>
      </c>
      <c r="M1512">
        <v>2018</v>
      </c>
      <c r="N1512" t="str">
        <f t="shared" si="129"/>
        <v>ASJP5-43-2018</v>
      </c>
      <c r="O1512">
        <v>0</v>
      </c>
      <c r="P1512">
        <f t="shared" si="131"/>
        <v>70075</v>
      </c>
      <c r="Q1512" t="e">
        <f t="shared" si="130"/>
        <v>#N/A</v>
      </c>
    </row>
    <row r="1513" spans="1:17" x14ac:dyDescent="0.25">
      <c r="A1513" t="s">
        <v>245</v>
      </c>
      <c r="B1513">
        <v>2</v>
      </c>
      <c r="C1513">
        <v>1</v>
      </c>
      <c r="D1513">
        <v>2019</v>
      </c>
      <c r="E1513" t="str">
        <f t="shared" si="127"/>
        <v>ASJP5-2-2019</v>
      </c>
      <c r="F1513">
        <v>12325</v>
      </c>
      <c r="G1513" t="e">
        <f t="shared" si="128"/>
        <v>#N/A</v>
      </c>
      <c r="J1513" t="s">
        <v>245</v>
      </c>
      <c r="K1513">
        <v>44</v>
      </c>
      <c r="L1513">
        <v>10</v>
      </c>
      <c r="M1513">
        <v>2018</v>
      </c>
      <c r="N1513" t="str">
        <f t="shared" si="129"/>
        <v>ASJP5-44-2018</v>
      </c>
      <c r="O1513">
        <v>-110</v>
      </c>
      <c r="P1513">
        <f t="shared" si="131"/>
        <v>69965</v>
      </c>
      <c r="Q1513">
        <f t="shared" si="130"/>
        <v>13890</v>
      </c>
    </row>
    <row r="1514" spans="1:17" x14ac:dyDescent="0.25">
      <c r="A1514" t="s">
        <v>245</v>
      </c>
      <c r="B1514">
        <v>3</v>
      </c>
      <c r="C1514">
        <v>1</v>
      </c>
      <c r="D1514">
        <v>2019</v>
      </c>
      <c r="E1514" t="str">
        <f t="shared" si="127"/>
        <v>ASJP5-3-2019</v>
      </c>
      <c r="F1514">
        <v>12325</v>
      </c>
      <c r="G1514" t="e">
        <f t="shared" si="128"/>
        <v>#N/A</v>
      </c>
      <c r="J1514" t="s">
        <v>245</v>
      </c>
      <c r="K1514">
        <v>44</v>
      </c>
      <c r="L1514">
        <v>11</v>
      </c>
      <c r="M1514">
        <v>2018</v>
      </c>
      <c r="N1514" t="str">
        <f t="shared" si="129"/>
        <v>ASJP5-44-2018</v>
      </c>
      <c r="O1514">
        <v>-110</v>
      </c>
      <c r="P1514">
        <f t="shared" si="131"/>
        <v>69855</v>
      </c>
      <c r="Q1514">
        <f t="shared" si="130"/>
        <v>13890</v>
      </c>
    </row>
    <row r="1515" spans="1:17" x14ac:dyDescent="0.25">
      <c r="A1515" t="s">
        <v>245</v>
      </c>
      <c r="B1515">
        <v>4</v>
      </c>
      <c r="C1515">
        <v>1</v>
      </c>
      <c r="D1515">
        <v>2019</v>
      </c>
      <c r="E1515" t="str">
        <f t="shared" si="127"/>
        <v>ASJP5-4-2019</v>
      </c>
      <c r="F1515">
        <v>12325</v>
      </c>
      <c r="G1515" t="e">
        <f t="shared" si="128"/>
        <v>#N/A</v>
      </c>
      <c r="J1515" t="s">
        <v>245</v>
      </c>
      <c r="K1515">
        <v>45</v>
      </c>
      <c r="L1515">
        <v>11</v>
      </c>
      <c r="M1515">
        <v>2018</v>
      </c>
      <c r="N1515" t="str">
        <f t="shared" si="129"/>
        <v>ASJP5-45-2018</v>
      </c>
      <c r="O1515">
        <v>0</v>
      </c>
      <c r="P1515">
        <f t="shared" si="131"/>
        <v>69855</v>
      </c>
      <c r="Q1515" t="e">
        <f t="shared" si="130"/>
        <v>#N/A</v>
      </c>
    </row>
    <row r="1516" spans="1:17" x14ac:dyDescent="0.25">
      <c r="A1516" t="s">
        <v>245</v>
      </c>
      <c r="B1516">
        <v>5</v>
      </c>
      <c r="C1516">
        <v>1</v>
      </c>
      <c r="D1516">
        <v>2019</v>
      </c>
      <c r="E1516" t="str">
        <f t="shared" si="127"/>
        <v>ASJP5-5-2019</v>
      </c>
      <c r="F1516">
        <v>12175</v>
      </c>
      <c r="G1516">
        <f t="shared" si="128"/>
        <v>13490</v>
      </c>
      <c r="J1516" t="s">
        <v>245</v>
      </c>
      <c r="K1516">
        <v>46</v>
      </c>
      <c r="L1516">
        <v>11</v>
      </c>
      <c r="M1516">
        <v>2018</v>
      </c>
      <c r="N1516" t="str">
        <f t="shared" si="129"/>
        <v>ASJP5-46-2018</v>
      </c>
      <c r="O1516">
        <v>0</v>
      </c>
      <c r="P1516">
        <f t="shared" si="131"/>
        <v>69855</v>
      </c>
      <c r="Q1516" t="e">
        <f t="shared" si="130"/>
        <v>#N/A</v>
      </c>
    </row>
    <row r="1517" spans="1:17" x14ac:dyDescent="0.25">
      <c r="A1517" t="s">
        <v>245</v>
      </c>
      <c r="B1517">
        <v>5</v>
      </c>
      <c r="C1517">
        <v>2</v>
      </c>
      <c r="D1517">
        <v>2019</v>
      </c>
      <c r="E1517" t="str">
        <f t="shared" si="127"/>
        <v>ASJP5-5-2019</v>
      </c>
      <c r="F1517">
        <v>12175</v>
      </c>
      <c r="G1517">
        <f t="shared" si="128"/>
        <v>13490</v>
      </c>
      <c r="J1517" t="s">
        <v>245</v>
      </c>
      <c r="K1517">
        <v>48</v>
      </c>
      <c r="L1517">
        <v>11</v>
      </c>
      <c r="M1517">
        <v>2018</v>
      </c>
      <c r="N1517" t="str">
        <f t="shared" si="129"/>
        <v>ASJP5-48-2018</v>
      </c>
      <c r="O1517">
        <v>-250</v>
      </c>
      <c r="P1517">
        <f t="shared" si="131"/>
        <v>69605</v>
      </c>
      <c r="Q1517">
        <f t="shared" si="130"/>
        <v>13640</v>
      </c>
    </row>
    <row r="1518" spans="1:17" x14ac:dyDescent="0.25">
      <c r="A1518" t="s">
        <v>245</v>
      </c>
      <c r="B1518">
        <v>6</v>
      </c>
      <c r="C1518">
        <v>2</v>
      </c>
      <c r="D1518">
        <v>2019</v>
      </c>
      <c r="E1518" t="str">
        <f t="shared" si="127"/>
        <v>ASJP5-6-2019</v>
      </c>
      <c r="F1518">
        <v>12175</v>
      </c>
      <c r="G1518" t="e">
        <f t="shared" si="128"/>
        <v>#N/A</v>
      </c>
      <c r="J1518" t="s">
        <v>245</v>
      </c>
      <c r="K1518">
        <v>49</v>
      </c>
      <c r="L1518">
        <v>12</v>
      </c>
      <c r="M1518">
        <v>2018</v>
      </c>
      <c r="N1518" t="str">
        <f t="shared" si="129"/>
        <v>ASJP5-49-2018</v>
      </c>
      <c r="O1518">
        <v>0</v>
      </c>
      <c r="P1518">
        <f t="shared" si="131"/>
        <v>69605</v>
      </c>
      <c r="Q1518" t="e">
        <f t="shared" si="130"/>
        <v>#N/A</v>
      </c>
    </row>
    <row r="1519" spans="1:17" x14ac:dyDescent="0.25">
      <c r="A1519" t="s">
        <v>245</v>
      </c>
      <c r="B1519">
        <v>7</v>
      </c>
      <c r="C1519">
        <v>2</v>
      </c>
      <c r="D1519">
        <v>2019</v>
      </c>
      <c r="E1519" t="str">
        <f t="shared" si="127"/>
        <v>ASJP5-7-2019</v>
      </c>
      <c r="F1519">
        <v>12175</v>
      </c>
      <c r="G1519" t="e">
        <f t="shared" si="128"/>
        <v>#N/A</v>
      </c>
      <c r="J1519" t="s">
        <v>245</v>
      </c>
      <c r="K1519">
        <v>50</v>
      </c>
      <c r="L1519">
        <v>12</v>
      </c>
      <c r="M1519">
        <v>2018</v>
      </c>
      <c r="N1519" t="str">
        <f t="shared" si="129"/>
        <v>ASJP5-50-2018</v>
      </c>
      <c r="O1519">
        <v>0</v>
      </c>
      <c r="P1519">
        <f t="shared" si="131"/>
        <v>69605</v>
      </c>
      <c r="Q1519" t="e">
        <f t="shared" si="130"/>
        <v>#N/A</v>
      </c>
    </row>
    <row r="1520" spans="1:17" x14ac:dyDescent="0.25">
      <c r="A1520" t="s">
        <v>245</v>
      </c>
      <c r="B1520">
        <v>8</v>
      </c>
      <c r="C1520">
        <v>2</v>
      </c>
      <c r="D1520">
        <v>2019</v>
      </c>
      <c r="E1520" t="str">
        <f t="shared" si="127"/>
        <v>ASJP5-8-2019</v>
      </c>
      <c r="F1520">
        <v>12175</v>
      </c>
      <c r="G1520" t="e">
        <f t="shared" si="128"/>
        <v>#N/A</v>
      </c>
      <c r="J1520" t="s">
        <v>245</v>
      </c>
      <c r="K1520">
        <v>51</v>
      </c>
      <c r="L1520">
        <v>12</v>
      </c>
      <c r="M1520">
        <v>2018</v>
      </c>
      <c r="N1520" t="str">
        <f t="shared" si="129"/>
        <v>ASJP5-51-2018</v>
      </c>
      <c r="O1520">
        <v>0</v>
      </c>
      <c r="P1520">
        <f t="shared" si="131"/>
        <v>69605</v>
      </c>
      <c r="Q1520" t="e">
        <f t="shared" si="130"/>
        <v>#N/A</v>
      </c>
    </row>
    <row r="1521" spans="1:17" x14ac:dyDescent="0.25">
      <c r="A1521" t="s">
        <v>245</v>
      </c>
      <c r="B1521">
        <v>9</v>
      </c>
      <c r="C1521">
        <v>2</v>
      </c>
      <c r="D1521">
        <v>2019</v>
      </c>
      <c r="E1521" t="str">
        <f t="shared" si="127"/>
        <v>ASJP5-9-2019</v>
      </c>
      <c r="F1521">
        <v>12175</v>
      </c>
      <c r="G1521" t="e">
        <f t="shared" si="128"/>
        <v>#N/A</v>
      </c>
      <c r="J1521" t="s">
        <v>245</v>
      </c>
      <c r="K1521">
        <v>52</v>
      </c>
      <c r="L1521">
        <v>12</v>
      </c>
      <c r="M1521">
        <v>2018</v>
      </c>
      <c r="N1521" t="str">
        <f t="shared" si="129"/>
        <v>ASJP5-52-2018</v>
      </c>
      <c r="O1521">
        <v>0</v>
      </c>
      <c r="P1521">
        <f t="shared" si="131"/>
        <v>69605</v>
      </c>
      <c r="Q1521" t="e">
        <f t="shared" si="130"/>
        <v>#N/A</v>
      </c>
    </row>
    <row r="1522" spans="1:17" x14ac:dyDescent="0.25">
      <c r="A1522" t="s">
        <v>245</v>
      </c>
      <c r="B1522">
        <v>10</v>
      </c>
      <c r="C1522">
        <v>3</v>
      </c>
      <c r="D1522">
        <v>2019</v>
      </c>
      <c r="E1522" t="str">
        <f t="shared" si="127"/>
        <v>ASJP5-10-2019</v>
      </c>
      <c r="F1522">
        <v>12095</v>
      </c>
      <c r="G1522">
        <f t="shared" si="128"/>
        <v>13410</v>
      </c>
      <c r="J1522" t="s">
        <v>245</v>
      </c>
      <c r="K1522">
        <v>53</v>
      </c>
      <c r="L1522">
        <v>12</v>
      </c>
      <c r="M1522">
        <v>2018</v>
      </c>
      <c r="N1522" t="str">
        <f t="shared" si="129"/>
        <v>ASJP5-53-2018</v>
      </c>
      <c r="O1522">
        <v>-75</v>
      </c>
      <c r="P1522">
        <f t="shared" si="131"/>
        <v>69530</v>
      </c>
      <c r="Q1522">
        <f t="shared" si="130"/>
        <v>13565</v>
      </c>
    </row>
    <row r="1523" spans="1:17" x14ac:dyDescent="0.25">
      <c r="A1523" t="s">
        <v>245</v>
      </c>
      <c r="B1523">
        <v>11</v>
      </c>
      <c r="C1523">
        <v>3</v>
      </c>
      <c r="D1523">
        <v>2019</v>
      </c>
      <c r="E1523" t="str">
        <f t="shared" si="127"/>
        <v>ASJP5-11-2019</v>
      </c>
      <c r="F1523">
        <v>12095</v>
      </c>
      <c r="G1523" t="e">
        <f t="shared" si="128"/>
        <v>#N/A</v>
      </c>
      <c r="J1523" t="s">
        <v>245</v>
      </c>
      <c r="K1523">
        <v>1</v>
      </c>
      <c r="L1523">
        <v>1</v>
      </c>
      <c r="M1523">
        <v>2019</v>
      </c>
      <c r="N1523" t="str">
        <f t="shared" si="129"/>
        <v>ASJP5-1-2019</v>
      </c>
      <c r="O1523">
        <v>0</v>
      </c>
      <c r="P1523">
        <f t="shared" si="131"/>
        <v>69530</v>
      </c>
      <c r="Q1523" t="e">
        <f t="shared" si="130"/>
        <v>#N/A</v>
      </c>
    </row>
    <row r="1524" spans="1:17" x14ac:dyDescent="0.25">
      <c r="A1524" t="s">
        <v>245</v>
      </c>
      <c r="B1524">
        <v>12</v>
      </c>
      <c r="C1524">
        <v>3</v>
      </c>
      <c r="D1524">
        <v>2019</v>
      </c>
      <c r="E1524" t="str">
        <f t="shared" si="127"/>
        <v>ASJP5-12-2019</v>
      </c>
      <c r="F1524">
        <v>12095</v>
      </c>
      <c r="G1524" t="e">
        <f t="shared" si="128"/>
        <v>#N/A</v>
      </c>
      <c r="J1524" t="s">
        <v>245</v>
      </c>
      <c r="K1524">
        <v>2</v>
      </c>
      <c r="L1524">
        <v>1</v>
      </c>
      <c r="M1524">
        <v>2019</v>
      </c>
      <c r="N1524" t="str">
        <f t="shared" si="129"/>
        <v>ASJP5-2-2019</v>
      </c>
      <c r="O1524">
        <v>0</v>
      </c>
      <c r="P1524">
        <f t="shared" si="131"/>
        <v>69530</v>
      </c>
      <c r="Q1524" t="e">
        <f t="shared" si="130"/>
        <v>#N/A</v>
      </c>
    </row>
    <row r="1525" spans="1:17" x14ac:dyDescent="0.25">
      <c r="A1525" t="s">
        <v>245</v>
      </c>
      <c r="B1525">
        <v>13</v>
      </c>
      <c r="C1525">
        <v>3</v>
      </c>
      <c r="D1525">
        <v>2019</v>
      </c>
      <c r="E1525" t="str">
        <f t="shared" si="127"/>
        <v>ASJP5-13-2019</v>
      </c>
      <c r="F1525">
        <v>12000</v>
      </c>
      <c r="G1525">
        <f t="shared" si="128"/>
        <v>13315</v>
      </c>
      <c r="J1525" t="s">
        <v>245</v>
      </c>
      <c r="K1525">
        <v>3</v>
      </c>
      <c r="L1525">
        <v>1</v>
      </c>
      <c r="M1525">
        <v>2019</v>
      </c>
      <c r="N1525" t="str">
        <f t="shared" si="129"/>
        <v>ASJP5-3-2019</v>
      </c>
      <c r="O1525">
        <v>0</v>
      </c>
      <c r="P1525">
        <f t="shared" si="131"/>
        <v>69530</v>
      </c>
      <c r="Q1525" t="e">
        <f t="shared" si="130"/>
        <v>#N/A</v>
      </c>
    </row>
    <row r="1526" spans="1:17" x14ac:dyDescent="0.25">
      <c r="A1526" t="s">
        <v>245</v>
      </c>
      <c r="B1526">
        <v>14</v>
      </c>
      <c r="C1526">
        <v>4</v>
      </c>
      <c r="D1526">
        <v>2019</v>
      </c>
      <c r="E1526" t="str">
        <f t="shared" si="127"/>
        <v>ASJP5-14-2019</v>
      </c>
      <c r="F1526">
        <v>12000</v>
      </c>
      <c r="G1526" t="e">
        <f t="shared" si="128"/>
        <v>#N/A</v>
      </c>
      <c r="J1526" t="s">
        <v>245</v>
      </c>
      <c r="K1526">
        <v>4</v>
      </c>
      <c r="L1526">
        <v>1</v>
      </c>
      <c r="M1526">
        <v>2019</v>
      </c>
      <c r="N1526" t="str">
        <f t="shared" si="129"/>
        <v>ASJP5-4-2019</v>
      </c>
      <c r="O1526">
        <v>0</v>
      </c>
      <c r="P1526">
        <f t="shared" si="131"/>
        <v>69530</v>
      </c>
      <c r="Q1526" t="e">
        <f t="shared" si="130"/>
        <v>#N/A</v>
      </c>
    </row>
    <row r="1527" spans="1:17" x14ac:dyDescent="0.25">
      <c r="A1527" t="s">
        <v>245</v>
      </c>
      <c r="B1527">
        <v>15</v>
      </c>
      <c r="C1527">
        <v>4</v>
      </c>
      <c r="D1527">
        <v>2019</v>
      </c>
      <c r="E1527" t="str">
        <f t="shared" si="127"/>
        <v>ASJP5-15-2019</v>
      </c>
      <c r="F1527">
        <v>12000</v>
      </c>
      <c r="G1527" t="e">
        <f t="shared" si="128"/>
        <v>#N/A</v>
      </c>
      <c r="J1527" t="s">
        <v>245</v>
      </c>
      <c r="K1527">
        <v>5</v>
      </c>
      <c r="L1527">
        <v>1</v>
      </c>
      <c r="M1527">
        <v>2019</v>
      </c>
      <c r="N1527" t="str">
        <f t="shared" si="129"/>
        <v>ASJP5-5-2019</v>
      </c>
      <c r="O1527">
        <v>-75</v>
      </c>
      <c r="P1527">
        <f t="shared" si="131"/>
        <v>69455</v>
      </c>
      <c r="Q1527">
        <f t="shared" si="130"/>
        <v>13490</v>
      </c>
    </row>
    <row r="1528" spans="1:17" x14ac:dyDescent="0.25">
      <c r="A1528" t="s">
        <v>245</v>
      </c>
      <c r="B1528">
        <v>16</v>
      </c>
      <c r="C1528">
        <v>4</v>
      </c>
      <c r="D1528">
        <v>2019</v>
      </c>
      <c r="E1528" t="str">
        <f t="shared" si="127"/>
        <v>ASJP5-16-2019</v>
      </c>
      <c r="F1528">
        <v>12000</v>
      </c>
      <c r="G1528" t="e">
        <f t="shared" si="128"/>
        <v>#N/A</v>
      </c>
      <c r="J1528" t="s">
        <v>245</v>
      </c>
      <c r="K1528">
        <v>5</v>
      </c>
      <c r="L1528">
        <v>2</v>
      </c>
      <c r="M1528">
        <v>2019</v>
      </c>
      <c r="N1528" t="str">
        <f t="shared" si="129"/>
        <v>ASJP5-5-2019</v>
      </c>
      <c r="O1528">
        <v>-75</v>
      </c>
      <c r="P1528">
        <f t="shared" si="131"/>
        <v>69380</v>
      </c>
      <c r="Q1528">
        <f t="shared" si="130"/>
        <v>13490</v>
      </c>
    </row>
    <row r="1529" spans="1:17" x14ac:dyDescent="0.25">
      <c r="A1529" t="s">
        <v>245</v>
      </c>
      <c r="B1529">
        <v>17</v>
      </c>
      <c r="C1529">
        <v>4</v>
      </c>
      <c r="D1529">
        <v>2019</v>
      </c>
      <c r="E1529" t="str">
        <f t="shared" si="127"/>
        <v>ASJP5-17-2019</v>
      </c>
      <c r="F1529">
        <v>12000</v>
      </c>
      <c r="G1529" t="e">
        <f t="shared" si="128"/>
        <v>#N/A</v>
      </c>
      <c r="J1529" t="s">
        <v>245</v>
      </c>
      <c r="K1529">
        <v>6</v>
      </c>
      <c r="L1529">
        <v>2</v>
      </c>
      <c r="M1529">
        <v>2019</v>
      </c>
      <c r="N1529" t="str">
        <f t="shared" si="129"/>
        <v>ASJP5-6-2019</v>
      </c>
      <c r="O1529">
        <v>0</v>
      </c>
      <c r="P1529">
        <f t="shared" si="131"/>
        <v>69380</v>
      </c>
      <c r="Q1529" t="e">
        <f t="shared" si="130"/>
        <v>#N/A</v>
      </c>
    </row>
    <row r="1530" spans="1:17" x14ac:dyDescent="0.25">
      <c r="A1530" t="s">
        <v>245</v>
      </c>
      <c r="B1530">
        <v>18</v>
      </c>
      <c r="C1530">
        <v>4</v>
      </c>
      <c r="D1530">
        <v>2019</v>
      </c>
      <c r="E1530" t="str">
        <f t="shared" si="127"/>
        <v>ASJP5-18-2019</v>
      </c>
      <c r="F1530">
        <v>11860</v>
      </c>
      <c r="G1530">
        <f t="shared" si="128"/>
        <v>13245</v>
      </c>
      <c r="J1530" t="s">
        <v>245</v>
      </c>
      <c r="K1530">
        <v>7</v>
      </c>
      <c r="L1530">
        <v>2</v>
      </c>
      <c r="M1530">
        <v>2019</v>
      </c>
      <c r="N1530" t="str">
        <f t="shared" si="129"/>
        <v>ASJP5-7-2019</v>
      </c>
      <c r="O1530">
        <v>0</v>
      </c>
      <c r="P1530">
        <f t="shared" si="131"/>
        <v>69380</v>
      </c>
      <c r="Q1530" t="e">
        <f t="shared" si="130"/>
        <v>#N/A</v>
      </c>
    </row>
    <row r="1531" spans="1:17" x14ac:dyDescent="0.25">
      <c r="A1531" t="s">
        <v>245</v>
      </c>
      <c r="B1531">
        <v>18</v>
      </c>
      <c r="C1531">
        <v>5</v>
      </c>
      <c r="D1531">
        <v>2019</v>
      </c>
      <c r="E1531" t="str">
        <f t="shared" si="127"/>
        <v>ASJP5-18-2019</v>
      </c>
      <c r="F1531">
        <v>11860</v>
      </c>
      <c r="G1531">
        <f t="shared" si="128"/>
        <v>13245</v>
      </c>
      <c r="J1531" t="s">
        <v>245</v>
      </c>
      <c r="K1531">
        <v>8</v>
      </c>
      <c r="L1531">
        <v>2</v>
      </c>
      <c r="M1531">
        <v>2019</v>
      </c>
      <c r="N1531" t="str">
        <f t="shared" si="129"/>
        <v>ASJP5-8-2019</v>
      </c>
      <c r="O1531">
        <v>0</v>
      </c>
      <c r="P1531">
        <f t="shared" si="131"/>
        <v>69380</v>
      </c>
      <c r="Q1531" t="e">
        <f t="shared" si="130"/>
        <v>#N/A</v>
      </c>
    </row>
    <row r="1532" spans="1:17" x14ac:dyDescent="0.25">
      <c r="A1532" t="s">
        <v>245</v>
      </c>
      <c r="B1532">
        <v>19</v>
      </c>
      <c r="C1532">
        <v>5</v>
      </c>
      <c r="D1532">
        <v>2019</v>
      </c>
      <c r="E1532" t="str">
        <f t="shared" si="127"/>
        <v>ASJP5-19-2019</v>
      </c>
      <c r="F1532">
        <v>11860</v>
      </c>
      <c r="G1532" t="e">
        <f t="shared" si="128"/>
        <v>#N/A</v>
      </c>
      <c r="J1532" t="s">
        <v>245</v>
      </c>
      <c r="K1532">
        <v>9</v>
      </c>
      <c r="L1532">
        <v>2</v>
      </c>
      <c r="M1532">
        <v>2019</v>
      </c>
      <c r="N1532" t="str">
        <f t="shared" si="129"/>
        <v>ASJP5-9-2019</v>
      </c>
      <c r="O1532">
        <v>0</v>
      </c>
      <c r="P1532">
        <f t="shared" si="131"/>
        <v>69380</v>
      </c>
      <c r="Q1532" t="e">
        <f t="shared" si="130"/>
        <v>#N/A</v>
      </c>
    </row>
    <row r="1533" spans="1:17" x14ac:dyDescent="0.25">
      <c r="A1533" t="s">
        <v>245</v>
      </c>
      <c r="B1533">
        <v>20</v>
      </c>
      <c r="C1533">
        <v>5</v>
      </c>
      <c r="D1533">
        <v>2019</v>
      </c>
      <c r="E1533" t="str">
        <f t="shared" si="127"/>
        <v>ASJP5-20-2019</v>
      </c>
      <c r="F1533">
        <v>11860</v>
      </c>
      <c r="G1533" t="e">
        <f t="shared" si="128"/>
        <v>#N/A</v>
      </c>
      <c r="J1533" t="s">
        <v>245</v>
      </c>
      <c r="K1533">
        <v>10</v>
      </c>
      <c r="L1533">
        <v>3</v>
      </c>
      <c r="M1533">
        <v>2019</v>
      </c>
      <c r="N1533" t="str">
        <f t="shared" si="129"/>
        <v>ASJP5-10-2019</v>
      </c>
      <c r="O1533">
        <v>-80</v>
      </c>
      <c r="P1533">
        <f t="shared" si="131"/>
        <v>69300</v>
      </c>
      <c r="Q1533">
        <f t="shared" si="130"/>
        <v>13410</v>
      </c>
    </row>
    <row r="1534" spans="1:17" x14ac:dyDescent="0.25">
      <c r="A1534" t="s">
        <v>245</v>
      </c>
      <c r="B1534">
        <v>21</v>
      </c>
      <c r="C1534">
        <v>5</v>
      </c>
      <c r="D1534">
        <v>2019</v>
      </c>
      <c r="E1534" t="str">
        <f t="shared" si="127"/>
        <v>ASJP5-21-2019</v>
      </c>
      <c r="F1534">
        <v>11860</v>
      </c>
      <c r="G1534" t="e">
        <f t="shared" si="128"/>
        <v>#N/A</v>
      </c>
      <c r="J1534" t="s">
        <v>245</v>
      </c>
      <c r="K1534">
        <v>11</v>
      </c>
      <c r="L1534">
        <v>3</v>
      </c>
      <c r="M1534">
        <v>2019</v>
      </c>
      <c r="N1534" t="str">
        <f t="shared" si="129"/>
        <v>ASJP5-11-2019</v>
      </c>
      <c r="O1534">
        <v>0</v>
      </c>
      <c r="P1534">
        <f t="shared" si="131"/>
        <v>69300</v>
      </c>
      <c r="Q1534" t="e">
        <f t="shared" si="130"/>
        <v>#N/A</v>
      </c>
    </row>
    <row r="1535" spans="1:17" x14ac:dyDescent="0.25">
      <c r="A1535" t="s">
        <v>245</v>
      </c>
      <c r="B1535">
        <v>22</v>
      </c>
      <c r="C1535">
        <v>5</v>
      </c>
      <c r="D1535">
        <v>2019</v>
      </c>
      <c r="E1535" t="str">
        <f t="shared" si="127"/>
        <v>ASJP5-22-2019</v>
      </c>
      <c r="F1535">
        <v>11690</v>
      </c>
      <c r="G1535">
        <f t="shared" si="128"/>
        <v>13075</v>
      </c>
      <c r="J1535" t="s">
        <v>245</v>
      </c>
      <c r="K1535">
        <v>12</v>
      </c>
      <c r="L1535">
        <v>3</v>
      </c>
      <c r="M1535">
        <v>2019</v>
      </c>
      <c r="N1535" t="str">
        <f t="shared" si="129"/>
        <v>ASJP5-12-2019</v>
      </c>
      <c r="O1535">
        <v>0</v>
      </c>
      <c r="P1535">
        <f t="shared" si="131"/>
        <v>69300</v>
      </c>
      <c r="Q1535" t="e">
        <f t="shared" si="130"/>
        <v>#N/A</v>
      </c>
    </row>
    <row r="1536" spans="1:17" x14ac:dyDescent="0.25">
      <c r="A1536" t="s">
        <v>245</v>
      </c>
      <c r="B1536">
        <v>23</v>
      </c>
      <c r="C1536">
        <v>6</v>
      </c>
      <c r="D1536">
        <v>2019</v>
      </c>
      <c r="E1536" t="str">
        <f t="shared" si="127"/>
        <v>ASJP5-23-2019</v>
      </c>
      <c r="F1536">
        <v>11690</v>
      </c>
      <c r="G1536" t="e">
        <f t="shared" si="128"/>
        <v>#N/A</v>
      </c>
      <c r="J1536" t="s">
        <v>245</v>
      </c>
      <c r="K1536">
        <v>13</v>
      </c>
      <c r="L1536">
        <v>3</v>
      </c>
      <c r="M1536">
        <v>2019</v>
      </c>
      <c r="N1536" t="str">
        <f t="shared" si="129"/>
        <v>ASJP5-13-2019</v>
      </c>
      <c r="O1536">
        <v>-95</v>
      </c>
      <c r="P1536">
        <f t="shared" si="131"/>
        <v>69205</v>
      </c>
      <c r="Q1536">
        <f t="shared" si="130"/>
        <v>13315</v>
      </c>
    </row>
    <row r="1537" spans="1:17" x14ac:dyDescent="0.25">
      <c r="A1537" t="s">
        <v>245</v>
      </c>
      <c r="B1537">
        <v>24</v>
      </c>
      <c r="C1537">
        <v>6</v>
      </c>
      <c r="D1537">
        <v>2019</v>
      </c>
      <c r="E1537" t="str">
        <f t="shared" si="127"/>
        <v>ASJP5-24-2019</v>
      </c>
      <c r="F1537">
        <v>11690</v>
      </c>
      <c r="G1537" t="e">
        <f t="shared" si="128"/>
        <v>#N/A</v>
      </c>
      <c r="J1537" t="s">
        <v>245</v>
      </c>
      <c r="K1537">
        <v>14</v>
      </c>
      <c r="L1537">
        <v>4</v>
      </c>
      <c r="M1537">
        <v>2019</v>
      </c>
      <c r="N1537" t="str">
        <f t="shared" si="129"/>
        <v>ASJP5-14-2019</v>
      </c>
      <c r="O1537">
        <v>0</v>
      </c>
      <c r="P1537">
        <f t="shared" si="131"/>
        <v>69205</v>
      </c>
      <c r="Q1537" t="e">
        <f t="shared" si="130"/>
        <v>#N/A</v>
      </c>
    </row>
    <row r="1538" spans="1:17" x14ac:dyDescent="0.25">
      <c r="A1538" t="s">
        <v>245</v>
      </c>
      <c r="B1538">
        <v>25</v>
      </c>
      <c r="C1538">
        <v>6</v>
      </c>
      <c r="D1538">
        <v>2019</v>
      </c>
      <c r="E1538" t="str">
        <f t="shared" si="127"/>
        <v>ASJP5-25-2019</v>
      </c>
      <c r="F1538">
        <v>11690</v>
      </c>
      <c r="G1538" t="e">
        <f t="shared" si="128"/>
        <v>#N/A</v>
      </c>
      <c r="J1538" t="s">
        <v>245</v>
      </c>
      <c r="K1538">
        <v>15</v>
      </c>
      <c r="L1538">
        <v>4</v>
      </c>
      <c r="M1538">
        <v>2019</v>
      </c>
      <c r="N1538" t="str">
        <f t="shared" si="129"/>
        <v>ASJP5-15-2019</v>
      </c>
      <c r="O1538">
        <v>0</v>
      </c>
      <c r="P1538">
        <f t="shared" si="131"/>
        <v>69205</v>
      </c>
      <c r="Q1538" t="e">
        <f t="shared" si="130"/>
        <v>#N/A</v>
      </c>
    </row>
    <row r="1539" spans="1:17" x14ac:dyDescent="0.25">
      <c r="A1539" t="s">
        <v>245</v>
      </c>
      <c r="B1539">
        <v>26</v>
      </c>
      <c r="C1539">
        <v>6</v>
      </c>
      <c r="D1539">
        <v>2019</v>
      </c>
      <c r="E1539" t="str">
        <f t="shared" ref="E1539:E1602" si="132">CONCATENATE(A1539,"-",B1539,"-",D1539)</f>
        <v>ASJP5-26-2019</v>
      </c>
      <c r="F1539">
        <v>11565</v>
      </c>
      <c r="G1539">
        <f t="shared" ref="G1539:G1602" si="133">+VLOOKUP(E1539,$Y$1:$Z$732,2,FALSE)</f>
        <v>12950</v>
      </c>
      <c r="J1539" t="s">
        <v>245</v>
      </c>
      <c r="K1539">
        <v>16</v>
      </c>
      <c r="L1539">
        <v>4</v>
      </c>
      <c r="M1539">
        <v>2019</v>
      </c>
      <c r="N1539" t="str">
        <f t="shared" ref="N1539:N1602" si="134">CONCATENATE(J1539,"-",K1539,"-",M1539)</f>
        <v>ASJP5-16-2019</v>
      </c>
      <c r="O1539">
        <v>0</v>
      </c>
      <c r="P1539">
        <f t="shared" si="131"/>
        <v>69205</v>
      </c>
      <c r="Q1539" t="e">
        <f t="shared" ref="Q1539:Q1602" si="135">+VLOOKUP(N1539,$Y$1:$Z$732,2,FALSE)</f>
        <v>#N/A</v>
      </c>
    </row>
    <row r="1540" spans="1:17" x14ac:dyDescent="0.25">
      <c r="A1540" t="s">
        <v>245</v>
      </c>
      <c r="B1540">
        <v>27</v>
      </c>
      <c r="C1540">
        <v>7</v>
      </c>
      <c r="D1540">
        <v>2019</v>
      </c>
      <c r="E1540" t="str">
        <f t="shared" si="132"/>
        <v>ASJP5-27-2019</v>
      </c>
      <c r="F1540">
        <v>11565</v>
      </c>
      <c r="G1540" t="e">
        <f t="shared" si="133"/>
        <v>#N/A</v>
      </c>
      <c r="J1540" t="s">
        <v>245</v>
      </c>
      <c r="K1540">
        <v>17</v>
      </c>
      <c r="L1540">
        <v>4</v>
      </c>
      <c r="M1540">
        <v>2019</v>
      </c>
      <c r="N1540" t="str">
        <f t="shared" si="134"/>
        <v>ASJP5-17-2019</v>
      </c>
      <c r="O1540">
        <v>0</v>
      </c>
      <c r="P1540">
        <f t="shared" ref="P1540:P1603" si="136">O1540+P1539</f>
        <v>69205</v>
      </c>
      <c r="Q1540" t="e">
        <f t="shared" si="135"/>
        <v>#N/A</v>
      </c>
    </row>
    <row r="1541" spans="1:17" x14ac:dyDescent="0.25">
      <c r="A1541" t="s">
        <v>245</v>
      </c>
      <c r="B1541">
        <v>28</v>
      </c>
      <c r="C1541">
        <v>7</v>
      </c>
      <c r="D1541">
        <v>2019</v>
      </c>
      <c r="E1541" t="str">
        <f t="shared" si="132"/>
        <v>ASJP5-28-2019</v>
      </c>
      <c r="F1541">
        <v>11565</v>
      </c>
      <c r="G1541" t="e">
        <f t="shared" si="133"/>
        <v>#N/A</v>
      </c>
      <c r="J1541" t="s">
        <v>245</v>
      </c>
      <c r="K1541">
        <v>18</v>
      </c>
      <c r="L1541">
        <v>4</v>
      </c>
      <c r="M1541">
        <v>2019</v>
      </c>
      <c r="N1541" t="str">
        <f t="shared" si="134"/>
        <v>ASJP5-18-2019</v>
      </c>
      <c r="O1541">
        <v>-70</v>
      </c>
      <c r="P1541">
        <f t="shared" si="136"/>
        <v>69135</v>
      </c>
      <c r="Q1541">
        <f t="shared" si="135"/>
        <v>13245</v>
      </c>
    </row>
    <row r="1542" spans="1:17" x14ac:dyDescent="0.25">
      <c r="A1542" t="s">
        <v>245</v>
      </c>
      <c r="B1542">
        <v>29</v>
      </c>
      <c r="C1542">
        <v>7</v>
      </c>
      <c r="D1542">
        <v>2019</v>
      </c>
      <c r="E1542" t="str">
        <f t="shared" si="132"/>
        <v>ASJP5-29-2019</v>
      </c>
      <c r="F1542">
        <v>11565</v>
      </c>
      <c r="G1542" t="e">
        <f t="shared" si="133"/>
        <v>#N/A</v>
      </c>
      <c r="J1542" t="s">
        <v>245</v>
      </c>
      <c r="K1542">
        <v>18</v>
      </c>
      <c r="L1542">
        <v>5</v>
      </c>
      <c r="M1542">
        <v>2019</v>
      </c>
      <c r="N1542" t="str">
        <f t="shared" si="134"/>
        <v>ASJP5-18-2019</v>
      </c>
      <c r="O1542">
        <v>-70</v>
      </c>
      <c r="P1542">
        <f t="shared" si="136"/>
        <v>69065</v>
      </c>
      <c r="Q1542">
        <f t="shared" si="135"/>
        <v>13245</v>
      </c>
    </row>
    <row r="1543" spans="1:17" x14ac:dyDescent="0.25">
      <c r="A1543" t="s">
        <v>245</v>
      </c>
      <c r="B1543">
        <v>30</v>
      </c>
      <c r="C1543">
        <v>7</v>
      </c>
      <c r="D1543">
        <v>2019</v>
      </c>
      <c r="E1543" t="str">
        <f t="shared" si="132"/>
        <v>ASJP5-30-2019</v>
      </c>
      <c r="F1543">
        <v>11565</v>
      </c>
      <c r="G1543" t="e">
        <f t="shared" si="133"/>
        <v>#N/A</v>
      </c>
      <c r="J1543" t="s">
        <v>245</v>
      </c>
      <c r="K1543">
        <v>19</v>
      </c>
      <c r="L1543">
        <v>5</v>
      </c>
      <c r="M1543">
        <v>2019</v>
      </c>
      <c r="N1543" t="str">
        <f t="shared" si="134"/>
        <v>ASJP5-19-2019</v>
      </c>
      <c r="O1543">
        <v>0</v>
      </c>
      <c r="P1543">
        <f t="shared" si="136"/>
        <v>69065</v>
      </c>
      <c r="Q1543" t="e">
        <f t="shared" si="135"/>
        <v>#N/A</v>
      </c>
    </row>
    <row r="1544" spans="1:17" x14ac:dyDescent="0.25">
      <c r="A1544" t="s">
        <v>245</v>
      </c>
      <c r="B1544">
        <v>31</v>
      </c>
      <c r="C1544">
        <v>7</v>
      </c>
      <c r="D1544">
        <v>2019</v>
      </c>
      <c r="E1544" t="str">
        <f t="shared" si="132"/>
        <v>ASJP5-31-2019</v>
      </c>
      <c r="F1544">
        <v>11365</v>
      </c>
      <c r="G1544">
        <f t="shared" si="133"/>
        <v>12850</v>
      </c>
      <c r="J1544" t="s">
        <v>245</v>
      </c>
      <c r="K1544">
        <v>20</v>
      </c>
      <c r="L1544">
        <v>5</v>
      </c>
      <c r="M1544">
        <v>2019</v>
      </c>
      <c r="N1544" t="str">
        <f t="shared" si="134"/>
        <v>ASJP5-20-2019</v>
      </c>
      <c r="O1544">
        <v>0</v>
      </c>
      <c r="P1544">
        <f t="shared" si="136"/>
        <v>69065</v>
      </c>
      <c r="Q1544" t="e">
        <f t="shared" si="135"/>
        <v>#N/A</v>
      </c>
    </row>
    <row r="1545" spans="1:17" x14ac:dyDescent="0.25">
      <c r="A1545" t="s">
        <v>245</v>
      </c>
      <c r="B1545">
        <v>31</v>
      </c>
      <c r="C1545">
        <v>8</v>
      </c>
      <c r="D1545">
        <v>2019</v>
      </c>
      <c r="E1545" t="str">
        <f t="shared" si="132"/>
        <v>ASJP5-31-2019</v>
      </c>
      <c r="F1545">
        <v>11365</v>
      </c>
      <c r="G1545">
        <f t="shared" si="133"/>
        <v>12850</v>
      </c>
      <c r="J1545" t="s">
        <v>245</v>
      </c>
      <c r="K1545">
        <v>21</v>
      </c>
      <c r="L1545">
        <v>5</v>
      </c>
      <c r="M1545">
        <v>2019</v>
      </c>
      <c r="N1545" t="str">
        <f t="shared" si="134"/>
        <v>ASJP5-21-2019</v>
      </c>
      <c r="O1545">
        <v>0</v>
      </c>
      <c r="P1545">
        <f t="shared" si="136"/>
        <v>69065</v>
      </c>
      <c r="Q1545" t="e">
        <f t="shared" si="135"/>
        <v>#N/A</v>
      </c>
    </row>
    <row r="1546" spans="1:17" x14ac:dyDescent="0.25">
      <c r="A1546" t="s">
        <v>245</v>
      </c>
      <c r="B1546">
        <v>32</v>
      </c>
      <c r="C1546">
        <v>8</v>
      </c>
      <c r="D1546">
        <v>2019</v>
      </c>
      <c r="E1546" t="str">
        <f t="shared" si="132"/>
        <v>ASJP5-32-2019</v>
      </c>
      <c r="F1546">
        <v>11365</v>
      </c>
      <c r="G1546" t="e">
        <f t="shared" si="133"/>
        <v>#N/A</v>
      </c>
      <c r="J1546" t="s">
        <v>245</v>
      </c>
      <c r="K1546">
        <v>22</v>
      </c>
      <c r="L1546">
        <v>5</v>
      </c>
      <c r="M1546">
        <v>2019</v>
      </c>
      <c r="N1546" t="str">
        <f t="shared" si="134"/>
        <v>ASJP5-22-2019</v>
      </c>
      <c r="O1546">
        <v>-170</v>
      </c>
      <c r="P1546">
        <f t="shared" si="136"/>
        <v>68895</v>
      </c>
      <c r="Q1546">
        <f t="shared" si="135"/>
        <v>13075</v>
      </c>
    </row>
    <row r="1547" spans="1:17" x14ac:dyDescent="0.25">
      <c r="A1547" t="s">
        <v>245</v>
      </c>
      <c r="B1547">
        <v>33</v>
      </c>
      <c r="C1547">
        <v>8</v>
      </c>
      <c r="D1547">
        <v>2019</v>
      </c>
      <c r="E1547" t="str">
        <f t="shared" si="132"/>
        <v>ASJP5-33-2019</v>
      </c>
      <c r="F1547">
        <v>11365</v>
      </c>
      <c r="G1547" t="e">
        <f t="shared" si="133"/>
        <v>#N/A</v>
      </c>
      <c r="J1547" t="s">
        <v>245</v>
      </c>
      <c r="K1547">
        <v>23</v>
      </c>
      <c r="L1547">
        <v>6</v>
      </c>
      <c r="M1547">
        <v>2019</v>
      </c>
      <c r="N1547" t="str">
        <f t="shared" si="134"/>
        <v>ASJP5-23-2019</v>
      </c>
      <c r="O1547">
        <v>0</v>
      </c>
      <c r="P1547">
        <f t="shared" si="136"/>
        <v>68895</v>
      </c>
      <c r="Q1547" t="e">
        <f t="shared" si="135"/>
        <v>#N/A</v>
      </c>
    </row>
    <row r="1548" spans="1:17" x14ac:dyDescent="0.25">
      <c r="A1548" t="s">
        <v>245</v>
      </c>
      <c r="B1548">
        <v>34</v>
      </c>
      <c r="C1548">
        <v>8</v>
      </c>
      <c r="D1548">
        <v>2019</v>
      </c>
      <c r="E1548" t="str">
        <f t="shared" si="132"/>
        <v>ASJP5-34-2019</v>
      </c>
      <c r="F1548">
        <v>11365</v>
      </c>
      <c r="G1548" t="e">
        <f t="shared" si="133"/>
        <v>#N/A</v>
      </c>
      <c r="J1548" t="s">
        <v>245</v>
      </c>
      <c r="K1548">
        <v>24</v>
      </c>
      <c r="L1548">
        <v>6</v>
      </c>
      <c r="M1548">
        <v>2019</v>
      </c>
      <c r="N1548" t="str">
        <f t="shared" si="134"/>
        <v>ASJP5-24-2019</v>
      </c>
      <c r="O1548">
        <v>0</v>
      </c>
      <c r="P1548">
        <f t="shared" si="136"/>
        <v>68895</v>
      </c>
      <c r="Q1548" t="e">
        <f t="shared" si="135"/>
        <v>#N/A</v>
      </c>
    </row>
    <row r="1549" spans="1:17" x14ac:dyDescent="0.25">
      <c r="A1549" t="s">
        <v>245</v>
      </c>
      <c r="B1549">
        <v>35</v>
      </c>
      <c r="C1549">
        <v>8</v>
      </c>
      <c r="D1549">
        <v>2019</v>
      </c>
      <c r="E1549" t="str">
        <f t="shared" si="132"/>
        <v>ASJP5-35-2019</v>
      </c>
      <c r="F1549">
        <v>11364</v>
      </c>
      <c r="G1549">
        <f t="shared" si="133"/>
        <v>12849</v>
      </c>
      <c r="J1549" t="s">
        <v>245</v>
      </c>
      <c r="K1549">
        <v>25</v>
      </c>
      <c r="L1549">
        <v>6</v>
      </c>
      <c r="M1549">
        <v>2019</v>
      </c>
      <c r="N1549" t="str">
        <f t="shared" si="134"/>
        <v>ASJP5-25-2019</v>
      </c>
      <c r="O1549">
        <v>0</v>
      </c>
      <c r="P1549">
        <f t="shared" si="136"/>
        <v>68895</v>
      </c>
      <c r="Q1549" t="e">
        <f t="shared" si="135"/>
        <v>#N/A</v>
      </c>
    </row>
    <row r="1550" spans="1:17" x14ac:dyDescent="0.25">
      <c r="A1550" t="s">
        <v>245</v>
      </c>
      <c r="B1550">
        <v>36</v>
      </c>
      <c r="C1550">
        <v>9</v>
      </c>
      <c r="D1550">
        <v>2019</v>
      </c>
      <c r="E1550" t="str">
        <f t="shared" si="132"/>
        <v>ASJP5-36-2019</v>
      </c>
      <c r="F1550">
        <v>11240</v>
      </c>
      <c r="G1550">
        <f t="shared" si="133"/>
        <v>12725</v>
      </c>
      <c r="J1550" t="s">
        <v>245</v>
      </c>
      <c r="K1550">
        <v>26</v>
      </c>
      <c r="L1550">
        <v>6</v>
      </c>
      <c r="M1550">
        <v>2019</v>
      </c>
      <c r="N1550" t="str">
        <f t="shared" si="134"/>
        <v>ASJP5-26-2019</v>
      </c>
      <c r="O1550">
        <v>-125</v>
      </c>
      <c r="P1550">
        <f t="shared" si="136"/>
        <v>68770</v>
      </c>
      <c r="Q1550">
        <f t="shared" si="135"/>
        <v>12950</v>
      </c>
    </row>
    <row r="1551" spans="1:17" x14ac:dyDescent="0.25">
      <c r="A1551" t="s">
        <v>245</v>
      </c>
      <c r="B1551">
        <v>37</v>
      </c>
      <c r="C1551">
        <v>9</v>
      </c>
      <c r="D1551">
        <v>2019</v>
      </c>
      <c r="E1551" t="str">
        <f t="shared" si="132"/>
        <v>ASJP5-37-2019</v>
      </c>
      <c r="F1551">
        <v>11240</v>
      </c>
      <c r="G1551" t="e">
        <f t="shared" si="133"/>
        <v>#N/A</v>
      </c>
      <c r="J1551" t="s">
        <v>245</v>
      </c>
      <c r="K1551">
        <v>27</v>
      </c>
      <c r="L1551">
        <v>7</v>
      </c>
      <c r="M1551">
        <v>2019</v>
      </c>
      <c r="N1551" t="str">
        <f t="shared" si="134"/>
        <v>ASJP5-27-2019</v>
      </c>
      <c r="O1551">
        <v>0</v>
      </c>
      <c r="P1551">
        <f t="shared" si="136"/>
        <v>68770</v>
      </c>
      <c r="Q1551" t="e">
        <f t="shared" si="135"/>
        <v>#N/A</v>
      </c>
    </row>
    <row r="1552" spans="1:17" x14ac:dyDescent="0.25">
      <c r="A1552" t="s">
        <v>245</v>
      </c>
      <c r="B1552">
        <v>38</v>
      </c>
      <c r="C1552">
        <v>9</v>
      </c>
      <c r="D1552">
        <v>2019</v>
      </c>
      <c r="E1552" t="str">
        <f t="shared" si="132"/>
        <v>ASJP5-38-2019</v>
      </c>
      <c r="F1552">
        <v>11240</v>
      </c>
      <c r="G1552" t="e">
        <f t="shared" si="133"/>
        <v>#N/A</v>
      </c>
      <c r="J1552" t="s">
        <v>245</v>
      </c>
      <c r="K1552">
        <v>28</v>
      </c>
      <c r="L1552">
        <v>7</v>
      </c>
      <c r="M1552">
        <v>2019</v>
      </c>
      <c r="N1552" t="str">
        <f t="shared" si="134"/>
        <v>ASJP5-28-2019</v>
      </c>
      <c r="O1552">
        <v>0</v>
      </c>
      <c r="P1552">
        <f t="shared" si="136"/>
        <v>68770</v>
      </c>
      <c r="Q1552" t="e">
        <f t="shared" si="135"/>
        <v>#N/A</v>
      </c>
    </row>
    <row r="1553" spans="1:17" x14ac:dyDescent="0.25">
      <c r="A1553" t="s">
        <v>245</v>
      </c>
      <c r="B1553">
        <v>39</v>
      </c>
      <c r="C1553">
        <v>9</v>
      </c>
      <c r="D1553">
        <v>2019</v>
      </c>
      <c r="E1553" t="str">
        <f t="shared" si="132"/>
        <v>ASJP5-39-2019</v>
      </c>
      <c r="F1553">
        <v>11240</v>
      </c>
      <c r="G1553" t="e">
        <f t="shared" si="133"/>
        <v>#N/A</v>
      </c>
      <c r="J1553" t="s">
        <v>245</v>
      </c>
      <c r="K1553">
        <v>29</v>
      </c>
      <c r="L1553">
        <v>7</v>
      </c>
      <c r="M1553">
        <v>2019</v>
      </c>
      <c r="N1553" t="str">
        <f t="shared" si="134"/>
        <v>ASJP5-29-2019</v>
      </c>
      <c r="O1553">
        <v>0</v>
      </c>
      <c r="P1553">
        <f t="shared" si="136"/>
        <v>68770</v>
      </c>
      <c r="Q1553" t="e">
        <f t="shared" si="135"/>
        <v>#N/A</v>
      </c>
    </row>
    <row r="1554" spans="1:17" x14ac:dyDescent="0.25">
      <c r="A1554" t="s">
        <v>245</v>
      </c>
      <c r="B1554">
        <v>40</v>
      </c>
      <c r="C1554">
        <v>10</v>
      </c>
      <c r="D1554">
        <v>2019</v>
      </c>
      <c r="E1554" t="str">
        <f t="shared" si="132"/>
        <v>ASJP5-40-2019</v>
      </c>
      <c r="F1554">
        <v>11040</v>
      </c>
      <c r="G1554">
        <f t="shared" si="133"/>
        <v>12525</v>
      </c>
      <c r="J1554" t="s">
        <v>245</v>
      </c>
      <c r="K1554">
        <v>30</v>
      </c>
      <c r="L1554">
        <v>7</v>
      </c>
      <c r="M1554">
        <v>2019</v>
      </c>
      <c r="N1554" t="str">
        <f t="shared" si="134"/>
        <v>ASJP5-30-2019</v>
      </c>
      <c r="O1554">
        <v>0</v>
      </c>
      <c r="P1554">
        <f t="shared" si="136"/>
        <v>68770</v>
      </c>
      <c r="Q1554" t="e">
        <f t="shared" si="135"/>
        <v>#N/A</v>
      </c>
    </row>
    <row r="1555" spans="1:17" x14ac:dyDescent="0.25">
      <c r="A1555" t="s">
        <v>245</v>
      </c>
      <c r="B1555">
        <v>41</v>
      </c>
      <c r="C1555">
        <v>10</v>
      </c>
      <c r="D1555">
        <v>2019</v>
      </c>
      <c r="E1555" t="str">
        <f t="shared" si="132"/>
        <v>ASJP5-41-2019</v>
      </c>
      <c r="F1555">
        <v>11040</v>
      </c>
      <c r="G1555" t="e">
        <f t="shared" si="133"/>
        <v>#N/A</v>
      </c>
      <c r="J1555" t="s">
        <v>245</v>
      </c>
      <c r="K1555">
        <v>31</v>
      </c>
      <c r="L1555">
        <v>7</v>
      </c>
      <c r="M1555">
        <v>2019</v>
      </c>
      <c r="N1555" t="str">
        <f t="shared" si="134"/>
        <v>ASJP5-31-2019</v>
      </c>
      <c r="O1555">
        <v>-100</v>
      </c>
      <c r="P1555">
        <f t="shared" si="136"/>
        <v>68670</v>
      </c>
      <c r="Q1555">
        <f t="shared" si="135"/>
        <v>12850</v>
      </c>
    </row>
    <row r="1556" spans="1:17" x14ac:dyDescent="0.25">
      <c r="A1556" t="s">
        <v>245</v>
      </c>
      <c r="B1556">
        <v>42</v>
      </c>
      <c r="C1556">
        <v>10</v>
      </c>
      <c r="D1556">
        <v>2019</v>
      </c>
      <c r="E1556" t="str">
        <f t="shared" si="132"/>
        <v>ASJP5-42-2019</v>
      </c>
      <c r="F1556">
        <v>11040</v>
      </c>
      <c r="G1556" t="e">
        <f t="shared" si="133"/>
        <v>#N/A</v>
      </c>
      <c r="J1556" t="s">
        <v>245</v>
      </c>
      <c r="K1556">
        <v>31</v>
      </c>
      <c r="L1556">
        <v>8</v>
      </c>
      <c r="M1556">
        <v>2019</v>
      </c>
      <c r="N1556" t="str">
        <f t="shared" si="134"/>
        <v>ASJP5-31-2019</v>
      </c>
      <c r="O1556">
        <v>-100</v>
      </c>
      <c r="P1556">
        <f t="shared" si="136"/>
        <v>68570</v>
      </c>
      <c r="Q1556">
        <f t="shared" si="135"/>
        <v>12850</v>
      </c>
    </row>
    <row r="1557" spans="1:17" x14ac:dyDescent="0.25">
      <c r="A1557" t="s">
        <v>245</v>
      </c>
      <c r="B1557">
        <v>43</v>
      </c>
      <c r="C1557">
        <v>10</v>
      </c>
      <c r="D1557">
        <v>2019</v>
      </c>
      <c r="E1557" t="str">
        <f t="shared" si="132"/>
        <v>ASJP5-43-2019</v>
      </c>
      <c r="F1557">
        <v>11040</v>
      </c>
      <c r="G1557" t="e">
        <f t="shared" si="133"/>
        <v>#N/A</v>
      </c>
      <c r="J1557" t="s">
        <v>245</v>
      </c>
      <c r="K1557">
        <v>32</v>
      </c>
      <c r="L1557">
        <v>8</v>
      </c>
      <c r="M1557">
        <v>2019</v>
      </c>
      <c r="N1557" t="str">
        <f t="shared" si="134"/>
        <v>ASJP5-32-2019</v>
      </c>
      <c r="O1557">
        <v>0</v>
      </c>
      <c r="P1557">
        <f t="shared" si="136"/>
        <v>68570</v>
      </c>
      <c r="Q1557" t="e">
        <f t="shared" si="135"/>
        <v>#N/A</v>
      </c>
    </row>
    <row r="1558" spans="1:17" x14ac:dyDescent="0.25">
      <c r="A1558" t="s">
        <v>245</v>
      </c>
      <c r="B1558">
        <v>44</v>
      </c>
      <c r="C1558">
        <v>10</v>
      </c>
      <c r="D1558">
        <v>2019</v>
      </c>
      <c r="E1558" t="str">
        <f t="shared" si="132"/>
        <v>ASJP5-44-2019</v>
      </c>
      <c r="F1558">
        <v>11040</v>
      </c>
      <c r="G1558" t="e">
        <f t="shared" si="133"/>
        <v>#N/A</v>
      </c>
      <c r="J1558" t="s">
        <v>245</v>
      </c>
      <c r="K1558">
        <v>33</v>
      </c>
      <c r="L1558">
        <v>8</v>
      </c>
      <c r="M1558">
        <v>2019</v>
      </c>
      <c r="N1558" t="str">
        <f t="shared" si="134"/>
        <v>ASJP5-33-2019</v>
      </c>
      <c r="O1558">
        <v>0</v>
      </c>
      <c r="P1558">
        <f t="shared" si="136"/>
        <v>68570</v>
      </c>
      <c r="Q1558" t="e">
        <f t="shared" si="135"/>
        <v>#N/A</v>
      </c>
    </row>
    <row r="1559" spans="1:17" x14ac:dyDescent="0.25">
      <c r="A1559" t="s">
        <v>245</v>
      </c>
      <c r="B1559">
        <v>44</v>
      </c>
      <c r="C1559">
        <v>11</v>
      </c>
      <c r="D1559">
        <v>2019</v>
      </c>
      <c r="E1559" t="str">
        <f t="shared" si="132"/>
        <v>ASJP5-44-2019</v>
      </c>
      <c r="F1559">
        <v>11040</v>
      </c>
      <c r="G1559" t="e">
        <f t="shared" si="133"/>
        <v>#N/A</v>
      </c>
      <c r="J1559" t="s">
        <v>245</v>
      </c>
      <c r="K1559">
        <v>34</v>
      </c>
      <c r="L1559">
        <v>8</v>
      </c>
      <c r="M1559">
        <v>2019</v>
      </c>
      <c r="N1559" t="str">
        <f t="shared" si="134"/>
        <v>ASJP5-34-2019</v>
      </c>
      <c r="O1559">
        <v>0</v>
      </c>
      <c r="P1559">
        <f t="shared" si="136"/>
        <v>68570</v>
      </c>
      <c r="Q1559" t="e">
        <f t="shared" si="135"/>
        <v>#N/A</v>
      </c>
    </row>
    <row r="1560" spans="1:17" x14ac:dyDescent="0.25">
      <c r="A1560" t="s">
        <v>245</v>
      </c>
      <c r="B1560">
        <v>45</v>
      </c>
      <c r="C1560">
        <v>11</v>
      </c>
      <c r="D1560">
        <v>2019</v>
      </c>
      <c r="E1560" t="str">
        <f t="shared" si="132"/>
        <v>ASJP5-45-2019</v>
      </c>
      <c r="F1560">
        <v>11040</v>
      </c>
      <c r="G1560" t="e">
        <f t="shared" si="133"/>
        <v>#N/A</v>
      </c>
      <c r="J1560" t="s">
        <v>245</v>
      </c>
      <c r="K1560">
        <v>35</v>
      </c>
      <c r="L1560">
        <v>8</v>
      </c>
      <c r="M1560">
        <v>2019</v>
      </c>
      <c r="N1560" t="str">
        <f t="shared" si="134"/>
        <v>ASJP5-35-2019</v>
      </c>
      <c r="O1560">
        <v>-1</v>
      </c>
      <c r="P1560">
        <f t="shared" si="136"/>
        <v>68569</v>
      </c>
      <c r="Q1560">
        <f t="shared" si="135"/>
        <v>12849</v>
      </c>
    </row>
    <row r="1561" spans="1:17" x14ac:dyDescent="0.25">
      <c r="A1561" t="s">
        <v>245</v>
      </c>
      <c r="B1561">
        <v>46</v>
      </c>
      <c r="C1561">
        <v>11</v>
      </c>
      <c r="D1561">
        <v>2019</v>
      </c>
      <c r="E1561" t="str">
        <f t="shared" si="132"/>
        <v>ASJP5-46-2019</v>
      </c>
      <c r="F1561">
        <v>11040</v>
      </c>
      <c r="G1561" t="e">
        <f t="shared" si="133"/>
        <v>#N/A</v>
      </c>
      <c r="J1561" t="s">
        <v>245</v>
      </c>
      <c r="K1561">
        <v>36</v>
      </c>
      <c r="L1561">
        <v>9</v>
      </c>
      <c r="M1561">
        <v>2019</v>
      </c>
      <c r="N1561" t="str">
        <f t="shared" si="134"/>
        <v>ASJP5-36-2019</v>
      </c>
      <c r="O1561">
        <v>-124</v>
      </c>
      <c r="P1561">
        <f t="shared" si="136"/>
        <v>68445</v>
      </c>
      <c r="Q1561">
        <f t="shared" si="135"/>
        <v>12725</v>
      </c>
    </row>
    <row r="1562" spans="1:17" x14ac:dyDescent="0.25">
      <c r="A1562" t="s">
        <v>245</v>
      </c>
      <c r="B1562">
        <v>47</v>
      </c>
      <c r="C1562">
        <v>11</v>
      </c>
      <c r="D1562">
        <v>2019</v>
      </c>
      <c r="E1562" t="str">
        <f t="shared" si="132"/>
        <v>ASJP5-47-2019</v>
      </c>
      <c r="F1562">
        <v>11040</v>
      </c>
      <c r="G1562" t="e">
        <f t="shared" si="133"/>
        <v>#N/A</v>
      </c>
      <c r="J1562" t="s">
        <v>245</v>
      </c>
      <c r="K1562">
        <v>37</v>
      </c>
      <c r="L1562">
        <v>9</v>
      </c>
      <c r="M1562">
        <v>2019</v>
      </c>
      <c r="N1562" t="str">
        <f t="shared" si="134"/>
        <v>ASJP5-37-2019</v>
      </c>
      <c r="O1562">
        <v>0</v>
      </c>
      <c r="P1562">
        <f t="shared" si="136"/>
        <v>68445</v>
      </c>
      <c r="Q1562" t="e">
        <f t="shared" si="135"/>
        <v>#N/A</v>
      </c>
    </row>
    <row r="1563" spans="1:17" x14ac:dyDescent="0.25">
      <c r="A1563" t="s">
        <v>245</v>
      </c>
      <c r="B1563">
        <v>48</v>
      </c>
      <c r="C1563">
        <v>11</v>
      </c>
      <c r="D1563">
        <v>2019</v>
      </c>
      <c r="E1563" t="str">
        <f t="shared" si="132"/>
        <v>ASJP5-48-2019</v>
      </c>
      <c r="F1563">
        <v>-1485</v>
      </c>
      <c r="G1563">
        <f t="shared" si="133"/>
        <v>0</v>
      </c>
      <c r="J1563" t="s">
        <v>245</v>
      </c>
      <c r="K1563">
        <v>38</v>
      </c>
      <c r="L1563">
        <v>9</v>
      </c>
      <c r="M1563">
        <v>2019</v>
      </c>
      <c r="N1563" t="str">
        <f t="shared" si="134"/>
        <v>ASJP5-38-2019</v>
      </c>
      <c r="O1563">
        <v>0</v>
      </c>
      <c r="P1563">
        <f t="shared" si="136"/>
        <v>68445</v>
      </c>
      <c r="Q1563" t="e">
        <f t="shared" si="135"/>
        <v>#N/A</v>
      </c>
    </row>
    <row r="1564" spans="1:17" x14ac:dyDescent="0.25">
      <c r="A1564" t="s">
        <v>245</v>
      </c>
      <c r="B1564">
        <v>1</v>
      </c>
      <c r="C1564">
        <v>1</v>
      </c>
      <c r="D1564">
        <v>2020</v>
      </c>
      <c r="E1564" t="str">
        <f t="shared" si="132"/>
        <v>ASJP5-1-2020</v>
      </c>
      <c r="F1564">
        <v>-1485</v>
      </c>
      <c r="G1564" t="e">
        <f t="shared" si="133"/>
        <v>#N/A</v>
      </c>
      <c r="J1564" t="s">
        <v>245</v>
      </c>
      <c r="K1564">
        <v>39</v>
      </c>
      <c r="L1564">
        <v>9</v>
      </c>
      <c r="M1564">
        <v>2019</v>
      </c>
      <c r="N1564" t="str">
        <f t="shared" si="134"/>
        <v>ASJP5-39-2019</v>
      </c>
      <c r="O1564">
        <v>0</v>
      </c>
      <c r="P1564">
        <f t="shared" si="136"/>
        <v>68445</v>
      </c>
      <c r="Q1564" t="e">
        <f t="shared" si="135"/>
        <v>#N/A</v>
      </c>
    </row>
    <row r="1565" spans="1:17" x14ac:dyDescent="0.25">
      <c r="A1565" t="s">
        <v>245</v>
      </c>
      <c r="B1565">
        <v>2</v>
      </c>
      <c r="C1565">
        <v>1</v>
      </c>
      <c r="D1565">
        <v>2020</v>
      </c>
      <c r="E1565" t="str">
        <f t="shared" si="132"/>
        <v>ASJP5-2-2020</v>
      </c>
      <c r="F1565">
        <v>13345</v>
      </c>
      <c r="G1565">
        <f t="shared" si="133"/>
        <v>14830</v>
      </c>
      <c r="J1565" t="s">
        <v>245</v>
      </c>
      <c r="K1565">
        <v>40</v>
      </c>
      <c r="L1565">
        <v>10</v>
      </c>
      <c r="M1565">
        <v>2019</v>
      </c>
      <c r="N1565" t="str">
        <f t="shared" si="134"/>
        <v>ASJP5-40-2019</v>
      </c>
      <c r="O1565">
        <v>-200</v>
      </c>
      <c r="P1565">
        <f t="shared" si="136"/>
        <v>68245</v>
      </c>
      <c r="Q1565">
        <f t="shared" si="135"/>
        <v>12525</v>
      </c>
    </row>
    <row r="1566" spans="1:17" x14ac:dyDescent="0.25">
      <c r="A1566" t="s">
        <v>245</v>
      </c>
      <c r="B1566">
        <v>3</v>
      </c>
      <c r="C1566">
        <v>1</v>
      </c>
      <c r="D1566">
        <v>2020</v>
      </c>
      <c r="E1566" t="str">
        <f t="shared" si="132"/>
        <v>ASJP5-3-2020</v>
      </c>
      <c r="F1566">
        <v>13345</v>
      </c>
      <c r="G1566" t="e">
        <f t="shared" si="133"/>
        <v>#N/A</v>
      </c>
      <c r="J1566" t="s">
        <v>245</v>
      </c>
      <c r="K1566">
        <v>41</v>
      </c>
      <c r="L1566">
        <v>10</v>
      </c>
      <c r="M1566">
        <v>2019</v>
      </c>
      <c r="N1566" t="str">
        <f t="shared" si="134"/>
        <v>ASJP5-41-2019</v>
      </c>
      <c r="O1566">
        <v>0</v>
      </c>
      <c r="P1566">
        <f t="shared" si="136"/>
        <v>68245</v>
      </c>
      <c r="Q1566" t="e">
        <f t="shared" si="135"/>
        <v>#N/A</v>
      </c>
    </row>
    <row r="1567" spans="1:17" x14ac:dyDescent="0.25">
      <c r="A1567" t="s">
        <v>245</v>
      </c>
      <c r="B1567">
        <v>4</v>
      </c>
      <c r="C1567">
        <v>1</v>
      </c>
      <c r="D1567">
        <v>2020</v>
      </c>
      <c r="E1567" t="str">
        <f t="shared" si="132"/>
        <v>ASJP5-4-2020</v>
      </c>
      <c r="F1567">
        <v>13345</v>
      </c>
      <c r="G1567" t="e">
        <f t="shared" si="133"/>
        <v>#N/A</v>
      </c>
      <c r="J1567" t="s">
        <v>245</v>
      </c>
      <c r="K1567">
        <v>42</v>
      </c>
      <c r="L1567">
        <v>10</v>
      </c>
      <c r="M1567">
        <v>2019</v>
      </c>
      <c r="N1567" t="str">
        <f t="shared" si="134"/>
        <v>ASJP5-42-2019</v>
      </c>
      <c r="O1567">
        <v>0</v>
      </c>
      <c r="P1567">
        <f t="shared" si="136"/>
        <v>68245</v>
      </c>
      <c r="Q1567" t="e">
        <f t="shared" si="135"/>
        <v>#N/A</v>
      </c>
    </row>
    <row r="1568" spans="1:17" x14ac:dyDescent="0.25">
      <c r="A1568" t="s">
        <v>245</v>
      </c>
      <c r="B1568">
        <v>5</v>
      </c>
      <c r="C1568">
        <v>1</v>
      </c>
      <c r="D1568">
        <v>2020</v>
      </c>
      <c r="E1568" t="str">
        <f t="shared" si="132"/>
        <v>ASJP5-5-2020</v>
      </c>
      <c r="F1568">
        <v>13345</v>
      </c>
      <c r="G1568" t="e">
        <f t="shared" si="133"/>
        <v>#N/A</v>
      </c>
      <c r="J1568" t="s">
        <v>245</v>
      </c>
      <c r="K1568">
        <v>43</v>
      </c>
      <c r="L1568">
        <v>10</v>
      </c>
      <c r="M1568">
        <v>2019</v>
      </c>
      <c r="N1568" t="str">
        <f t="shared" si="134"/>
        <v>ASJP5-43-2019</v>
      </c>
      <c r="O1568">
        <v>0</v>
      </c>
      <c r="P1568">
        <f t="shared" si="136"/>
        <v>68245</v>
      </c>
      <c r="Q1568" t="e">
        <f t="shared" si="135"/>
        <v>#N/A</v>
      </c>
    </row>
    <row r="1569" spans="1:17" x14ac:dyDescent="0.25">
      <c r="A1569" t="s">
        <v>245</v>
      </c>
      <c r="B1569">
        <v>6</v>
      </c>
      <c r="C1569">
        <v>2</v>
      </c>
      <c r="D1569">
        <v>2020</v>
      </c>
      <c r="E1569" t="str">
        <f t="shared" si="132"/>
        <v>ASJP5-6-2020</v>
      </c>
      <c r="F1569">
        <v>13344</v>
      </c>
      <c r="G1569">
        <f t="shared" si="133"/>
        <v>14829</v>
      </c>
      <c r="J1569" t="s">
        <v>245</v>
      </c>
      <c r="K1569">
        <v>44</v>
      </c>
      <c r="L1569">
        <v>10</v>
      </c>
      <c r="M1569">
        <v>2019</v>
      </c>
      <c r="N1569" t="str">
        <f t="shared" si="134"/>
        <v>ASJP5-44-2019</v>
      </c>
      <c r="O1569">
        <v>0</v>
      </c>
      <c r="P1569">
        <f t="shared" si="136"/>
        <v>68245</v>
      </c>
      <c r="Q1569" t="e">
        <f t="shared" si="135"/>
        <v>#N/A</v>
      </c>
    </row>
    <row r="1570" spans="1:17" x14ac:dyDescent="0.25">
      <c r="A1570" t="s">
        <v>245</v>
      </c>
      <c r="B1570">
        <v>7</v>
      </c>
      <c r="C1570">
        <v>2</v>
      </c>
      <c r="D1570">
        <v>2020</v>
      </c>
      <c r="E1570" t="str">
        <f t="shared" si="132"/>
        <v>ASJP5-7-2020</v>
      </c>
      <c r="F1570">
        <v>13343</v>
      </c>
      <c r="G1570">
        <f t="shared" si="133"/>
        <v>14828</v>
      </c>
      <c r="J1570" t="s">
        <v>245</v>
      </c>
      <c r="K1570">
        <v>44</v>
      </c>
      <c r="L1570">
        <v>11</v>
      </c>
      <c r="M1570">
        <v>2019</v>
      </c>
      <c r="N1570" t="str">
        <f t="shared" si="134"/>
        <v>ASJP5-44-2019</v>
      </c>
      <c r="O1570">
        <v>0</v>
      </c>
      <c r="P1570">
        <f t="shared" si="136"/>
        <v>68245</v>
      </c>
      <c r="Q1570" t="e">
        <f t="shared" si="135"/>
        <v>#N/A</v>
      </c>
    </row>
    <row r="1571" spans="1:17" x14ac:dyDescent="0.25">
      <c r="A1571" t="s">
        <v>245</v>
      </c>
      <c r="B1571">
        <v>8</v>
      </c>
      <c r="C1571">
        <v>2</v>
      </c>
      <c r="D1571">
        <v>2020</v>
      </c>
      <c r="E1571" t="str">
        <f t="shared" si="132"/>
        <v>ASJP5-8-2020</v>
      </c>
      <c r="F1571">
        <v>13342</v>
      </c>
      <c r="G1571">
        <f t="shared" si="133"/>
        <v>14827</v>
      </c>
      <c r="J1571" t="s">
        <v>245</v>
      </c>
      <c r="K1571">
        <v>45</v>
      </c>
      <c r="L1571">
        <v>11</v>
      </c>
      <c r="M1571">
        <v>2019</v>
      </c>
      <c r="N1571" t="str">
        <f t="shared" si="134"/>
        <v>ASJP5-45-2019</v>
      </c>
      <c r="O1571">
        <v>0</v>
      </c>
      <c r="P1571">
        <f t="shared" si="136"/>
        <v>68245</v>
      </c>
      <c r="Q1571" t="e">
        <f t="shared" si="135"/>
        <v>#N/A</v>
      </c>
    </row>
    <row r="1572" spans="1:17" x14ac:dyDescent="0.25">
      <c r="A1572" t="s">
        <v>245</v>
      </c>
      <c r="B1572">
        <v>9</v>
      </c>
      <c r="C1572">
        <v>2</v>
      </c>
      <c r="D1572">
        <v>2020</v>
      </c>
      <c r="E1572" t="str">
        <f t="shared" si="132"/>
        <v>ASJP5-9-2020</v>
      </c>
      <c r="F1572">
        <v>13341</v>
      </c>
      <c r="G1572">
        <f t="shared" si="133"/>
        <v>14826</v>
      </c>
      <c r="J1572" t="s">
        <v>245</v>
      </c>
      <c r="K1572">
        <v>46</v>
      </c>
      <c r="L1572">
        <v>11</v>
      </c>
      <c r="M1572">
        <v>2019</v>
      </c>
      <c r="N1572" t="str">
        <f t="shared" si="134"/>
        <v>ASJP5-46-2019</v>
      </c>
      <c r="O1572">
        <v>0</v>
      </c>
      <c r="P1572">
        <f t="shared" si="136"/>
        <v>68245</v>
      </c>
      <c r="Q1572" t="e">
        <f t="shared" si="135"/>
        <v>#N/A</v>
      </c>
    </row>
    <row r="1573" spans="1:17" x14ac:dyDescent="0.25">
      <c r="A1573" t="s">
        <v>245</v>
      </c>
      <c r="B1573">
        <v>10</v>
      </c>
      <c r="C1573">
        <v>3</v>
      </c>
      <c r="D1573">
        <v>2020</v>
      </c>
      <c r="E1573" t="str">
        <f t="shared" si="132"/>
        <v>ASJP5-10-2020</v>
      </c>
      <c r="F1573">
        <v>12969</v>
      </c>
      <c r="G1573">
        <f t="shared" si="133"/>
        <v>14454</v>
      </c>
      <c r="J1573" t="s">
        <v>245</v>
      </c>
      <c r="K1573">
        <v>47</v>
      </c>
      <c r="L1573">
        <v>11</v>
      </c>
      <c r="M1573">
        <v>2019</v>
      </c>
      <c r="N1573" t="str">
        <f t="shared" si="134"/>
        <v>ASJP5-47-2019</v>
      </c>
      <c r="O1573">
        <v>0</v>
      </c>
      <c r="P1573">
        <f t="shared" si="136"/>
        <v>68245</v>
      </c>
      <c r="Q1573" t="e">
        <f t="shared" si="135"/>
        <v>#N/A</v>
      </c>
    </row>
    <row r="1574" spans="1:17" x14ac:dyDescent="0.25">
      <c r="A1574" t="s">
        <v>245</v>
      </c>
      <c r="B1574">
        <v>11</v>
      </c>
      <c r="C1574">
        <v>3</v>
      </c>
      <c r="D1574">
        <v>2020</v>
      </c>
      <c r="E1574" t="str">
        <f t="shared" si="132"/>
        <v>ASJP5-11-2020</v>
      </c>
      <c r="F1574">
        <v>12968</v>
      </c>
      <c r="G1574">
        <f t="shared" si="133"/>
        <v>14453</v>
      </c>
      <c r="J1574" t="s">
        <v>245</v>
      </c>
      <c r="K1574">
        <v>48</v>
      </c>
      <c r="L1574">
        <v>11</v>
      </c>
      <c r="M1574">
        <v>2019</v>
      </c>
      <c r="N1574" t="str">
        <f t="shared" si="134"/>
        <v>ASJP5-48-2019</v>
      </c>
      <c r="O1574">
        <v>-12525</v>
      </c>
      <c r="P1574">
        <f t="shared" si="136"/>
        <v>55720</v>
      </c>
      <c r="Q1574">
        <f t="shared" si="135"/>
        <v>0</v>
      </c>
    </row>
    <row r="1575" spans="1:17" x14ac:dyDescent="0.25">
      <c r="A1575" t="s">
        <v>245</v>
      </c>
      <c r="B1575">
        <v>12</v>
      </c>
      <c r="C1575">
        <v>3</v>
      </c>
      <c r="D1575">
        <v>2020</v>
      </c>
      <c r="E1575" t="str">
        <f t="shared" si="132"/>
        <v>ASJP5-12-2020</v>
      </c>
      <c r="F1575">
        <v>12967</v>
      </c>
      <c r="G1575">
        <f t="shared" si="133"/>
        <v>14452</v>
      </c>
      <c r="J1575" t="s">
        <v>245</v>
      </c>
      <c r="K1575">
        <v>1</v>
      </c>
      <c r="L1575">
        <v>1</v>
      </c>
      <c r="M1575">
        <v>2020</v>
      </c>
      <c r="N1575" t="str">
        <f t="shared" si="134"/>
        <v>ASJP5-1-2020</v>
      </c>
      <c r="O1575">
        <v>0</v>
      </c>
      <c r="P1575">
        <f t="shared" si="136"/>
        <v>55720</v>
      </c>
      <c r="Q1575" t="e">
        <f t="shared" si="135"/>
        <v>#N/A</v>
      </c>
    </row>
    <row r="1576" spans="1:17" x14ac:dyDescent="0.25">
      <c r="A1576" t="s">
        <v>245</v>
      </c>
      <c r="B1576">
        <v>13</v>
      </c>
      <c r="C1576">
        <v>3</v>
      </c>
      <c r="D1576">
        <v>2020</v>
      </c>
      <c r="E1576" t="str">
        <f t="shared" si="132"/>
        <v>ASJP5-13-2020</v>
      </c>
      <c r="F1576">
        <v>12966</v>
      </c>
      <c r="G1576">
        <f t="shared" si="133"/>
        <v>14451</v>
      </c>
      <c r="J1576" t="s">
        <v>245</v>
      </c>
      <c r="K1576">
        <v>2</v>
      </c>
      <c r="L1576">
        <v>1</v>
      </c>
      <c r="M1576">
        <v>2020</v>
      </c>
      <c r="N1576" t="str">
        <f t="shared" si="134"/>
        <v>ASJP5-2-2020</v>
      </c>
      <c r="O1576">
        <v>14830</v>
      </c>
      <c r="P1576">
        <f t="shared" si="136"/>
        <v>70550</v>
      </c>
      <c r="Q1576">
        <f t="shared" si="135"/>
        <v>14830</v>
      </c>
    </row>
    <row r="1577" spans="1:17" x14ac:dyDescent="0.25">
      <c r="A1577" t="s">
        <v>245</v>
      </c>
      <c r="B1577">
        <v>14</v>
      </c>
      <c r="C1577">
        <v>3</v>
      </c>
      <c r="D1577">
        <v>2020</v>
      </c>
      <c r="E1577" t="str">
        <f t="shared" si="132"/>
        <v>ASJP5-14-2020</v>
      </c>
      <c r="F1577">
        <v>11102</v>
      </c>
      <c r="G1577">
        <f t="shared" si="133"/>
        <v>13519</v>
      </c>
      <c r="J1577" t="s">
        <v>245</v>
      </c>
      <c r="K1577">
        <v>3</v>
      </c>
      <c r="L1577">
        <v>1</v>
      </c>
      <c r="M1577">
        <v>2020</v>
      </c>
      <c r="N1577" t="str">
        <f t="shared" si="134"/>
        <v>ASJP5-3-2020</v>
      </c>
      <c r="O1577">
        <v>0</v>
      </c>
      <c r="P1577">
        <f t="shared" si="136"/>
        <v>70550</v>
      </c>
      <c r="Q1577" t="e">
        <f t="shared" si="135"/>
        <v>#N/A</v>
      </c>
    </row>
    <row r="1578" spans="1:17" x14ac:dyDescent="0.25">
      <c r="A1578" t="s">
        <v>245</v>
      </c>
      <c r="B1578">
        <v>14</v>
      </c>
      <c r="C1578">
        <v>4</v>
      </c>
      <c r="D1578">
        <v>2020</v>
      </c>
      <c r="E1578" t="str">
        <f t="shared" si="132"/>
        <v>ASJP5-14-2020</v>
      </c>
      <c r="F1578">
        <v>11102</v>
      </c>
      <c r="G1578">
        <f t="shared" si="133"/>
        <v>13519</v>
      </c>
      <c r="J1578" t="s">
        <v>245</v>
      </c>
      <c r="K1578">
        <v>4</v>
      </c>
      <c r="L1578">
        <v>1</v>
      </c>
      <c r="M1578">
        <v>2020</v>
      </c>
      <c r="N1578" t="str">
        <f t="shared" si="134"/>
        <v>ASJP5-4-2020</v>
      </c>
      <c r="O1578">
        <v>0</v>
      </c>
      <c r="P1578">
        <f t="shared" si="136"/>
        <v>70550</v>
      </c>
      <c r="Q1578" t="e">
        <f t="shared" si="135"/>
        <v>#N/A</v>
      </c>
    </row>
    <row r="1579" spans="1:17" x14ac:dyDescent="0.25">
      <c r="A1579" t="s">
        <v>245</v>
      </c>
      <c r="B1579">
        <v>15</v>
      </c>
      <c r="C1579">
        <v>4</v>
      </c>
      <c r="D1579">
        <v>2020</v>
      </c>
      <c r="E1579" t="str">
        <f t="shared" si="132"/>
        <v>ASJP5-15-2020</v>
      </c>
      <c r="F1579">
        <v>11101</v>
      </c>
      <c r="G1579">
        <f t="shared" si="133"/>
        <v>13518</v>
      </c>
      <c r="J1579" t="s">
        <v>245</v>
      </c>
      <c r="K1579">
        <v>5</v>
      </c>
      <c r="L1579">
        <v>1</v>
      </c>
      <c r="M1579">
        <v>2020</v>
      </c>
      <c r="N1579" t="str">
        <f t="shared" si="134"/>
        <v>ASJP5-5-2020</v>
      </c>
      <c r="O1579">
        <v>0</v>
      </c>
      <c r="P1579">
        <f t="shared" si="136"/>
        <v>70550</v>
      </c>
      <c r="Q1579" t="e">
        <f t="shared" si="135"/>
        <v>#N/A</v>
      </c>
    </row>
    <row r="1580" spans="1:17" x14ac:dyDescent="0.25">
      <c r="A1580" t="s">
        <v>245</v>
      </c>
      <c r="B1580">
        <v>16</v>
      </c>
      <c r="C1580">
        <v>4</v>
      </c>
      <c r="D1580">
        <v>2020</v>
      </c>
      <c r="E1580" t="str">
        <f t="shared" si="132"/>
        <v>ASJP5-16-2020</v>
      </c>
      <c r="F1580">
        <v>11100</v>
      </c>
      <c r="G1580">
        <f t="shared" si="133"/>
        <v>13517</v>
      </c>
      <c r="J1580" t="s">
        <v>245</v>
      </c>
      <c r="K1580">
        <v>6</v>
      </c>
      <c r="L1580">
        <v>2</v>
      </c>
      <c r="M1580">
        <v>2020</v>
      </c>
      <c r="N1580" t="str">
        <f t="shared" si="134"/>
        <v>ASJP5-6-2020</v>
      </c>
      <c r="O1580">
        <v>-1</v>
      </c>
      <c r="P1580">
        <f t="shared" si="136"/>
        <v>70549</v>
      </c>
      <c r="Q1580">
        <f t="shared" si="135"/>
        <v>14829</v>
      </c>
    </row>
    <row r="1581" spans="1:17" x14ac:dyDescent="0.25">
      <c r="A1581" t="s">
        <v>245</v>
      </c>
      <c r="B1581">
        <v>17</v>
      </c>
      <c r="C1581">
        <v>4</v>
      </c>
      <c r="D1581">
        <v>2020</v>
      </c>
      <c r="E1581" t="str">
        <f t="shared" si="132"/>
        <v>ASJP5-17-2020</v>
      </c>
      <c r="F1581">
        <v>11099</v>
      </c>
      <c r="G1581">
        <f t="shared" si="133"/>
        <v>13516</v>
      </c>
      <c r="J1581" t="s">
        <v>245</v>
      </c>
      <c r="K1581">
        <v>7</v>
      </c>
      <c r="L1581">
        <v>2</v>
      </c>
      <c r="M1581">
        <v>2020</v>
      </c>
      <c r="N1581" t="str">
        <f t="shared" si="134"/>
        <v>ASJP5-7-2020</v>
      </c>
      <c r="O1581">
        <v>-1</v>
      </c>
      <c r="P1581">
        <f t="shared" si="136"/>
        <v>70548</v>
      </c>
      <c r="Q1581">
        <f t="shared" si="135"/>
        <v>14828</v>
      </c>
    </row>
    <row r="1582" spans="1:17" x14ac:dyDescent="0.25">
      <c r="A1582" t="s">
        <v>245</v>
      </c>
      <c r="B1582">
        <v>18</v>
      </c>
      <c r="C1582">
        <v>4</v>
      </c>
      <c r="D1582">
        <v>2020</v>
      </c>
      <c r="E1582" t="str">
        <f t="shared" si="132"/>
        <v>ASJP5-18-2020</v>
      </c>
      <c r="F1582">
        <v>11098</v>
      </c>
      <c r="G1582">
        <f t="shared" si="133"/>
        <v>13515</v>
      </c>
      <c r="J1582" t="s">
        <v>245</v>
      </c>
      <c r="K1582">
        <v>8</v>
      </c>
      <c r="L1582">
        <v>2</v>
      </c>
      <c r="M1582">
        <v>2020</v>
      </c>
      <c r="N1582" t="str">
        <f t="shared" si="134"/>
        <v>ASJP5-8-2020</v>
      </c>
      <c r="O1582">
        <v>-1</v>
      </c>
      <c r="P1582">
        <f t="shared" si="136"/>
        <v>70547</v>
      </c>
      <c r="Q1582">
        <f t="shared" si="135"/>
        <v>14827</v>
      </c>
    </row>
    <row r="1583" spans="1:17" x14ac:dyDescent="0.25">
      <c r="A1583" t="s">
        <v>245</v>
      </c>
      <c r="B1583">
        <v>19</v>
      </c>
      <c r="C1583">
        <v>5</v>
      </c>
      <c r="D1583">
        <v>2020</v>
      </c>
      <c r="E1583" t="str">
        <f t="shared" si="132"/>
        <v>ASJP5-19-2020</v>
      </c>
      <c r="F1583">
        <v>10937</v>
      </c>
      <c r="G1583">
        <f t="shared" si="133"/>
        <v>13354</v>
      </c>
      <c r="J1583" t="s">
        <v>245</v>
      </c>
      <c r="K1583">
        <v>9</v>
      </c>
      <c r="L1583">
        <v>2</v>
      </c>
      <c r="M1583">
        <v>2020</v>
      </c>
      <c r="N1583" t="str">
        <f t="shared" si="134"/>
        <v>ASJP5-9-2020</v>
      </c>
      <c r="O1583">
        <v>-1</v>
      </c>
      <c r="P1583">
        <f t="shared" si="136"/>
        <v>70546</v>
      </c>
      <c r="Q1583">
        <f t="shared" si="135"/>
        <v>14826</v>
      </c>
    </row>
    <row r="1584" spans="1:17" x14ac:dyDescent="0.25">
      <c r="A1584" t="s">
        <v>245</v>
      </c>
      <c r="B1584">
        <v>20</v>
      </c>
      <c r="C1584">
        <v>5</v>
      </c>
      <c r="D1584">
        <v>2020</v>
      </c>
      <c r="E1584" t="str">
        <f t="shared" si="132"/>
        <v>ASJP5-20-2020</v>
      </c>
      <c r="F1584">
        <v>10936</v>
      </c>
      <c r="G1584">
        <f t="shared" si="133"/>
        <v>13353</v>
      </c>
      <c r="J1584" t="s">
        <v>245</v>
      </c>
      <c r="K1584">
        <v>10</v>
      </c>
      <c r="L1584">
        <v>3</v>
      </c>
      <c r="M1584">
        <v>2020</v>
      </c>
      <c r="N1584" t="str">
        <f t="shared" si="134"/>
        <v>ASJP5-10-2020</v>
      </c>
      <c r="O1584">
        <v>-372</v>
      </c>
      <c r="P1584">
        <f t="shared" si="136"/>
        <v>70174</v>
      </c>
      <c r="Q1584">
        <f t="shared" si="135"/>
        <v>14454</v>
      </c>
    </row>
    <row r="1585" spans="1:17" x14ac:dyDescent="0.25">
      <c r="A1585" t="s">
        <v>245</v>
      </c>
      <c r="B1585">
        <v>21</v>
      </c>
      <c r="C1585">
        <v>5</v>
      </c>
      <c r="D1585">
        <v>2020</v>
      </c>
      <c r="E1585" t="str">
        <f t="shared" si="132"/>
        <v>ASJP5-21-2020</v>
      </c>
      <c r="F1585">
        <v>10935</v>
      </c>
      <c r="G1585">
        <f t="shared" si="133"/>
        <v>13352</v>
      </c>
      <c r="J1585" t="s">
        <v>245</v>
      </c>
      <c r="K1585">
        <v>11</v>
      </c>
      <c r="L1585">
        <v>3</v>
      </c>
      <c r="M1585">
        <v>2020</v>
      </c>
      <c r="N1585" t="str">
        <f t="shared" si="134"/>
        <v>ASJP5-11-2020</v>
      </c>
      <c r="O1585">
        <v>-1</v>
      </c>
      <c r="P1585">
        <f t="shared" si="136"/>
        <v>70173</v>
      </c>
      <c r="Q1585">
        <f t="shared" si="135"/>
        <v>14453</v>
      </c>
    </row>
    <row r="1586" spans="1:17" x14ac:dyDescent="0.25">
      <c r="A1586" t="s">
        <v>245</v>
      </c>
      <c r="B1586">
        <v>22</v>
      </c>
      <c r="C1586">
        <v>5</v>
      </c>
      <c r="D1586">
        <v>2020</v>
      </c>
      <c r="E1586" t="str">
        <f t="shared" si="132"/>
        <v>ASJP5-22-2020</v>
      </c>
      <c r="F1586">
        <v>10934</v>
      </c>
      <c r="G1586">
        <f t="shared" si="133"/>
        <v>13351</v>
      </c>
      <c r="J1586" t="s">
        <v>245</v>
      </c>
      <c r="K1586">
        <v>12</v>
      </c>
      <c r="L1586">
        <v>3</v>
      </c>
      <c r="M1586">
        <v>2020</v>
      </c>
      <c r="N1586" t="str">
        <f t="shared" si="134"/>
        <v>ASJP5-12-2020</v>
      </c>
      <c r="O1586">
        <v>-1</v>
      </c>
      <c r="P1586">
        <f t="shared" si="136"/>
        <v>70172</v>
      </c>
      <c r="Q1586">
        <f t="shared" si="135"/>
        <v>14452</v>
      </c>
    </row>
    <row r="1587" spans="1:17" x14ac:dyDescent="0.25">
      <c r="A1587" t="s">
        <v>245</v>
      </c>
      <c r="B1587">
        <v>23</v>
      </c>
      <c r="C1587">
        <v>6</v>
      </c>
      <c r="D1587">
        <v>2020</v>
      </c>
      <c r="E1587" t="str">
        <f t="shared" si="132"/>
        <v>ASJP5-23-2020</v>
      </c>
      <c r="F1587">
        <v>10781</v>
      </c>
      <c r="G1587">
        <f t="shared" si="133"/>
        <v>13198</v>
      </c>
      <c r="J1587" t="s">
        <v>245</v>
      </c>
      <c r="K1587">
        <v>13</v>
      </c>
      <c r="L1587">
        <v>3</v>
      </c>
      <c r="M1587">
        <v>2020</v>
      </c>
      <c r="N1587" t="str">
        <f t="shared" si="134"/>
        <v>ASJP5-13-2020</v>
      </c>
      <c r="O1587">
        <v>-1</v>
      </c>
      <c r="P1587">
        <f t="shared" si="136"/>
        <v>70171</v>
      </c>
      <c r="Q1587">
        <f t="shared" si="135"/>
        <v>14451</v>
      </c>
    </row>
    <row r="1588" spans="1:17" x14ac:dyDescent="0.25">
      <c r="A1588" t="s">
        <v>245</v>
      </c>
      <c r="B1588">
        <v>24</v>
      </c>
      <c r="C1588">
        <v>6</v>
      </c>
      <c r="D1588">
        <v>2020</v>
      </c>
      <c r="E1588" t="str">
        <f t="shared" si="132"/>
        <v>ASJP5-24-2020</v>
      </c>
      <c r="F1588">
        <v>10780</v>
      </c>
      <c r="G1588">
        <f t="shared" si="133"/>
        <v>13197</v>
      </c>
      <c r="J1588" t="s">
        <v>245</v>
      </c>
      <c r="K1588">
        <v>14</v>
      </c>
      <c r="L1588">
        <v>3</v>
      </c>
      <c r="M1588">
        <v>2020</v>
      </c>
      <c r="N1588" t="str">
        <f t="shared" si="134"/>
        <v>ASJP5-14-2020</v>
      </c>
      <c r="O1588">
        <v>-932</v>
      </c>
      <c r="P1588">
        <f t="shared" si="136"/>
        <v>69239</v>
      </c>
      <c r="Q1588">
        <f t="shared" si="135"/>
        <v>13519</v>
      </c>
    </row>
    <row r="1589" spans="1:17" x14ac:dyDescent="0.25">
      <c r="A1589" t="s">
        <v>245</v>
      </c>
      <c r="B1589">
        <v>25</v>
      </c>
      <c r="C1589">
        <v>6</v>
      </c>
      <c r="D1589">
        <v>2020</v>
      </c>
      <c r="E1589" t="str">
        <f t="shared" si="132"/>
        <v>ASJP5-25-2020</v>
      </c>
      <c r="F1589">
        <v>10779</v>
      </c>
      <c r="G1589">
        <f t="shared" si="133"/>
        <v>13196</v>
      </c>
      <c r="J1589" t="s">
        <v>245</v>
      </c>
      <c r="K1589">
        <v>14</v>
      </c>
      <c r="L1589">
        <v>4</v>
      </c>
      <c r="M1589">
        <v>2020</v>
      </c>
      <c r="N1589" t="str">
        <f t="shared" si="134"/>
        <v>ASJP5-14-2020</v>
      </c>
      <c r="O1589">
        <v>-932</v>
      </c>
      <c r="P1589">
        <f t="shared" si="136"/>
        <v>68307</v>
      </c>
      <c r="Q1589">
        <f t="shared" si="135"/>
        <v>13519</v>
      </c>
    </row>
    <row r="1590" spans="1:17" x14ac:dyDescent="0.25">
      <c r="A1590" t="s">
        <v>245</v>
      </c>
      <c r="B1590">
        <v>26</v>
      </c>
      <c r="C1590">
        <v>6</v>
      </c>
      <c r="D1590">
        <v>2020</v>
      </c>
      <c r="E1590" t="str">
        <f t="shared" si="132"/>
        <v>ASJP5-26-2020</v>
      </c>
      <c r="F1590">
        <v>10778</v>
      </c>
      <c r="G1590">
        <f t="shared" si="133"/>
        <v>13195</v>
      </c>
      <c r="J1590" t="s">
        <v>245</v>
      </c>
      <c r="K1590">
        <v>15</v>
      </c>
      <c r="L1590">
        <v>4</v>
      </c>
      <c r="M1590">
        <v>2020</v>
      </c>
      <c r="N1590" t="str">
        <f t="shared" si="134"/>
        <v>ASJP5-15-2020</v>
      </c>
      <c r="O1590">
        <v>-1</v>
      </c>
      <c r="P1590">
        <f t="shared" si="136"/>
        <v>68306</v>
      </c>
      <c r="Q1590">
        <f t="shared" si="135"/>
        <v>13518</v>
      </c>
    </row>
    <row r="1591" spans="1:17" x14ac:dyDescent="0.25">
      <c r="A1591" t="s">
        <v>245</v>
      </c>
      <c r="B1591">
        <v>27</v>
      </c>
      <c r="C1591">
        <v>6</v>
      </c>
      <c r="D1591">
        <v>2020</v>
      </c>
      <c r="E1591" t="str">
        <f t="shared" si="132"/>
        <v>ASJP5-27-2020</v>
      </c>
      <c r="F1591">
        <v>10416</v>
      </c>
      <c r="G1591">
        <f t="shared" si="133"/>
        <v>13014</v>
      </c>
      <c r="J1591" t="s">
        <v>245</v>
      </c>
      <c r="K1591">
        <v>16</v>
      </c>
      <c r="L1591">
        <v>4</v>
      </c>
      <c r="M1591">
        <v>2020</v>
      </c>
      <c r="N1591" t="str">
        <f t="shared" si="134"/>
        <v>ASJP5-16-2020</v>
      </c>
      <c r="O1591">
        <v>-1</v>
      </c>
      <c r="P1591">
        <f t="shared" si="136"/>
        <v>68305</v>
      </c>
      <c r="Q1591">
        <f t="shared" si="135"/>
        <v>13517</v>
      </c>
    </row>
    <row r="1592" spans="1:17" x14ac:dyDescent="0.25">
      <c r="A1592" t="s">
        <v>245</v>
      </c>
      <c r="B1592">
        <v>27</v>
      </c>
      <c r="C1592">
        <v>7</v>
      </c>
      <c r="D1592">
        <v>2020</v>
      </c>
      <c r="E1592" t="str">
        <f t="shared" si="132"/>
        <v>ASJP5-27-2020</v>
      </c>
      <c r="F1592">
        <v>10416</v>
      </c>
      <c r="G1592">
        <f t="shared" si="133"/>
        <v>13014</v>
      </c>
      <c r="J1592" t="s">
        <v>245</v>
      </c>
      <c r="K1592">
        <v>17</v>
      </c>
      <c r="L1592">
        <v>4</v>
      </c>
      <c r="M1592">
        <v>2020</v>
      </c>
      <c r="N1592" t="str">
        <f t="shared" si="134"/>
        <v>ASJP5-17-2020</v>
      </c>
      <c r="O1592">
        <v>-1</v>
      </c>
      <c r="P1592">
        <f t="shared" si="136"/>
        <v>68304</v>
      </c>
      <c r="Q1592">
        <f t="shared" si="135"/>
        <v>13516</v>
      </c>
    </row>
    <row r="1593" spans="1:17" x14ac:dyDescent="0.25">
      <c r="A1593" t="s">
        <v>245</v>
      </c>
      <c r="B1593">
        <v>28</v>
      </c>
      <c r="C1593">
        <v>7</v>
      </c>
      <c r="D1593">
        <v>2020</v>
      </c>
      <c r="E1593" t="str">
        <f t="shared" si="132"/>
        <v>ASJP5-28-2020</v>
      </c>
      <c r="F1593">
        <v>10415</v>
      </c>
      <c r="G1593">
        <f t="shared" si="133"/>
        <v>13013</v>
      </c>
      <c r="J1593" t="s">
        <v>245</v>
      </c>
      <c r="K1593">
        <v>18</v>
      </c>
      <c r="L1593">
        <v>4</v>
      </c>
      <c r="M1593">
        <v>2020</v>
      </c>
      <c r="N1593" t="str">
        <f t="shared" si="134"/>
        <v>ASJP5-18-2020</v>
      </c>
      <c r="O1593">
        <v>-1</v>
      </c>
      <c r="P1593">
        <f t="shared" si="136"/>
        <v>68303</v>
      </c>
      <c r="Q1593">
        <f t="shared" si="135"/>
        <v>13515</v>
      </c>
    </row>
    <row r="1594" spans="1:17" x14ac:dyDescent="0.25">
      <c r="A1594" t="s">
        <v>245</v>
      </c>
      <c r="B1594">
        <v>29</v>
      </c>
      <c r="C1594">
        <v>7</v>
      </c>
      <c r="D1594">
        <v>2020</v>
      </c>
      <c r="E1594" t="str">
        <f t="shared" si="132"/>
        <v>ASJP5-29-2020</v>
      </c>
      <c r="F1594">
        <v>10414</v>
      </c>
      <c r="G1594">
        <f t="shared" si="133"/>
        <v>13012</v>
      </c>
      <c r="J1594" t="s">
        <v>245</v>
      </c>
      <c r="K1594">
        <v>19</v>
      </c>
      <c r="L1594">
        <v>5</v>
      </c>
      <c r="M1594">
        <v>2020</v>
      </c>
      <c r="N1594" t="str">
        <f t="shared" si="134"/>
        <v>ASJP5-19-2020</v>
      </c>
      <c r="O1594">
        <v>-161</v>
      </c>
      <c r="P1594">
        <f t="shared" si="136"/>
        <v>68142</v>
      </c>
      <c r="Q1594">
        <f t="shared" si="135"/>
        <v>13354</v>
      </c>
    </row>
    <row r="1595" spans="1:17" x14ac:dyDescent="0.25">
      <c r="A1595" t="s">
        <v>245</v>
      </c>
      <c r="B1595">
        <v>30</v>
      </c>
      <c r="C1595">
        <v>7</v>
      </c>
      <c r="D1595">
        <v>2020</v>
      </c>
      <c r="E1595" t="str">
        <f t="shared" si="132"/>
        <v>ASJP5-30-2020</v>
      </c>
      <c r="F1595">
        <v>10413</v>
      </c>
      <c r="G1595">
        <f t="shared" si="133"/>
        <v>13011</v>
      </c>
      <c r="J1595" t="s">
        <v>245</v>
      </c>
      <c r="K1595">
        <v>20</v>
      </c>
      <c r="L1595">
        <v>5</v>
      </c>
      <c r="M1595">
        <v>2020</v>
      </c>
      <c r="N1595" t="str">
        <f t="shared" si="134"/>
        <v>ASJP5-20-2020</v>
      </c>
      <c r="O1595">
        <v>-1</v>
      </c>
      <c r="P1595">
        <f t="shared" si="136"/>
        <v>68141</v>
      </c>
      <c r="Q1595">
        <f t="shared" si="135"/>
        <v>13353</v>
      </c>
    </row>
    <row r="1596" spans="1:17" x14ac:dyDescent="0.25">
      <c r="A1596" t="s">
        <v>245</v>
      </c>
      <c r="B1596">
        <v>31</v>
      </c>
      <c r="C1596">
        <v>7</v>
      </c>
      <c r="D1596">
        <v>2020</v>
      </c>
      <c r="E1596" t="str">
        <f t="shared" si="132"/>
        <v>ASJP5-31-2020</v>
      </c>
      <c r="F1596">
        <v>10411</v>
      </c>
      <c r="G1596">
        <f t="shared" si="133"/>
        <v>13010</v>
      </c>
      <c r="J1596" t="s">
        <v>245</v>
      </c>
      <c r="K1596">
        <v>21</v>
      </c>
      <c r="L1596">
        <v>5</v>
      </c>
      <c r="M1596">
        <v>2020</v>
      </c>
      <c r="N1596" t="str">
        <f t="shared" si="134"/>
        <v>ASJP5-21-2020</v>
      </c>
      <c r="O1596">
        <v>-1</v>
      </c>
      <c r="P1596">
        <f t="shared" si="136"/>
        <v>68140</v>
      </c>
      <c r="Q1596">
        <f t="shared" si="135"/>
        <v>13352</v>
      </c>
    </row>
    <row r="1597" spans="1:17" x14ac:dyDescent="0.25">
      <c r="A1597" t="s">
        <v>245</v>
      </c>
      <c r="B1597">
        <v>31</v>
      </c>
      <c r="C1597">
        <v>8</v>
      </c>
      <c r="D1597">
        <v>2020</v>
      </c>
      <c r="E1597" t="str">
        <f t="shared" si="132"/>
        <v>ASJP5-31-2020</v>
      </c>
      <c r="F1597">
        <v>10411</v>
      </c>
      <c r="G1597">
        <f t="shared" si="133"/>
        <v>13010</v>
      </c>
      <c r="J1597" t="s">
        <v>245</v>
      </c>
      <c r="K1597">
        <v>22</v>
      </c>
      <c r="L1597">
        <v>5</v>
      </c>
      <c r="M1597">
        <v>2020</v>
      </c>
      <c r="N1597" t="str">
        <f t="shared" si="134"/>
        <v>ASJP5-22-2020</v>
      </c>
      <c r="O1597">
        <v>-1</v>
      </c>
      <c r="P1597">
        <f t="shared" si="136"/>
        <v>68139</v>
      </c>
      <c r="Q1597">
        <f t="shared" si="135"/>
        <v>13351</v>
      </c>
    </row>
    <row r="1598" spans="1:17" x14ac:dyDescent="0.25">
      <c r="A1598" t="s">
        <v>245</v>
      </c>
      <c r="B1598">
        <v>32</v>
      </c>
      <c r="C1598">
        <v>8</v>
      </c>
      <c r="D1598">
        <v>2020</v>
      </c>
      <c r="E1598" t="str">
        <f t="shared" si="132"/>
        <v>ASJP5-32-2020</v>
      </c>
      <c r="F1598">
        <v>10410</v>
      </c>
      <c r="G1598">
        <f t="shared" si="133"/>
        <v>13009</v>
      </c>
      <c r="J1598" t="s">
        <v>245</v>
      </c>
      <c r="K1598">
        <v>23</v>
      </c>
      <c r="L1598">
        <v>6</v>
      </c>
      <c r="M1598">
        <v>2020</v>
      </c>
      <c r="N1598" t="str">
        <f t="shared" si="134"/>
        <v>ASJP5-23-2020</v>
      </c>
      <c r="O1598">
        <v>-153</v>
      </c>
      <c r="P1598">
        <f t="shared" si="136"/>
        <v>67986</v>
      </c>
      <c r="Q1598">
        <f t="shared" si="135"/>
        <v>13198</v>
      </c>
    </row>
    <row r="1599" spans="1:17" x14ac:dyDescent="0.25">
      <c r="A1599" t="s">
        <v>245</v>
      </c>
      <c r="B1599">
        <v>33</v>
      </c>
      <c r="C1599">
        <v>8</v>
      </c>
      <c r="D1599">
        <v>2020</v>
      </c>
      <c r="E1599" t="str">
        <f t="shared" si="132"/>
        <v>ASJP5-33-2020</v>
      </c>
      <c r="F1599">
        <v>10366</v>
      </c>
      <c r="G1599">
        <f t="shared" si="133"/>
        <v>12965</v>
      </c>
      <c r="J1599" t="s">
        <v>245</v>
      </c>
      <c r="K1599">
        <v>24</v>
      </c>
      <c r="L1599">
        <v>6</v>
      </c>
      <c r="M1599">
        <v>2020</v>
      </c>
      <c r="N1599" t="str">
        <f t="shared" si="134"/>
        <v>ASJP5-24-2020</v>
      </c>
      <c r="O1599">
        <v>-1</v>
      </c>
      <c r="P1599">
        <f t="shared" si="136"/>
        <v>67985</v>
      </c>
      <c r="Q1599">
        <f t="shared" si="135"/>
        <v>13197</v>
      </c>
    </row>
    <row r="1600" spans="1:17" x14ac:dyDescent="0.25">
      <c r="A1600" t="s">
        <v>245</v>
      </c>
      <c r="B1600">
        <v>34</v>
      </c>
      <c r="C1600">
        <v>8</v>
      </c>
      <c r="D1600">
        <v>2020</v>
      </c>
      <c r="E1600" t="str">
        <f t="shared" si="132"/>
        <v>ASJP5-34-2020</v>
      </c>
      <c r="F1600">
        <v>10307</v>
      </c>
      <c r="G1600">
        <f t="shared" si="133"/>
        <v>12906</v>
      </c>
      <c r="J1600" t="s">
        <v>245</v>
      </c>
      <c r="K1600">
        <v>25</v>
      </c>
      <c r="L1600">
        <v>6</v>
      </c>
      <c r="M1600">
        <v>2020</v>
      </c>
      <c r="N1600" t="str">
        <f t="shared" si="134"/>
        <v>ASJP5-25-2020</v>
      </c>
      <c r="O1600">
        <v>-1</v>
      </c>
      <c r="P1600">
        <f t="shared" si="136"/>
        <v>67984</v>
      </c>
      <c r="Q1600">
        <f t="shared" si="135"/>
        <v>13196</v>
      </c>
    </row>
    <row r="1601" spans="1:17" x14ac:dyDescent="0.25">
      <c r="A1601" t="s">
        <v>245</v>
      </c>
      <c r="B1601">
        <v>35</v>
      </c>
      <c r="C1601">
        <v>8</v>
      </c>
      <c r="D1601">
        <v>2020</v>
      </c>
      <c r="E1601" t="str">
        <f t="shared" si="132"/>
        <v>ASJP5-35-2020</v>
      </c>
      <c r="F1601">
        <v>10218</v>
      </c>
      <c r="G1601">
        <f t="shared" si="133"/>
        <v>12817</v>
      </c>
      <c r="J1601" t="s">
        <v>245</v>
      </c>
      <c r="K1601">
        <v>26</v>
      </c>
      <c r="L1601">
        <v>6</v>
      </c>
      <c r="M1601">
        <v>2020</v>
      </c>
      <c r="N1601" t="str">
        <f t="shared" si="134"/>
        <v>ASJP5-26-2020</v>
      </c>
      <c r="O1601">
        <v>-1</v>
      </c>
      <c r="P1601">
        <f t="shared" si="136"/>
        <v>67983</v>
      </c>
      <c r="Q1601">
        <f t="shared" si="135"/>
        <v>13195</v>
      </c>
    </row>
    <row r="1602" spans="1:17" x14ac:dyDescent="0.25">
      <c r="A1602" t="s">
        <v>245</v>
      </c>
      <c r="B1602">
        <v>36</v>
      </c>
      <c r="C1602">
        <v>8</v>
      </c>
      <c r="D1602">
        <v>2020</v>
      </c>
      <c r="E1602" t="str">
        <f t="shared" si="132"/>
        <v>ASJP5-36-2020</v>
      </c>
      <c r="F1602">
        <v>10044</v>
      </c>
      <c r="G1602">
        <f t="shared" si="133"/>
        <v>12730</v>
      </c>
      <c r="J1602" t="s">
        <v>245</v>
      </c>
      <c r="K1602">
        <v>27</v>
      </c>
      <c r="L1602">
        <v>6</v>
      </c>
      <c r="M1602">
        <v>2020</v>
      </c>
      <c r="N1602" t="str">
        <f t="shared" si="134"/>
        <v>ASJP5-27-2020</v>
      </c>
      <c r="O1602">
        <v>-180</v>
      </c>
      <c r="P1602">
        <f t="shared" si="136"/>
        <v>67803</v>
      </c>
      <c r="Q1602">
        <f t="shared" si="135"/>
        <v>13014</v>
      </c>
    </row>
    <row r="1603" spans="1:17" x14ac:dyDescent="0.25">
      <c r="A1603" t="s">
        <v>245</v>
      </c>
      <c r="B1603">
        <v>36</v>
      </c>
      <c r="C1603">
        <v>9</v>
      </c>
      <c r="D1603">
        <v>2020</v>
      </c>
      <c r="E1603" t="str">
        <f t="shared" ref="E1603:E1666" si="137">CONCATENATE(A1603,"-",B1603,"-",D1603)</f>
        <v>ASJP5-36-2020</v>
      </c>
      <c r="F1603">
        <v>10044</v>
      </c>
      <c r="G1603">
        <f t="shared" ref="G1603:G1666" si="138">+VLOOKUP(E1603,$Y$1:$Z$732,2,FALSE)</f>
        <v>12730</v>
      </c>
      <c r="J1603" t="s">
        <v>245</v>
      </c>
      <c r="K1603">
        <v>27</v>
      </c>
      <c r="L1603">
        <v>6</v>
      </c>
      <c r="M1603">
        <v>2020</v>
      </c>
      <c r="N1603" t="str">
        <f t="shared" ref="N1603:N1666" si="139">CONCATENATE(J1603,"-",K1603,"-",M1603)</f>
        <v>ASJP5-27-2020</v>
      </c>
      <c r="O1603">
        <v>-1</v>
      </c>
      <c r="P1603">
        <f t="shared" si="136"/>
        <v>67802</v>
      </c>
      <c r="Q1603">
        <f t="shared" ref="Q1603:Q1666" si="140">+VLOOKUP(N1603,$Y$1:$Z$732,2,FALSE)</f>
        <v>13014</v>
      </c>
    </row>
    <row r="1604" spans="1:17" x14ac:dyDescent="0.25">
      <c r="A1604" t="s">
        <v>245</v>
      </c>
      <c r="B1604">
        <v>37</v>
      </c>
      <c r="C1604">
        <v>9</v>
      </c>
      <c r="D1604">
        <v>2020</v>
      </c>
      <c r="E1604" t="str">
        <f t="shared" si="137"/>
        <v>ASJP5-37-2020</v>
      </c>
      <c r="F1604">
        <v>10030</v>
      </c>
      <c r="G1604">
        <f t="shared" si="138"/>
        <v>12716</v>
      </c>
      <c r="J1604" t="s">
        <v>245</v>
      </c>
      <c r="K1604">
        <v>27</v>
      </c>
      <c r="L1604">
        <v>7</v>
      </c>
      <c r="M1604">
        <v>2020</v>
      </c>
      <c r="N1604" t="str">
        <f t="shared" si="139"/>
        <v>ASJP5-27-2020</v>
      </c>
      <c r="O1604">
        <v>-180</v>
      </c>
      <c r="P1604">
        <f t="shared" ref="P1604:P1667" si="141">O1604+P1603</f>
        <v>67622</v>
      </c>
      <c r="Q1604">
        <f t="shared" si="140"/>
        <v>13014</v>
      </c>
    </row>
    <row r="1605" spans="1:17" x14ac:dyDescent="0.25">
      <c r="A1605" t="s">
        <v>245</v>
      </c>
      <c r="B1605">
        <v>38</v>
      </c>
      <c r="C1605">
        <v>9</v>
      </c>
      <c r="D1605">
        <v>2020</v>
      </c>
      <c r="E1605" t="str">
        <f t="shared" si="137"/>
        <v>ASJP5-38-2020</v>
      </c>
      <c r="F1605">
        <v>9980</v>
      </c>
      <c r="G1605">
        <f t="shared" si="138"/>
        <v>12666</v>
      </c>
      <c r="J1605" t="s">
        <v>245</v>
      </c>
      <c r="K1605">
        <v>27</v>
      </c>
      <c r="L1605">
        <v>7</v>
      </c>
      <c r="M1605">
        <v>2020</v>
      </c>
      <c r="N1605" t="str">
        <f t="shared" si="139"/>
        <v>ASJP5-27-2020</v>
      </c>
      <c r="O1605">
        <v>-1</v>
      </c>
      <c r="P1605">
        <f t="shared" si="141"/>
        <v>67621</v>
      </c>
      <c r="Q1605">
        <f t="shared" si="140"/>
        <v>13014</v>
      </c>
    </row>
    <row r="1606" spans="1:17" x14ac:dyDescent="0.25">
      <c r="A1606" t="s">
        <v>245</v>
      </c>
      <c r="B1606">
        <v>39</v>
      </c>
      <c r="C1606">
        <v>9</v>
      </c>
      <c r="D1606">
        <v>2020</v>
      </c>
      <c r="E1606" t="str">
        <f t="shared" si="137"/>
        <v>ASJP5-39-2020</v>
      </c>
      <c r="F1606">
        <v>9927</v>
      </c>
      <c r="G1606">
        <f t="shared" si="138"/>
        <v>12613</v>
      </c>
      <c r="J1606" t="s">
        <v>245</v>
      </c>
      <c r="K1606">
        <v>28</v>
      </c>
      <c r="L1606">
        <v>7</v>
      </c>
      <c r="M1606">
        <v>2020</v>
      </c>
      <c r="N1606" t="str">
        <f t="shared" si="139"/>
        <v>ASJP5-28-2020</v>
      </c>
      <c r="O1606">
        <v>-1</v>
      </c>
      <c r="P1606">
        <f t="shared" si="141"/>
        <v>67620</v>
      </c>
      <c r="Q1606">
        <f t="shared" si="140"/>
        <v>13013</v>
      </c>
    </row>
    <row r="1607" spans="1:17" x14ac:dyDescent="0.25">
      <c r="A1607" t="s">
        <v>245</v>
      </c>
      <c r="B1607">
        <v>40</v>
      </c>
      <c r="C1607">
        <v>9</v>
      </c>
      <c r="D1607">
        <v>2020</v>
      </c>
      <c r="E1607" t="str">
        <f t="shared" si="137"/>
        <v>ASJP5-40-2020</v>
      </c>
      <c r="F1607">
        <v>9853</v>
      </c>
      <c r="G1607">
        <f t="shared" si="138"/>
        <v>12576</v>
      </c>
      <c r="J1607" t="s">
        <v>245</v>
      </c>
      <c r="K1607">
        <v>29</v>
      </c>
      <c r="L1607">
        <v>7</v>
      </c>
      <c r="M1607">
        <v>2020</v>
      </c>
      <c r="N1607" t="str">
        <f t="shared" si="139"/>
        <v>ASJP5-29-2020</v>
      </c>
      <c r="O1607">
        <v>-1</v>
      </c>
      <c r="P1607">
        <f t="shared" si="141"/>
        <v>67619</v>
      </c>
      <c r="Q1607">
        <f t="shared" si="140"/>
        <v>13012</v>
      </c>
    </row>
    <row r="1608" spans="1:17" x14ac:dyDescent="0.25">
      <c r="A1608" t="s">
        <v>245</v>
      </c>
      <c r="B1608">
        <v>40</v>
      </c>
      <c r="C1608">
        <v>10</v>
      </c>
      <c r="D1608">
        <v>2020</v>
      </c>
      <c r="E1608" t="str">
        <f t="shared" si="137"/>
        <v>ASJP5-40-2020</v>
      </c>
      <c r="F1608">
        <v>9853</v>
      </c>
      <c r="G1608">
        <f t="shared" si="138"/>
        <v>12576</v>
      </c>
      <c r="J1608" t="s">
        <v>245</v>
      </c>
      <c r="K1608">
        <v>30</v>
      </c>
      <c r="L1608">
        <v>7</v>
      </c>
      <c r="M1608">
        <v>2020</v>
      </c>
      <c r="N1608" t="str">
        <f t="shared" si="139"/>
        <v>ASJP5-30-2020</v>
      </c>
      <c r="O1608">
        <v>-1</v>
      </c>
      <c r="P1608">
        <f t="shared" si="141"/>
        <v>67618</v>
      </c>
      <c r="Q1608">
        <f t="shared" si="140"/>
        <v>13011</v>
      </c>
    </row>
    <row r="1609" spans="1:17" x14ac:dyDescent="0.25">
      <c r="A1609" t="s">
        <v>245</v>
      </c>
      <c r="B1609">
        <v>41</v>
      </c>
      <c r="C1609">
        <v>10</v>
      </c>
      <c r="D1609">
        <v>2020</v>
      </c>
      <c r="E1609" t="str">
        <f t="shared" si="137"/>
        <v>ASJP5-41-2020</v>
      </c>
      <c r="F1609">
        <v>9814</v>
      </c>
      <c r="G1609">
        <f t="shared" si="138"/>
        <v>12537</v>
      </c>
      <c r="J1609" t="s">
        <v>245</v>
      </c>
      <c r="K1609">
        <v>31</v>
      </c>
      <c r="L1609">
        <v>7</v>
      </c>
      <c r="M1609">
        <v>2020</v>
      </c>
      <c r="N1609" t="str">
        <f t="shared" si="139"/>
        <v>ASJP5-31-2020</v>
      </c>
      <c r="O1609">
        <v>-1</v>
      </c>
      <c r="P1609">
        <f t="shared" si="141"/>
        <v>67617</v>
      </c>
      <c r="Q1609">
        <f t="shared" si="140"/>
        <v>13010</v>
      </c>
    </row>
    <row r="1610" spans="1:17" x14ac:dyDescent="0.25">
      <c r="A1610" t="s">
        <v>245</v>
      </c>
      <c r="B1610">
        <v>42</v>
      </c>
      <c r="C1610">
        <v>10</v>
      </c>
      <c r="D1610">
        <v>2020</v>
      </c>
      <c r="E1610" t="str">
        <f t="shared" si="137"/>
        <v>ASJP5-42-2020</v>
      </c>
      <c r="F1610">
        <v>9767</v>
      </c>
      <c r="G1610">
        <f t="shared" si="138"/>
        <v>12490</v>
      </c>
      <c r="J1610" t="s">
        <v>245</v>
      </c>
      <c r="K1610">
        <v>31</v>
      </c>
      <c r="L1610">
        <v>8</v>
      </c>
      <c r="M1610">
        <v>2020</v>
      </c>
      <c r="N1610" t="str">
        <f t="shared" si="139"/>
        <v>ASJP5-31-2020</v>
      </c>
      <c r="O1610">
        <v>-1</v>
      </c>
      <c r="P1610">
        <f t="shared" si="141"/>
        <v>67616</v>
      </c>
      <c r="Q1610">
        <f t="shared" si="140"/>
        <v>13010</v>
      </c>
    </row>
    <row r="1611" spans="1:17" x14ac:dyDescent="0.25">
      <c r="A1611" t="s">
        <v>245</v>
      </c>
      <c r="B1611">
        <v>43</v>
      </c>
      <c r="C1611">
        <v>10</v>
      </c>
      <c r="D1611">
        <v>2020</v>
      </c>
      <c r="E1611" t="str">
        <f t="shared" si="137"/>
        <v>ASJP5-43-2020</v>
      </c>
      <c r="F1611">
        <v>9720</v>
      </c>
      <c r="G1611">
        <f t="shared" si="138"/>
        <v>12443</v>
      </c>
      <c r="J1611" t="s">
        <v>245</v>
      </c>
      <c r="K1611">
        <v>32</v>
      </c>
      <c r="L1611">
        <v>8</v>
      </c>
      <c r="M1611">
        <v>2020</v>
      </c>
      <c r="N1611" t="str">
        <f t="shared" si="139"/>
        <v>ASJP5-32-2020</v>
      </c>
      <c r="O1611">
        <v>-1</v>
      </c>
      <c r="P1611">
        <f t="shared" si="141"/>
        <v>67615</v>
      </c>
      <c r="Q1611">
        <f t="shared" si="140"/>
        <v>13009</v>
      </c>
    </row>
    <row r="1612" spans="1:17" x14ac:dyDescent="0.25">
      <c r="A1612" t="s">
        <v>245</v>
      </c>
      <c r="B1612">
        <v>44</v>
      </c>
      <c r="C1612">
        <v>10</v>
      </c>
      <c r="D1612">
        <v>2020</v>
      </c>
      <c r="E1612" t="str">
        <f t="shared" si="137"/>
        <v>ASJP5-44-2020</v>
      </c>
      <c r="F1612">
        <v>9667</v>
      </c>
      <c r="G1612">
        <f t="shared" si="138"/>
        <v>12390</v>
      </c>
      <c r="J1612" t="s">
        <v>245</v>
      </c>
      <c r="K1612">
        <v>33</v>
      </c>
      <c r="L1612">
        <v>8</v>
      </c>
      <c r="M1612">
        <v>2020</v>
      </c>
      <c r="N1612" t="str">
        <f t="shared" si="139"/>
        <v>ASJP5-33-2020</v>
      </c>
      <c r="O1612">
        <v>-44</v>
      </c>
      <c r="P1612">
        <f t="shared" si="141"/>
        <v>67571</v>
      </c>
      <c r="Q1612">
        <f t="shared" si="140"/>
        <v>12965</v>
      </c>
    </row>
    <row r="1613" spans="1:17" x14ac:dyDescent="0.25">
      <c r="A1613" t="s">
        <v>245</v>
      </c>
      <c r="B1613">
        <v>45</v>
      </c>
      <c r="C1613">
        <v>11</v>
      </c>
      <c r="D1613">
        <v>2020</v>
      </c>
      <c r="E1613" t="str">
        <f t="shared" si="137"/>
        <v>ASJP5-45-2020</v>
      </c>
      <c r="F1613">
        <v>9630</v>
      </c>
      <c r="G1613">
        <f t="shared" si="138"/>
        <v>12353</v>
      </c>
      <c r="J1613" t="s">
        <v>245</v>
      </c>
      <c r="K1613">
        <v>34</v>
      </c>
      <c r="L1613">
        <v>8</v>
      </c>
      <c r="M1613">
        <v>2020</v>
      </c>
      <c r="N1613" t="str">
        <f t="shared" si="139"/>
        <v>ASJP5-34-2020</v>
      </c>
      <c r="O1613">
        <v>-59</v>
      </c>
      <c r="P1613">
        <f t="shared" si="141"/>
        <v>67512</v>
      </c>
      <c r="Q1613">
        <f t="shared" si="140"/>
        <v>12906</v>
      </c>
    </row>
    <row r="1614" spans="1:17" x14ac:dyDescent="0.25">
      <c r="A1614" t="s">
        <v>245</v>
      </c>
      <c r="B1614">
        <v>46</v>
      </c>
      <c r="C1614">
        <v>11</v>
      </c>
      <c r="D1614">
        <v>2020</v>
      </c>
      <c r="E1614" t="str">
        <f t="shared" si="137"/>
        <v>ASJP5-46-2020</v>
      </c>
      <c r="F1614">
        <v>9597</v>
      </c>
      <c r="G1614">
        <f t="shared" si="138"/>
        <v>12320</v>
      </c>
      <c r="J1614" t="s">
        <v>245</v>
      </c>
      <c r="K1614">
        <v>35</v>
      </c>
      <c r="L1614">
        <v>8</v>
      </c>
      <c r="M1614">
        <v>2020</v>
      </c>
      <c r="N1614" t="str">
        <f t="shared" si="139"/>
        <v>ASJP5-35-2020</v>
      </c>
      <c r="O1614">
        <v>-89</v>
      </c>
      <c r="P1614">
        <f t="shared" si="141"/>
        <v>67423</v>
      </c>
      <c r="Q1614">
        <f t="shared" si="140"/>
        <v>12817</v>
      </c>
    </row>
    <row r="1615" spans="1:17" x14ac:dyDescent="0.25">
      <c r="A1615" t="s">
        <v>245</v>
      </c>
      <c r="B1615">
        <v>47</v>
      </c>
      <c r="C1615">
        <v>11</v>
      </c>
      <c r="D1615">
        <v>2020</v>
      </c>
      <c r="E1615" t="str">
        <f t="shared" si="137"/>
        <v>ASJP5-47-2020</v>
      </c>
      <c r="F1615">
        <v>9563</v>
      </c>
      <c r="G1615">
        <f t="shared" si="138"/>
        <v>12286</v>
      </c>
      <c r="J1615" t="s">
        <v>245</v>
      </c>
      <c r="K1615">
        <v>36</v>
      </c>
      <c r="L1615">
        <v>8</v>
      </c>
      <c r="M1615">
        <v>2020</v>
      </c>
      <c r="N1615" t="str">
        <f t="shared" si="139"/>
        <v>ASJP5-36-2020</v>
      </c>
      <c r="O1615">
        <v>-86</v>
      </c>
      <c r="P1615">
        <f t="shared" si="141"/>
        <v>67337</v>
      </c>
      <c r="Q1615">
        <f t="shared" si="140"/>
        <v>12730</v>
      </c>
    </row>
    <row r="1616" spans="1:17" x14ac:dyDescent="0.25">
      <c r="A1616" t="s">
        <v>245</v>
      </c>
      <c r="B1616">
        <v>48</v>
      </c>
      <c r="C1616">
        <v>11</v>
      </c>
      <c r="D1616">
        <v>2020</v>
      </c>
      <c r="E1616" t="str">
        <f t="shared" si="137"/>
        <v>ASJP5-48-2020</v>
      </c>
      <c r="F1616">
        <v>9514</v>
      </c>
      <c r="G1616">
        <f t="shared" si="138"/>
        <v>12237</v>
      </c>
      <c r="J1616" t="s">
        <v>245</v>
      </c>
      <c r="K1616">
        <v>36</v>
      </c>
      <c r="L1616">
        <v>8</v>
      </c>
      <c r="M1616">
        <v>2020</v>
      </c>
      <c r="N1616" t="str">
        <f t="shared" si="139"/>
        <v>ASJP5-36-2020</v>
      </c>
      <c r="O1616">
        <v>-1</v>
      </c>
      <c r="P1616">
        <f t="shared" si="141"/>
        <v>67336</v>
      </c>
      <c r="Q1616">
        <f t="shared" si="140"/>
        <v>12730</v>
      </c>
    </row>
    <row r="1617" spans="1:17" x14ac:dyDescent="0.25">
      <c r="A1617" t="s">
        <v>245</v>
      </c>
      <c r="B1617">
        <v>49</v>
      </c>
      <c r="C1617">
        <v>12</v>
      </c>
      <c r="D1617">
        <v>2020</v>
      </c>
      <c r="E1617" t="str">
        <f t="shared" si="137"/>
        <v>ASJP5-49-2020</v>
      </c>
      <c r="F1617">
        <v>9463</v>
      </c>
      <c r="G1617">
        <f t="shared" si="138"/>
        <v>12186</v>
      </c>
      <c r="J1617" t="s">
        <v>245</v>
      </c>
      <c r="K1617">
        <v>36</v>
      </c>
      <c r="L1617">
        <v>9</v>
      </c>
      <c r="M1617">
        <v>2020</v>
      </c>
      <c r="N1617" t="str">
        <f t="shared" si="139"/>
        <v>ASJP5-36-2020</v>
      </c>
      <c r="O1617">
        <v>-86</v>
      </c>
      <c r="P1617">
        <f t="shared" si="141"/>
        <v>67250</v>
      </c>
      <c r="Q1617">
        <f t="shared" si="140"/>
        <v>12730</v>
      </c>
    </row>
    <row r="1618" spans="1:17" x14ac:dyDescent="0.25">
      <c r="A1618" t="s">
        <v>245</v>
      </c>
      <c r="B1618">
        <v>50</v>
      </c>
      <c r="C1618">
        <v>12</v>
      </c>
      <c r="D1618">
        <v>2020</v>
      </c>
      <c r="E1618" t="str">
        <f t="shared" si="137"/>
        <v>ASJP5-50-2020</v>
      </c>
      <c r="F1618">
        <v>9416</v>
      </c>
      <c r="G1618">
        <f t="shared" si="138"/>
        <v>12139</v>
      </c>
      <c r="J1618" t="s">
        <v>245</v>
      </c>
      <c r="K1618">
        <v>36</v>
      </c>
      <c r="L1618">
        <v>9</v>
      </c>
      <c r="M1618">
        <v>2020</v>
      </c>
      <c r="N1618" t="str">
        <f t="shared" si="139"/>
        <v>ASJP5-36-2020</v>
      </c>
      <c r="O1618">
        <v>-1</v>
      </c>
      <c r="P1618">
        <f t="shared" si="141"/>
        <v>67249</v>
      </c>
      <c r="Q1618">
        <f t="shared" si="140"/>
        <v>12730</v>
      </c>
    </row>
    <row r="1619" spans="1:17" x14ac:dyDescent="0.25">
      <c r="A1619" t="s">
        <v>245</v>
      </c>
      <c r="B1619">
        <v>51</v>
      </c>
      <c r="C1619">
        <v>12</v>
      </c>
      <c r="D1619">
        <v>2020</v>
      </c>
      <c r="E1619" t="str">
        <f t="shared" si="137"/>
        <v>ASJP5-51-2020</v>
      </c>
      <c r="F1619">
        <v>9366</v>
      </c>
      <c r="G1619">
        <f t="shared" si="138"/>
        <v>12089</v>
      </c>
      <c r="J1619" t="s">
        <v>245</v>
      </c>
      <c r="K1619">
        <v>37</v>
      </c>
      <c r="L1619">
        <v>9</v>
      </c>
      <c r="M1619">
        <v>2020</v>
      </c>
      <c r="N1619" t="str">
        <f t="shared" si="139"/>
        <v>ASJP5-37-2020</v>
      </c>
      <c r="O1619">
        <v>-14</v>
      </c>
      <c r="P1619">
        <f t="shared" si="141"/>
        <v>67235</v>
      </c>
      <c r="Q1619">
        <f t="shared" si="140"/>
        <v>12716</v>
      </c>
    </row>
    <row r="1620" spans="1:17" x14ac:dyDescent="0.25">
      <c r="A1620" t="s">
        <v>245</v>
      </c>
      <c r="B1620">
        <v>52</v>
      </c>
      <c r="C1620">
        <v>12</v>
      </c>
      <c r="D1620">
        <v>2020</v>
      </c>
      <c r="E1620" t="str">
        <f t="shared" si="137"/>
        <v>ASJP5-52-2020</v>
      </c>
      <c r="F1620">
        <v>9307</v>
      </c>
      <c r="G1620">
        <f t="shared" si="138"/>
        <v>12030</v>
      </c>
      <c r="J1620" t="s">
        <v>245</v>
      </c>
      <c r="K1620">
        <v>38</v>
      </c>
      <c r="L1620">
        <v>9</v>
      </c>
      <c r="M1620">
        <v>2020</v>
      </c>
      <c r="N1620" t="str">
        <f t="shared" si="139"/>
        <v>ASJP5-38-2020</v>
      </c>
      <c r="O1620">
        <v>-50</v>
      </c>
      <c r="P1620">
        <f t="shared" si="141"/>
        <v>67185</v>
      </c>
      <c r="Q1620">
        <f t="shared" si="140"/>
        <v>12666</v>
      </c>
    </row>
    <row r="1621" spans="1:17" x14ac:dyDescent="0.25">
      <c r="A1621" t="s">
        <v>245</v>
      </c>
      <c r="B1621">
        <v>53</v>
      </c>
      <c r="C1621">
        <v>12</v>
      </c>
      <c r="D1621">
        <v>2020</v>
      </c>
      <c r="E1621" t="str">
        <f t="shared" si="137"/>
        <v>ASJP5-53-2020</v>
      </c>
      <c r="F1621">
        <v>9253</v>
      </c>
      <c r="G1621">
        <f t="shared" si="138"/>
        <v>11976</v>
      </c>
      <c r="J1621" t="s">
        <v>245</v>
      </c>
      <c r="K1621">
        <v>39</v>
      </c>
      <c r="L1621">
        <v>9</v>
      </c>
      <c r="M1621">
        <v>2020</v>
      </c>
      <c r="N1621" t="str">
        <f t="shared" si="139"/>
        <v>ASJP5-39-2020</v>
      </c>
      <c r="O1621">
        <v>-53</v>
      </c>
      <c r="P1621">
        <f t="shared" si="141"/>
        <v>67132</v>
      </c>
      <c r="Q1621">
        <f t="shared" si="140"/>
        <v>12613</v>
      </c>
    </row>
    <row r="1622" spans="1:17" x14ac:dyDescent="0.25">
      <c r="A1622" t="s">
        <v>245</v>
      </c>
      <c r="B1622">
        <v>1</v>
      </c>
      <c r="C1622">
        <v>1</v>
      </c>
      <c r="D1622">
        <v>2021</v>
      </c>
      <c r="E1622" t="str">
        <f t="shared" si="137"/>
        <v>ASJP5-1-2021</v>
      </c>
      <c r="F1622">
        <v>9253</v>
      </c>
      <c r="G1622" t="e">
        <f t="shared" si="138"/>
        <v>#N/A</v>
      </c>
      <c r="J1622" t="s">
        <v>245</v>
      </c>
      <c r="K1622">
        <v>40</v>
      </c>
      <c r="L1622">
        <v>9</v>
      </c>
      <c r="M1622">
        <v>2020</v>
      </c>
      <c r="N1622" t="str">
        <f t="shared" si="139"/>
        <v>ASJP5-40-2020</v>
      </c>
      <c r="O1622">
        <v>-37</v>
      </c>
      <c r="P1622">
        <f t="shared" si="141"/>
        <v>67095</v>
      </c>
      <c r="Q1622">
        <f t="shared" si="140"/>
        <v>12576</v>
      </c>
    </row>
    <row r="1623" spans="1:17" x14ac:dyDescent="0.25">
      <c r="A1623" t="s">
        <v>245</v>
      </c>
      <c r="B1623">
        <v>2</v>
      </c>
      <c r="C1623">
        <v>1</v>
      </c>
      <c r="D1623">
        <v>2021</v>
      </c>
      <c r="E1623" t="str">
        <f t="shared" si="137"/>
        <v>ASJP5-2-2021</v>
      </c>
      <c r="F1623">
        <v>9184</v>
      </c>
      <c r="G1623">
        <f t="shared" si="138"/>
        <v>11907</v>
      </c>
      <c r="J1623" t="s">
        <v>245</v>
      </c>
      <c r="K1623">
        <v>40</v>
      </c>
      <c r="L1623">
        <v>10</v>
      </c>
      <c r="M1623">
        <v>2020</v>
      </c>
      <c r="N1623" t="str">
        <f t="shared" si="139"/>
        <v>ASJP5-40-2020</v>
      </c>
      <c r="O1623">
        <v>-37</v>
      </c>
      <c r="P1623">
        <f t="shared" si="141"/>
        <v>67058</v>
      </c>
      <c r="Q1623">
        <f t="shared" si="140"/>
        <v>12576</v>
      </c>
    </row>
    <row r="1624" spans="1:17" x14ac:dyDescent="0.25">
      <c r="A1624" t="s">
        <v>245</v>
      </c>
      <c r="B1624">
        <v>3</v>
      </c>
      <c r="C1624">
        <v>1</v>
      </c>
      <c r="D1624">
        <v>2021</v>
      </c>
      <c r="E1624" t="str">
        <f t="shared" si="137"/>
        <v>ASJP5-3-2021</v>
      </c>
      <c r="F1624">
        <v>9133</v>
      </c>
      <c r="G1624">
        <f t="shared" si="138"/>
        <v>11856</v>
      </c>
      <c r="J1624" t="s">
        <v>245</v>
      </c>
      <c r="K1624">
        <v>41</v>
      </c>
      <c r="L1624">
        <v>10</v>
      </c>
      <c r="M1624">
        <v>2020</v>
      </c>
      <c r="N1624" t="str">
        <f t="shared" si="139"/>
        <v>ASJP5-41-2020</v>
      </c>
      <c r="O1624">
        <v>-39</v>
      </c>
      <c r="P1624">
        <f t="shared" si="141"/>
        <v>67019</v>
      </c>
      <c r="Q1624">
        <f t="shared" si="140"/>
        <v>12537</v>
      </c>
    </row>
    <row r="1625" spans="1:17" x14ac:dyDescent="0.25">
      <c r="A1625" t="s">
        <v>245</v>
      </c>
      <c r="B1625">
        <v>4</v>
      </c>
      <c r="C1625">
        <v>1</v>
      </c>
      <c r="D1625">
        <v>2021</v>
      </c>
      <c r="E1625" t="str">
        <f t="shared" si="137"/>
        <v>ASJP5-4-2021</v>
      </c>
      <c r="F1625">
        <v>9074</v>
      </c>
      <c r="G1625">
        <f t="shared" si="138"/>
        <v>11797</v>
      </c>
      <c r="J1625" t="s">
        <v>245</v>
      </c>
      <c r="K1625">
        <v>42</v>
      </c>
      <c r="L1625">
        <v>10</v>
      </c>
      <c r="M1625">
        <v>2020</v>
      </c>
      <c r="N1625" t="str">
        <f t="shared" si="139"/>
        <v>ASJP5-42-2020</v>
      </c>
      <c r="O1625">
        <v>-47</v>
      </c>
      <c r="P1625">
        <f t="shared" si="141"/>
        <v>66972</v>
      </c>
      <c r="Q1625">
        <f t="shared" si="140"/>
        <v>12490</v>
      </c>
    </row>
    <row r="1626" spans="1:17" x14ac:dyDescent="0.25">
      <c r="A1626" t="s">
        <v>245</v>
      </c>
      <c r="B1626">
        <v>5</v>
      </c>
      <c r="C1626">
        <v>1</v>
      </c>
      <c r="D1626">
        <v>2021</v>
      </c>
      <c r="E1626" t="str">
        <f t="shared" si="137"/>
        <v>ASJP5-5-2021</v>
      </c>
      <c r="F1626">
        <v>9024</v>
      </c>
      <c r="G1626">
        <f t="shared" si="138"/>
        <v>11747</v>
      </c>
      <c r="J1626" t="s">
        <v>245</v>
      </c>
      <c r="K1626">
        <v>43</v>
      </c>
      <c r="L1626">
        <v>10</v>
      </c>
      <c r="M1626">
        <v>2020</v>
      </c>
      <c r="N1626" t="str">
        <f t="shared" si="139"/>
        <v>ASJP5-43-2020</v>
      </c>
      <c r="O1626">
        <v>-47</v>
      </c>
      <c r="P1626">
        <f t="shared" si="141"/>
        <v>66925</v>
      </c>
      <c r="Q1626">
        <f t="shared" si="140"/>
        <v>12443</v>
      </c>
    </row>
    <row r="1627" spans="1:17" x14ac:dyDescent="0.25">
      <c r="A1627" t="s">
        <v>245</v>
      </c>
      <c r="B1627">
        <v>6</v>
      </c>
      <c r="C1627">
        <v>2</v>
      </c>
      <c r="D1627">
        <v>2021</v>
      </c>
      <c r="E1627" t="str">
        <f t="shared" si="137"/>
        <v>ASJP5-6-2021</v>
      </c>
      <c r="F1627">
        <v>8977</v>
      </c>
      <c r="G1627">
        <f t="shared" si="138"/>
        <v>11700</v>
      </c>
      <c r="J1627" t="s">
        <v>245</v>
      </c>
      <c r="K1627">
        <v>44</v>
      </c>
      <c r="L1627">
        <v>10</v>
      </c>
      <c r="M1627">
        <v>2020</v>
      </c>
      <c r="N1627" t="str">
        <f t="shared" si="139"/>
        <v>ASJP5-44-2020</v>
      </c>
      <c r="O1627">
        <v>-53</v>
      </c>
      <c r="P1627">
        <f t="shared" si="141"/>
        <v>66872</v>
      </c>
      <c r="Q1627">
        <f t="shared" si="140"/>
        <v>12390</v>
      </c>
    </row>
    <row r="1628" spans="1:17" x14ac:dyDescent="0.25">
      <c r="A1628" t="s">
        <v>245</v>
      </c>
      <c r="B1628">
        <v>7</v>
      </c>
      <c r="C1628">
        <v>2</v>
      </c>
      <c r="D1628">
        <v>2021</v>
      </c>
      <c r="E1628" t="str">
        <f t="shared" si="137"/>
        <v>ASJP5-7-2021</v>
      </c>
      <c r="F1628">
        <v>8938</v>
      </c>
      <c r="G1628">
        <f t="shared" si="138"/>
        <v>11661</v>
      </c>
      <c r="J1628" t="s">
        <v>245</v>
      </c>
      <c r="K1628">
        <v>45</v>
      </c>
      <c r="L1628">
        <v>11</v>
      </c>
      <c r="M1628">
        <v>2020</v>
      </c>
      <c r="N1628" t="str">
        <f t="shared" si="139"/>
        <v>ASJP5-45-2020</v>
      </c>
      <c r="O1628">
        <v>-37</v>
      </c>
      <c r="P1628">
        <f t="shared" si="141"/>
        <v>66835</v>
      </c>
      <c r="Q1628">
        <f t="shared" si="140"/>
        <v>12353</v>
      </c>
    </row>
    <row r="1629" spans="1:17" x14ac:dyDescent="0.25">
      <c r="A1629" t="s">
        <v>245</v>
      </c>
      <c r="B1629">
        <v>8</v>
      </c>
      <c r="C1629">
        <v>2</v>
      </c>
      <c r="D1629">
        <v>2021</v>
      </c>
      <c r="E1629" t="str">
        <f t="shared" si="137"/>
        <v>ASJP5-8-2021</v>
      </c>
      <c r="F1629">
        <v>8887</v>
      </c>
      <c r="G1629">
        <f t="shared" si="138"/>
        <v>11610</v>
      </c>
      <c r="J1629" t="s">
        <v>245</v>
      </c>
      <c r="K1629">
        <v>46</v>
      </c>
      <c r="L1629">
        <v>11</v>
      </c>
      <c r="M1629">
        <v>2020</v>
      </c>
      <c r="N1629" t="str">
        <f t="shared" si="139"/>
        <v>ASJP5-46-2020</v>
      </c>
      <c r="O1629">
        <v>-33</v>
      </c>
      <c r="P1629">
        <f t="shared" si="141"/>
        <v>66802</v>
      </c>
      <c r="Q1629">
        <f t="shared" si="140"/>
        <v>12320</v>
      </c>
    </row>
    <row r="1630" spans="1:17" x14ac:dyDescent="0.25">
      <c r="A1630" t="s">
        <v>245</v>
      </c>
      <c r="B1630">
        <v>9</v>
      </c>
      <c r="C1630">
        <v>2</v>
      </c>
      <c r="D1630">
        <v>2021</v>
      </c>
      <c r="E1630" t="str">
        <f t="shared" si="137"/>
        <v>ASJP5-9-2021</v>
      </c>
      <c r="F1630">
        <v>8852</v>
      </c>
      <c r="G1630">
        <f t="shared" si="138"/>
        <v>11575</v>
      </c>
      <c r="J1630" t="s">
        <v>245</v>
      </c>
      <c r="K1630">
        <v>47</v>
      </c>
      <c r="L1630">
        <v>11</v>
      </c>
      <c r="M1630">
        <v>2020</v>
      </c>
      <c r="N1630" t="str">
        <f t="shared" si="139"/>
        <v>ASJP5-47-2020</v>
      </c>
      <c r="O1630">
        <v>-34</v>
      </c>
      <c r="P1630">
        <f t="shared" si="141"/>
        <v>66768</v>
      </c>
      <c r="Q1630">
        <f t="shared" si="140"/>
        <v>12286</v>
      </c>
    </row>
    <row r="1631" spans="1:17" x14ac:dyDescent="0.25">
      <c r="A1631" t="s">
        <v>245</v>
      </c>
      <c r="B1631">
        <v>10</v>
      </c>
      <c r="C1631">
        <v>3</v>
      </c>
      <c r="D1631">
        <v>2021</v>
      </c>
      <c r="E1631" t="str">
        <f t="shared" si="137"/>
        <v>ASJP5-10-2021</v>
      </c>
      <c r="F1631">
        <v>8807</v>
      </c>
      <c r="G1631">
        <f t="shared" si="138"/>
        <v>11530</v>
      </c>
      <c r="J1631" t="s">
        <v>245</v>
      </c>
      <c r="K1631">
        <v>48</v>
      </c>
      <c r="L1631">
        <v>11</v>
      </c>
      <c r="M1631">
        <v>2020</v>
      </c>
      <c r="N1631" t="str">
        <f t="shared" si="139"/>
        <v>ASJP5-48-2020</v>
      </c>
      <c r="O1631">
        <v>-49</v>
      </c>
      <c r="P1631">
        <f t="shared" si="141"/>
        <v>66719</v>
      </c>
      <c r="Q1631">
        <f t="shared" si="140"/>
        <v>12237</v>
      </c>
    </row>
    <row r="1632" spans="1:17" x14ac:dyDescent="0.25">
      <c r="A1632" t="s">
        <v>245</v>
      </c>
      <c r="B1632">
        <v>11</v>
      </c>
      <c r="C1632">
        <v>3</v>
      </c>
      <c r="D1632">
        <v>2021</v>
      </c>
      <c r="E1632" t="str">
        <f t="shared" si="137"/>
        <v>ASJP5-11-2021</v>
      </c>
      <c r="F1632">
        <v>8770</v>
      </c>
      <c r="G1632">
        <f t="shared" si="138"/>
        <v>11493</v>
      </c>
      <c r="J1632" t="s">
        <v>245</v>
      </c>
      <c r="K1632">
        <v>49</v>
      </c>
      <c r="L1632">
        <v>12</v>
      </c>
      <c r="M1632">
        <v>2020</v>
      </c>
      <c r="N1632" t="str">
        <f t="shared" si="139"/>
        <v>ASJP5-49-2020</v>
      </c>
      <c r="O1632">
        <v>-51</v>
      </c>
      <c r="P1632">
        <f t="shared" si="141"/>
        <v>66668</v>
      </c>
      <c r="Q1632">
        <f t="shared" si="140"/>
        <v>12186</v>
      </c>
    </row>
    <row r="1633" spans="1:17" x14ac:dyDescent="0.25">
      <c r="A1633" t="s">
        <v>245</v>
      </c>
      <c r="B1633">
        <v>12</v>
      </c>
      <c r="C1633">
        <v>3</v>
      </c>
      <c r="D1633">
        <v>2021</v>
      </c>
      <c r="E1633" t="str">
        <f t="shared" si="137"/>
        <v>ASJP5-12-2021</v>
      </c>
      <c r="F1633">
        <v>8721</v>
      </c>
      <c r="G1633">
        <f t="shared" si="138"/>
        <v>11444</v>
      </c>
      <c r="J1633" t="s">
        <v>245</v>
      </c>
      <c r="K1633">
        <v>50</v>
      </c>
      <c r="L1633">
        <v>12</v>
      </c>
      <c r="M1633">
        <v>2020</v>
      </c>
      <c r="N1633" t="str">
        <f t="shared" si="139"/>
        <v>ASJP5-50-2020</v>
      </c>
      <c r="O1633">
        <v>-47</v>
      </c>
      <c r="P1633">
        <f t="shared" si="141"/>
        <v>66621</v>
      </c>
      <c r="Q1633">
        <f t="shared" si="140"/>
        <v>12139</v>
      </c>
    </row>
    <row r="1634" spans="1:17" x14ac:dyDescent="0.25">
      <c r="A1634" t="s">
        <v>245</v>
      </c>
      <c r="B1634">
        <v>13</v>
      </c>
      <c r="C1634">
        <v>3</v>
      </c>
      <c r="D1634">
        <v>2021</v>
      </c>
      <c r="E1634" t="str">
        <f t="shared" si="137"/>
        <v>ASJP5-13-2021</v>
      </c>
      <c r="F1634">
        <v>8662</v>
      </c>
      <c r="G1634">
        <f t="shared" si="138"/>
        <v>11385</v>
      </c>
      <c r="J1634" t="s">
        <v>245</v>
      </c>
      <c r="K1634">
        <v>51</v>
      </c>
      <c r="L1634">
        <v>12</v>
      </c>
      <c r="M1634">
        <v>2020</v>
      </c>
      <c r="N1634" t="str">
        <f t="shared" si="139"/>
        <v>ASJP5-51-2020</v>
      </c>
      <c r="O1634">
        <v>-50</v>
      </c>
      <c r="P1634">
        <f t="shared" si="141"/>
        <v>66571</v>
      </c>
      <c r="Q1634">
        <f t="shared" si="140"/>
        <v>12089</v>
      </c>
    </row>
    <row r="1635" spans="1:17" x14ac:dyDescent="0.25">
      <c r="A1635" t="s">
        <v>245</v>
      </c>
      <c r="B1635">
        <v>14</v>
      </c>
      <c r="C1635">
        <v>3</v>
      </c>
      <c r="D1635">
        <v>2021</v>
      </c>
      <c r="E1635" t="str">
        <f t="shared" si="137"/>
        <v>ASJP5-14-2021</v>
      </c>
      <c r="F1635">
        <v>8554</v>
      </c>
      <c r="G1635">
        <f t="shared" si="138"/>
        <v>11331</v>
      </c>
      <c r="J1635" t="s">
        <v>245</v>
      </c>
      <c r="K1635">
        <v>52</v>
      </c>
      <c r="L1635">
        <v>12</v>
      </c>
      <c r="M1635">
        <v>2020</v>
      </c>
      <c r="N1635" t="str">
        <f t="shared" si="139"/>
        <v>ASJP5-52-2020</v>
      </c>
      <c r="O1635">
        <v>-59</v>
      </c>
      <c r="P1635">
        <f t="shared" si="141"/>
        <v>66512</v>
      </c>
      <c r="Q1635">
        <f t="shared" si="140"/>
        <v>12030</v>
      </c>
    </row>
    <row r="1636" spans="1:17" x14ac:dyDescent="0.25">
      <c r="A1636" t="s">
        <v>245</v>
      </c>
      <c r="B1636">
        <v>14</v>
      </c>
      <c r="C1636">
        <v>4</v>
      </c>
      <c r="D1636">
        <v>2021</v>
      </c>
      <c r="E1636" t="str">
        <f t="shared" si="137"/>
        <v>ASJP5-14-2021</v>
      </c>
      <c r="F1636">
        <v>8554</v>
      </c>
      <c r="G1636">
        <f t="shared" si="138"/>
        <v>11331</v>
      </c>
      <c r="J1636" t="s">
        <v>245</v>
      </c>
      <c r="K1636">
        <v>53</v>
      </c>
      <c r="L1636">
        <v>12</v>
      </c>
      <c r="M1636">
        <v>2020</v>
      </c>
      <c r="N1636" t="str">
        <f t="shared" si="139"/>
        <v>ASJP5-53-2020</v>
      </c>
      <c r="O1636">
        <v>-54</v>
      </c>
      <c r="P1636">
        <f t="shared" si="141"/>
        <v>66458</v>
      </c>
      <c r="Q1636">
        <f t="shared" si="140"/>
        <v>11976</v>
      </c>
    </row>
    <row r="1637" spans="1:17" x14ac:dyDescent="0.25">
      <c r="A1637" t="s">
        <v>245</v>
      </c>
      <c r="B1637">
        <v>15</v>
      </c>
      <c r="C1637">
        <v>4</v>
      </c>
      <c r="D1637">
        <v>2021</v>
      </c>
      <c r="E1637" t="str">
        <f t="shared" si="137"/>
        <v>ASJP5-15-2021</v>
      </c>
      <c r="F1637">
        <v>8449</v>
      </c>
      <c r="G1637">
        <f t="shared" si="138"/>
        <v>11226</v>
      </c>
      <c r="J1637" t="s">
        <v>245</v>
      </c>
      <c r="K1637">
        <v>1</v>
      </c>
      <c r="L1637">
        <v>1</v>
      </c>
      <c r="M1637">
        <v>2021</v>
      </c>
      <c r="N1637" t="str">
        <f t="shared" si="139"/>
        <v>ASJP5-1-2021</v>
      </c>
      <c r="O1637">
        <v>0</v>
      </c>
      <c r="P1637">
        <f t="shared" si="141"/>
        <v>66458</v>
      </c>
      <c r="Q1637" t="e">
        <f t="shared" si="140"/>
        <v>#N/A</v>
      </c>
    </row>
    <row r="1638" spans="1:17" x14ac:dyDescent="0.25">
      <c r="A1638" t="s">
        <v>245</v>
      </c>
      <c r="B1638">
        <v>16</v>
      </c>
      <c r="C1638">
        <v>4</v>
      </c>
      <c r="D1638">
        <v>2021</v>
      </c>
      <c r="E1638" t="str">
        <f t="shared" si="137"/>
        <v>ASJP5-16-2021</v>
      </c>
      <c r="F1638">
        <v>8297</v>
      </c>
      <c r="G1638">
        <f t="shared" si="138"/>
        <v>11074</v>
      </c>
      <c r="J1638" t="s">
        <v>245</v>
      </c>
      <c r="K1638">
        <v>2</v>
      </c>
      <c r="L1638">
        <v>1</v>
      </c>
      <c r="M1638">
        <v>2021</v>
      </c>
      <c r="N1638" t="str">
        <f t="shared" si="139"/>
        <v>ASJP5-2-2021</v>
      </c>
      <c r="O1638">
        <v>-69</v>
      </c>
      <c r="P1638">
        <f t="shared" si="141"/>
        <v>66389</v>
      </c>
      <c r="Q1638">
        <f t="shared" si="140"/>
        <v>11907</v>
      </c>
    </row>
    <row r="1639" spans="1:17" x14ac:dyDescent="0.25">
      <c r="A1639" t="s">
        <v>245</v>
      </c>
      <c r="B1639">
        <v>17</v>
      </c>
      <c r="C1639">
        <v>4</v>
      </c>
      <c r="D1639">
        <v>2021</v>
      </c>
      <c r="E1639" t="str">
        <f t="shared" si="137"/>
        <v>ASJP5-17-2021</v>
      </c>
      <c r="F1639">
        <v>8239</v>
      </c>
      <c r="G1639">
        <f t="shared" si="138"/>
        <v>11016</v>
      </c>
      <c r="J1639" t="s">
        <v>245</v>
      </c>
      <c r="K1639">
        <v>3</v>
      </c>
      <c r="L1639">
        <v>1</v>
      </c>
      <c r="M1639">
        <v>2021</v>
      </c>
      <c r="N1639" t="str">
        <f t="shared" si="139"/>
        <v>ASJP5-3-2021</v>
      </c>
      <c r="O1639">
        <v>-51</v>
      </c>
      <c r="P1639">
        <f t="shared" si="141"/>
        <v>66338</v>
      </c>
      <c r="Q1639">
        <f t="shared" si="140"/>
        <v>11856</v>
      </c>
    </row>
    <row r="1640" spans="1:17" x14ac:dyDescent="0.25">
      <c r="A1640" t="s">
        <v>245</v>
      </c>
      <c r="B1640">
        <v>18</v>
      </c>
      <c r="C1640">
        <v>4</v>
      </c>
      <c r="D1640">
        <v>2021</v>
      </c>
      <c r="E1640" t="str">
        <f t="shared" si="137"/>
        <v>ASJP5-18-2021</v>
      </c>
      <c r="F1640">
        <v>8199</v>
      </c>
      <c r="G1640">
        <f t="shared" si="138"/>
        <v>10976</v>
      </c>
      <c r="J1640" t="s">
        <v>245</v>
      </c>
      <c r="K1640">
        <v>4</v>
      </c>
      <c r="L1640">
        <v>1</v>
      </c>
      <c r="M1640">
        <v>2021</v>
      </c>
      <c r="N1640" t="str">
        <f t="shared" si="139"/>
        <v>ASJP5-4-2021</v>
      </c>
      <c r="O1640">
        <v>-59</v>
      </c>
      <c r="P1640">
        <f t="shared" si="141"/>
        <v>66279</v>
      </c>
      <c r="Q1640">
        <f t="shared" si="140"/>
        <v>11797</v>
      </c>
    </row>
    <row r="1641" spans="1:17" x14ac:dyDescent="0.25">
      <c r="A1641" t="s">
        <v>245</v>
      </c>
      <c r="B1641">
        <v>19</v>
      </c>
      <c r="C1641">
        <v>5</v>
      </c>
      <c r="D1641">
        <v>2021</v>
      </c>
      <c r="E1641" t="str">
        <f t="shared" si="137"/>
        <v>ASJP5-19-2021</v>
      </c>
      <c r="F1641">
        <v>8178</v>
      </c>
      <c r="G1641">
        <f t="shared" si="138"/>
        <v>10955</v>
      </c>
      <c r="J1641" t="s">
        <v>245</v>
      </c>
      <c r="K1641">
        <v>5</v>
      </c>
      <c r="L1641">
        <v>1</v>
      </c>
      <c r="M1641">
        <v>2021</v>
      </c>
      <c r="N1641" t="str">
        <f t="shared" si="139"/>
        <v>ASJP5-5-2021</v>
      </c>
      <c r="O1641">
        <v>-50</v>
      </c>
      <c r="P1641">
        <f t="shared" si="141"/>
        <v>66229</v>
      </c>
      <c r="Q1641">
        <f t="shared" si="140"/>
        <v>11747</v>
      </c>
    </row>
    <row r="1642" spans="1:17" x14ac:dyDescent="0.25">
      <c r="A1642" t="s">
        <v>245</v>
      </c>
      <c r="B1642">
        <v>20</v>
      </c>
      <c r="C1642">
        <v>5</v>
      </c>
      <c r="D1642">
        <v>2021</v>
      </c>
      <c r="E1642" t="str">
        <f t="shared" si="137"/>
        <v>ASJP5-20-2021</v>
      </c>
      <c r="F1642">
        <v>8124</v>
      </c>
      <c r="G1642">
        <f t="shared" si="138"/>
        <v>10901</v>
      </c>
      <c r="J1642" t="s">
        <v>245</v>
      </c>
      <c r="K1642">
        <v>6</v>
      </c>
      <c r="L1642">
        <v>2</v>
      </c>
      <c r="M1642">
        <v>2021</v>
      </c>
      <c r="N1642" t="str">
        <f t="shared" si="139"/>
        <v>ASJP5-6-2021</v>
      </c>
      <c r="O1642">
        <v>-47</v>
      </c>
      <c r="P1642">
        <f t="shared" si="141"/>
        <v>66182</v>
      </c>
      <c r="Q1642">
        <f t="shared" si="140"/>
        <v>11700</v>
      </c>
    </row>
    <row r="1643" spans="1:17" x14ac:dyDescent="0.25">
      <c r="A1643" t="s">
        <v>245</v>
      </c>
      <c r="B1643">
        <v>21</v>
      </c>
      <c r="C1643">
        <v>5</v>
      </c>
      <c r="D1643">
        <v>2021</v>
      </c>
      <c r="E1643" t="str">
        <f t="shared" si="137"/>
        <v>ASJP5-21-2021</v>
      </c>
      <c r="F1643">
        <v>8072</v>
      </c>
      <c r="G1643">
        <f t="shared" si="138"/>
        <v>10849</v>
      </c>
      <c r="J1643" t="s">
        <v>245</v>
      </c>
      <c r="K1643">
        <v>7</v>
      </c>
      <c r="L1643">
        <v>2</v>
      </c>
      <c r="M1643">
        <v>2021</v>
      </c>
      <c r="N1643" t="str">
        <f t="shared" si="139"/>
        <v>ASJP5-7-2021</v>
      </c>
      <c r="O1643">
        <v>-39</v>
      </c>
      <c r="P1643">
        <f t="shared" si="141"/>
        <v>66143</v>
      </c>
      <c r="Q1643">
        <f t="shared" si="140"/>
        <v>11661</v>
      </c>
    </row>
    <row r="1644" spans="1:17" x14ac:dyDescent="0.25">
      <c r="A1644" t="s">
        <v>245</v>
      </c>
      <c r="B1644">
        <v>22</v>
      </c>
      <c r="C1644">
        <v>5</v>
      </c>
      <c r="D1644">
        <v>2021</v>
      </c>
      <c r="E1644" t="str">
        <f t="shared" si="137"/>
        <v>ASJP5-22-2021</v>
      </c>
      <c r="F1644">
        <v>8026</v>
      </c>
      <c r="G1644">
        <f t="shared" si="138"/>
        <v>10803</v>
      </c>
      <c r="J1644" t="s">
        <v>245</v>
      </c>
      <c r="K1644">
        <v>8</v>
      </c>
      <c r="L1644">
        <v>2</v>
      </c>
      <c r="M1644">
        <v>2021</v>
      </c>
      <c r="N1644" t="str">
        <f t="shared" si="139"/>
        <v>ASJP5-8-2021</v>
      </c>
      <c r="O1644">
        <v>-51</v>
      </c>
      <c r="P1644">
        <f t="shared" si="141"/>
        <v>66092</v>
      </c>
      <c r="Q1644">
        <f t="shared" si="140"/>
        <v>11610</v>
      </c>
    </row>
    <row r="1645" spans="1:17" x14ac:dyDescent="0.25">
      <c r="A1645" t="s">
        <v>245</v>
      </c>
      <c r="B1645">
        <v>23</v>
      </c>
      <c r="C1645">
        <v>5</v>
      </c>
      <c r="D1645">
        <v>2021</v>
      </c>
      <c r="E1645" t="str">
        <f t="shared" si="137"/>
        <v>ASJP5-23-2021</v>
      </c>
      <c r="F1645">
        <v>7946</v>
      </c>
      <c r="G1645">
        <f t="shared" si="138"/>
        <v>10763</v>
      </c>
      <c r="J1645" t="s">
        <v>245</v>
      </c>
      <c r="K1645">
        <v>9</v>
      </c>
      <c r="L1645">
        <v>2</v>
      </c>
      <c r="M1645">
        <v>2021</v>
      </c>
      <c r="N1645" t="str">
        <f t="shared" si="139"/>
        <v>ASJP5-9-2021</v>
      </c>
      <c r="O1645">
        <v>-35</v>
      </c>
      <c r="P1645">
        <f t="shared" si="141"/>
        <v>66057</v>
      </c>
      <c r="Q1645">
        <f t="shared" si="140"/>
        <v>11575</v>
      </c>
    </row>
    <row r="1646" spans="1:17" x14ac:dyDescent="0.25">
      <c r="A1646" t="s">
        <v>245</v>
      </c>
      <c r="B1646">
        <v>23</v>
      </c>
      <c r="C1646">
        <v>6</v>
      </c>
      <c r="D1646">
        <v>2021</v>
      </c>
      <c r="E1646" t="str">
        <f t="shared" si="137"/>
        <v>ASJP5-23-2021</v>
      </c>
      <c r="F1646">
        <v>7946</v>
      </c>
      <c r="G1646">
        <f t="shared" si="138"/>
        <v>10763</v>
      </c>
      <c r="J1646" t="s">
        <v>245</v>
      </c>
      <c r="K1646">
        <v>10</v>
      </c>
      <c r="L1646">
        <v>3</v>
      </c>
      <c r="M1646">
        <v>2021</v>
      </c>
      <c r="N1646" t="str">
        <f t="shared" si="139"/>
        <v>ASJP5-10-2021</v>
      </c>
      <c r="O1646">
        <v>-45</v>
      </c>
      <c r="P1646">
        <f t="shared" si="141"/>
        <v>66012</v>
      </c>
      <c r="Q1646">
        <f t="shared" si="140"/>
        <v>11530</v>
      </c>
    </row>
    <row r="1647" spans="1:17" x14ac:dyDescent="0.25">
      <c r="A1647" t="s">
        <v>245</v>
      </c>
      <c r="B1647">
        <v>24</v>
      </c>
      <c r="C1647">
        <v>6</v>
      </c>
      <c r="D1647">
        <v>2021</v>
      </c>
      <c r="E1647" t="str">
        <f t="shared" si="137"/>
        <v>ASJP5-24-2021</v>
      </c>
      <c r="F1647">
        <v>7927</v>
      </c>
      <c r="G1647">
        <f t="shared" si="138"/>
        <v>10744</v>
      </c>
      <c r="J1647" t="s">
        <v>245</v>
      </c>
      <c r="K1647">
        <v>11</v>
      </c>
      <c r="L1647">
        <v>3</v>
      </c>
      <c r="M1647">
        <v>2021</v>
      </c>
      <c r="N1647" t="str">
        <f t="shared" si="139"/>
        <v>ASJP5-11-2021</v>
      </c>
      <c r="O1647">
        <v>-37</v>
      </c>
      <c r="P1647">
        <f t="shared" si="141"/>
        <v>65975</v>
      </c>
      <c r="Q1647">
        <f t="shared" si="140"/>
        <v>11493</v>
      </c>
    </row>
    <row r="1648" spans="1:17" x14ac:dyDescent="0.25">
      <c r="A1648" t="s">
        <v>245</v>
      </c>
      <c r="B1648">
        <v>25</v>
      </c>
      <c r="C1648">
        <v>6</v>
      </c>
      <c r="D1648">
        <v>2021</v>
      </c>
      <c r="E1648" t="str">
        <f t="shared" si="137"/>
        <v>ASJP5-25-2021</v>
      </c>
      <c r="F1648">
        <v>7903</v>
      </c>
      <c r="G1648">
        <f t="shared" si="138"/>
        <v>10720</v>
      </c>
      <c r="J1648" t="s">
        <v>245</v>
      </c>
      <c r="K1648">
        <v>12</v>
      </c>
      <c r="L1648">
        <v>3</v>
      </c>
      <c r="M1648">
        <v>2021</v>
      </c>
      <c r="N1648" t="str">
        <f t="shared" si="139"/>
        <v>ASJP5-12-2021</v>
      </c>
      <c r="O1648">
        <v>-49</v>
      </c>
      <c r="P1648">
        <f t="shared" si="141"/>
        <v>65926</v>
      </c>
      <c r="Q1648">
        <f t="shared" si="140"/>
        <v>11444</v>
      </c>
    </row>
    <row r="1649" spans="1:17" x14ac:dyDescent="0.25">
      <c r="A1649" t="s">
        <v>245</v>
      </c>
      <c r="B1649">
        <v>26</v>
      </c>
      <c r="C1649">
        <v>6</v>
      </c>
      <c r="D1649">
        <v>2021</v>
      </c>
      <c r="E1649" t="str">
        <f t="shared" si="137"/>
        <v>ASJP5-26-2021</v>
      </c>
      <c r="F1649">
        <v>7873</v>
      </c>
      <c r="G1649">
        <f t="shared" si="138"/>
        <v>10690</v>
      </c>
      <c r="J1649" t="s">
        <v>245</v>
      </c>
      <c r="K1649">
        <v>13</v>
      </c>
      <c r="L1649">
        <v>3</v>
      </c>
      <c r="M1649">
        <v>2021</v>
      </c>
      <c r="N1649" t="str">
        <f t="shared" si="139"/>
        <v>ASJP5-13-2021</v>
      </c>
      <c r="O1649">
        <v>-59</v>
      </c>
      <c r="P1649">
        <f t="shared" si="141"/>
        <v>65867</v>
      </c>
      <c r="Q1649">
        <f t="shared" si="140"/>
        <v>11385</v>
      </c>
    </row>
    <row r="1650" spans="1:17" x14ac:dyDescent="0.25">
      <c r="A1650" t="s">
        <v>245</v>
      </c>
      <c r="B1650">
        <v>27</v>
      </c>
      <c r="C1650">
        <v>6</v>
      </c>
      <c r="D1650">
        <v>2021</v>
      </c>
      <c r="E1650" t="str">
        <f t="shared" si="137"/>
        <v>ASJP5-27-2021</v>
      </c>
      <c r="F1650">
        <v>7856</v>
      </c>
      <c r="G1650">
        <f t="shared" si="138"/>
        <v>10673</v>
      </c>
      <c r="J1650" t="s">
        <v>245</v>
      </c>
      <c r="K1650">
        <v>14</v>
      </c>
      <c r="L1650">
        <v>3</v>
      </c>
      <c r="M1650">
        <v>2021</v>
      </c>
      <c r="N1650" t="str">
        <f t="shared" si="139"/>
        <v>ASJP5-14-2021</v>
      </c>
      <c r="O1650">
        <v>-54</v>
      </c>
      <c r="P1650">
        <f t="shared" si="141"/>
        <v>65813</v>
      </c>
      <c r="Q1650">
        <f t="shared" si="140"/>
        <v>11331</v>
      </c>
    </row>
    <row r="1651" spans="1:17" x14ac:dyDescent="0.25">
      <c r="A1651" t="s">
        <v>246</v>
      </c>
      <c r="B1651">
        <v>43</v>
      </c>
      <c r="C1651">
        <v>10</v>
      </c>
      <c r="D1651">
        <v>2015</v>
      </c>
      <c r="E1651" t="str">
        <f t="shared" si="137"/>
        <v>ASJP6-43-2015</v>
      </c>
      <c r="F1651">
        <v>15250</v>
      </c>
      <c r="G1651">
        <f t="shared" si="138"/>
        <v>15250</v>
      </c>
      <c r="J1651" t="s">
        <v>245</v>
      </c>
      <c r="K1651">
        <v>14</v>
      </c>
      <c r="L1651">
        <v>4</v>
      </c>
      <c r="M1651">
        <v>2021</v>
      </c>
      <c r="N1651" t="str">
        <f t="shared" si="139"/>
        <v>ASJP5-14-2021</v>
      </c>
      <c r="O1651">
        <v>-54</v>
      </c>
      <c r="P1651">
        <f t="shared" si="141"/>
        <v>65759</v>
      </c>
      <c r="Q1651">
        <f t="shared" si="140"/>
        <v>11331</v>
      </c>
    </row>
    <row r="1652" spans="1:17" x14ac:dyDescent="0.25">
      <c r="A1652" t="s">
        <v>246</v>
      </c>
      <c r="B1652">
        <v>44</v>
      </c>
      <c r="C1652">
        <v>10</v>
      </c>
      <c r="D1652">
        <v>2015</v>
      </c>
      <c r="E1652" t="str">
        <f t="shared" si="137"/>
        <v>ASJP6-44-2015</v>
      </c>
      <c r="F1652">
        <v>15250</v>
      </c>
      <c r="G1652" t="e">
        <f t="shared" si="138"/>
        <v>#N/A</v>
      </c>
      <c r="J1652" t="s">
        <v>245</v>
      </c>
      <c r="K1652">
        <v>15</v>
      </c>
      <c r="L1652">
        <v>4</v>
      </c>
      <c r="M1652">
        <v>2021</v>
      </c>
      <c r="N1652" t="str">
        <f t="shared" si="139"/>
        <v>ASJP5-15-2021</v>
      </c>
      <c r="O1652">
        <v>-105</v>
      </c>
      <c r="P1652">
        <f t="shared" si="141"/>
        <v>65654</v>
      </c>
      <c r="Q1652">
        <f t="shared" si="140"/>
        <v>11226</v>
      </c>
    </row>
    <row r="1653" spans="1:17" x14ac:dyDescent="0.25">
      <c r="A1653" t="s">
        <v>246</v>
      </c>
      <c r="B1653">
        <v>45</v>
      </c>
      <c r="C1653">
        <v>11</v>
      </c>
      <c r="D1653">
        <v>2015</v>
      </c>
      <c r="E1653" t="str">
        <f t="shared" si="137"/>
        <v>ASJP6-45-2015</v>
      </c>
      <c r="F1653">
        <v>15250</v>
      </c>
      <c r="G1653" t="e">
        <f t="shared" si="138"/>
        <v>#N/A</v>
      </c>
      <c r="J1653" t="s">
        <v>245</v>
      </c>
      <c r="K1653">
        <v>16</v>
      </c>
      <c r="L1653">
        <v>4</v>
      </c>
      <c r="M1653">
        <v>2021</v>
      </c>
      <c r="N1653" t="str">
        <f t="shared" si="139"/>
        <v>ASJP5-16-2021</v>
      </c>
      <c r="O1653">
        <v>-152</v>
      </c>
      <c r="P1653">
        <f t="shared" si="141"/>
        <v>65502</v>
      </c>
      <c r="Q1653">
        <f t="shared" si="140"/>
        <v>11074</v>
      </c>
    </row>
    <row r="1654" spans="1:17" x14ac:dyDescent="0.25">
      <c r="A1654" t="s">
        <v>246</v>
      </c>
      <c r="B1654">
        <v>46</v>
      </c>
      <c r="C1654">
        <v>11</v>
      </c>
      <c r="D1654">
        <v>2015</v>
      </c>
      <c r="E1654" t="str">
        <f t="shared" si="137"/>
        <v>ASJP6-46-2015</v>
      </c>
      <c r="F1654">
        <v>15250</v>
      </c>
      <c r="G1654" t="e">
        <f t="shared" si="138"/>
        <v>#N/A</v>
      </c>
      <c r="J1654" t="s">
        <v>245</v>
      </c>
      <c r="K1654">
        <v>17</v>
      </c>
      <c r="L1654">
        <v>4</v>
      </c>
      <c r="M1654">
        <v>2021</v>
      </c>
      <c r="N1654" t="str">
        <f t="shared" si="139"/>
        <v>ASJP5-17-2021</v>
      </c>
      <c r="O1654">
        <v>-58</v>
      </c>
      <c r="P1654">
        <f t="shared" si="141"/>
        <v>65444</v>
      </c>
      <c r="Q1654">
        <f t="shared" si="140"/>
        <v>11016</v>
      </c>
    </row>
    <row r="1655" spans="1:17" x14ac:dyDescent="0.25">
      <c r="A1655" t="s">
        <v>246</v>
      </c>
      <c r="B1655">
        <v>47</v>
      </c>
      <c r="C1655">
        <v>11</v>
      </c>
      <c r="D1655">
        <v>2015</v>
      </c>
      <c r="E1655" t="str">
        <f t="shared" si="137"/>
        <v>ASJP6-47-2015</v>
      </c>
      <c r="F1655">
        <v>15250</v>
      </c>
      <c r="G1655" t="e">
        <f t="shared" si="138"/>
        <v>#N/A</v>
      </c>
      <c r="J1655" t="s">
        <v>245</v>
      </c>
      <c r="K1655">
        <v>18</v>
      </c>
      <c r="L1655">
        <v>4</v>
      </c>
      <c r="M1655">
        <v>2021</v>
      </c>
      <c r="N1655" t="str">
        <f t="shared" si="139"/>
        <v>ASJP5-18-2021</v>
      </c>
      <c r="O1655">
        <v>-40</v>
      </c>
      <c r="P1655">
        <f t="shared" si="141"/>
        <v>65404</v>
      </c>
      <c r="Q1655">
        <f t="shared" si="140"/>
        <v>10976</v>
      </c>
    </row>
    <row r="1656" spans="1:17" x14ac:dyDescent="0.25">
      <c r="A1656" t="s">
        <v>246</v>
      </c>
      <c r="B1656">
        <v>48</v>
      </c>
      <c r="C1656">
        <v>11</v>
      </c>
      <c r="D1656">
        <v>2015</v>
      </c>
      <c r="E1656" t="str">
        <f t="shared" si="137"/>
        <v>ASJP6-48-2015</v>
      </c>
      <c r="F1656">
        <v>15250</v>
      </c>
      <c r="G1656" t="e">
        <f t="shared" si="138"/>
        <v>#N/A</v>
      </c>
      <c r="J1656" t="s">
        <v>245</v>
      </c>
      <c r="K1656">
        <v>19</v>
      </c>
      <c r="L1656">
        <v>5</v>
      </c>
      <c r="M1656">
        <v>2021</v>
      </c>
      <c r="N1656" t="str">
        <f t="shared" si="139"/>
        <v>ASJP5-19-2021</v>
      </c>
      <c r="O1656">
        <v>-21</v>
      </c>
      <c r="P1656">
        <f t="shared" si="141"/>
        <v>65383</v>
      </c>
      <c r="Q1656">
        <f t="shared" si="140"/>
        <v>10955</v>
      </c>
    </row>
    <row r="1657" spans="1:17" x14ac:dyDescent="0.25">
      <c r="A1657" t="s">
        <v>246</v>
      </c>
      <c r="B1657">
        <v>49</v>
      </c>
      <c r="C1657">
        <v>11</v>
      </c>
      <c r="D1657">
        <v>2015</v>
      </c>
      <c r="E1657" t="str">
        <f t="shared" si="137"/>
        <v>ASJP6-49-2015</v>
      </c>
      <c r="F1657">
        <v>15250</v>
      </c>
      <c r="G1657" t="e">
        <f t="shared" si="138"/>
        <v>#N/A</v>
      </c>
      <c r="J1657" t="s">
        <v>245</v>
      </c>
      <c r="K1657">
        <v>20</v>
      </c>
      <c r="L1657">
        <v>5</v>
      </c>
      <c r="M1657">
        <v>2021</v>
      </c>
      <c r="N1657" t="str">
        <f t="shared" si="139"/>
        <v>ASJP5-20-2021</v>
      </c>
      <c r="O1657">
        <v>-54</v>
      </c>
      <c r="P1657">
        <f t="shared" si="141"/>
        <v>65329</v>
      </c>
      <c r="Q1657">
        <f t="shared" si="140"/>
        <v>10901</v>
      </c>
    </row>
    <row r="1658" spans="1:17" x14ac:dyDescent="0.25">
      <c r="A1658" t="s">
        <v>246</v>
      </c>
      <c r="B1658">
        <v>49</v>
      </c>
      <c r="C1658">
        <v>12</v>
      </c>
      <c r="D1658">
        <v>2015</v>
      </c>
      <c r="E1658" t="str">
        <f t="shared" si="137"/>
        <v>ASJP6-49-2015</v>
      </c>
      <c r="F1658">
        <v>15250</v>
      </c>
      <c r="G1658" t="e">
        <f t="shared" si="138"/>
        <v>#N/A</v>
      </c>
      <c r="J1658" t="s">
        <v>245</v>
      </c>
      <c r="K1658">
        <v>21</v>
      </c>
      <c r="L1658">
        <v>5</v>
      </c>
      <c r="M1658">
        <v>2021</v>
      </c>
      <c r="N1658" t="str">
        <f t="shared" si="139"/>
        <v>ASJP5-21-2021</v>
      </c>
      <c r="O1658">
        <v>-52</v>
      </c>
      <c r="P1658">
        <f t="shared" si="141"/>
        <v>65277</v>
      </c>
      <c r="Q1658">
        <f t="shared" si="140"/>
        <v>10849</v>
      </c>
    </row>
    <row r="1659" spans="1:17" x14ac:dyDescent="0.25">
      <c r="A1659" t="s">
        <v>246</v>
      </c>
      <c r="B1659">
        <v>50</v>
      </c>
      <c r="C1659">
        <v>12</v>
      </c>
      <c r="D1659">
        <v>2015</v>
      </c>
      <c r="E1659" t="str">
        <f t="shared" si="137"/>
        <v>ASJP6-50-2015</v>
      </c>
      <c r="F1659">
        <v>15250</v>
      </c>
      <c r="G1659" t="e">
        <f t="shared" si="138"/>
        <v>#N/A</v>
      </c>
      <c r="J1659" t="s">
        <v>245</v>
      </c>
      <c r="K1659">
        <v>22</v>
      </c>
      <c r="L1659">
        <v>5</v>
      </c>
      <c r="M1659">
        <v>2021</v>
      </c>
      <c r="N1659" t="str">
        <f t="shared" si="139"/>
        <v>ASJP5-22-2021</v>
      </c>
      <c r="O1659">
        <v>-46</v>
      </c>
      <c r="P1659">
        <f t="shared" si="141"/>
        <v>65231</v>
      </c>
      <c r="Q1659">
        <f t="shared" si="140"/>
        <v>10803</v>
      </c>
    </row>
    <row r="1660" spans="1:17" x14ac:dyDescent="0.25">
      <c r="A1660" t="s">
        <v>246</v>
      </c>
      <c r="B1660">
        <v>51</v>
      </c>
      <c r="C1660">
        <v>12</v>
      </c>
      <c r="D1660">
        <v>2015</v>
      </c>
      <c r="E1660" t="str">
        <f t="shared" si="137"/>
        <v>ASJP6-51-2015</v>
      </c>
      <c r="F1660">
        <v>15250</v>
      </c>
      <c r="G1660" t="e">
        <f t="shared" si="138"/>
        <v>#N/A</v>
      </c>
      <c r="J1660" t="s">
        <v>245</v>
      </c>
      <c r="K1660">
        <v>23</v>
      </c>
      <c r="L1660">
        <v>5</v>
      </c>
      <c r="M1660">
        <v>2021</v>
      </c>
      <c r="N1660" t="str">
        <f t="shared" si="139"/>
        <v>ASJP5-23-2021</v>
      </c>
      <c r="O1660">
        <v>-40</v>
      </c>
      <c r="P1660">
        <f t="shared" si="141"/>
        <v>65191</v>
      </c>
      <c r="Q1660">
        <f t="shared" si="140"/>
        <v>10763</v>
      </c>
    </row>
    <row r="1661" spans="1:17" x14ac:dyDescent="0.25">
      <c r="A1661" t="s">
        <v>246</v>
      </c>
      <c r="B1661">
        <v>53</v>
      </c>
      <c r="C1661">
        <v>12</v>
      </c>
      <c r="D1661">
        <v>2015</v>
      </c>
      <c r="E1661" t="str">
        <f t="shared" si="137"/>
        <v>ASJP6-53-2015</v>
      </c>
      <c r="F1661">
        <v>15250</v>
      </c>
      <c r="G1661" t="e">
        <f t="shared" si="138"/>
        <v>#N/A</v>
      </c>
      <c r="J1661" t="s">
        <v>245</v>
      </c>
      <c r="K1661">
        <v>23</v>
      </c>
      <c r="L1661">
        <v>6</v>
      </c>
      <c r="M1661">
        <v>2021</v>
      </c>
      <c r="N1661" t="str">
        <f t="shared" si="139"/>
        <v>ASJP5-23-2021</v>
      </c>
      <c r="O1661">
        <v>-40</v>
      </c>
      <c r="P1661">
        <f t="shared" si="141"/>
        <v>65151</v>
      </c>
      <c r="Q1661">
        <f t="shared" si="140"/>
        <v>10763</v>
      </c>
    </row>
    <row r="1662" spans="1:17" x14ac:dyDescent="0.25">
      <c r="A1662" t="s">
        <v>246</v>
      </c>
      <c r="B1662">
        <v>2</v>
      </c>
      <c r="C1662">
        <v>1</v>
      </c>
      <c r="D1662">
        <v>2016</v>
      </c>
      <c r="E1662" t="str">
        <f t="shared" si="137"/>
        <v>ASJP6-2-2016</v>
      </c>
      <c r="F1662">
        <v>15250</v>
      </c>
      <c r="G1662" t="e">
        <f t="shared" si="138"/>
        <v>#N/A</v>
      </c>
      <c r="J1662" t="s">
        <v>245</v>
      </c>
      <c r="K1662">
        <v>24</v>
      </c>
      <c r="L1662">
        <v>6</v>
      </c>
      <c r="M1662">
        <v>2021</v>
      </c>
      <c r="N1662" t="str">
        <f t="shared" si="139"/>
        <v>ASJP5-24-2021</v>
      </c>
      <c r="O1662">
        <v>-19</v>
      </c>
      <c r="P1662">
        <f t="shared" si="141"/>
        <v>65132</v>
      </c>
      <c r="Q1662">
        <f t="shared" si="140"/>
        <v>10744</v>
      </c>
    </row>
    <row r="1663" spans="1:17" x14ac:dyDescent="0.25">
      <c r="A1663" t="s">
        <v>246</v>
      </c>
      <c r="B1663">
        <v>3</v>
      </c>
      <c r="C1663">
        <v>1</v>
      </c>
      <c r="D1663">
        <v>2016</v>
      </c>
      <c r="E1663" t="str">
        <f t="shared" si="137"/>
        <v>ASJP6-3-2016</v>
      </c>
      <c r="F1663">
        <v>15250</v>
      </c>
      <c r="G1663" t="e">
        <f t="shared" si="138"/>
        <v>#N/A</v>
      </c>
      <c r="J1663" t="s">
        <v>245</v>
      </c>
      <c r="K1663">
        <v>25</v>
      </c>
      <c r="L1663">
        <v>6</v>
      </c>
      <c r="M1663">
        <v>2021</v>
      </c>
      <c r="N1663" t="str">
        <f t="shared" si="139"/>
        <v>ASJP5-25-2021</v>
      </c>
      <c r="O1663">
        <v>-24</v>
      </c>
      <c r="P1663">
        <f t="shared" si="141"/>
        <v>65108</v>
      </c>
      <c r="Q1663">
        <f t="shared" si="140"/>
        <v>10720</v>
      </c>
    </row>
    <row r="1664" spans="1:17" x14ac:dyDescent="0.25">
      <c r="A1664" t="s">
        <v>246</v>
      </c>
      <c r="B1664">
        <v>4</v>
      </c>
      <c r="C1664">
        <v>1</v>
      </c>
      <c r="D1664">
        <v>2016</v>
      </c>
      <c r="E1664" t="str">
        <f t="shared" si="137"/>
        <v>ASJP6-4-2016</v>
      </c>
      <c r="F1664">
        <v>15250</v>
      </c>
      <c r="G1664" t="e">
        <f t="shared" si="138"/>
        <v>#N/A</v>
      </c>
      <c r="J1664" t="s">
        <v>245</v>
      </c>
      <c r="K1664">
        <v>26</v>
      </c>
      <c r="L1664">
        <v>6</v>
      </c>
      <c r="M1664">
        <v>2021</v>
      </c>
      <c r="N1664" t="str">
        <f t="shared" si="139"/>
        <v>ASJP5-26-2021</v>
      </c>
      <c r="O1664">
        <v>-30</v>
      </c>
      <c r="P1664">
        <f t="shared" si="141"/>
        <v>65078</v>
      </c>
      <c r="Q1664">
        <f t="shared" si="140"/>
        <v>10690</v>
      </c>
    </row>
    <row r="1665" spans="1:17" x14ac:dyDescent="0.25">
      <c r="A1665" t="s">
        <v>246</v>
      </c>
      <c r="B1665">
        <v>5</v>
      </c>
      <c r="C1665">
        <v>1</v>
      </c>
      <c r="D1665">
        <v>2016</v>
      </c>
      <c r="E1665" t="str">
        <f t="shared" si="137"/>
        <v>ASJP6-5-2016</v>
      </c>
      <c r="F1665">
        <v>15163</v>
      </c>
      <c r="G1665">
        <f t="shared" si="138"/>
        <v>15163</v>
      </c>
      <c r="J1665" t="s">
        <v>245</v>
      </c>
      <c r="K1665">
        <v>27</v>
      </c>
      <c r="L1665">
        <v>6</v>
      </c>
      <c r="M1665">
        <v>2021</v>
      </c>
      <c r="N1665" t="str">
        <f t="shared" si="139"/>
        <v>ASJP5-27-2021</v>
      </c>
      <c r="O1665">
        <v>-17</v>
      </c>
      <c r="P1665">
        <f t="shared" si="141"/>
        <v>65061</v>
      </c>
      <c r="Q1665">
        <f t="shared" si="140"/>
        <v>10673</v>
      </c>
    </row>
    <row r="1666" spans="1:17" x14ac:dyDescent="0.25">
      <c r="A1666" t="s">
        <v>246</v>
      </c>
      <c r="B1666">
        <v>6</v>
      </c>
      <c r="C1666">
        <v>2</v>
      </c>
      <c r="D1666">
        <v>2016</v>
      </c>
      <c r="E1666" t="str">
        <f t="shared" si="137"/>
        <v>ASJP6-6-2016</v>
      </c>
      <c r="F1666">
        <v>15163</v>
      </c>
      <c r="G1666" t="e">
        <f t="shared" si="138"/>
        <v>#N/A</v>
      </c>
      <c r="J1666" t="s">
        <v>246</v>
      </c>
      <c r="K1666">
        <v>43</v>
      </c>
      <c r="L1666">
        <v>10</v>
      </c>
      <c r="M1666">
        <v>2015</v>
      </c>
      <c r="N1666" t="str">
        <f t="shared" si="139"/>
        <v>ASJP6-43-2015</v>
      </c>
      <c r="O1666">
        <v>15250</v>
      </c>
      <c r="P1666">
        <f t="shared" si="141"/>
        <v>80311</v>
      </c>
      <c r="Q1666">
        <f t="shared" si="140"/>
        <v>15250</v>
      </c>
    </row>
    <row r="1667" spans="1:17" x14ac:dyDescent="0.25">
      <c r="A1667" t="s">
        <v>246</v>
      </c>
      <c r="B1667">
        <v>7</v>
      </c>
      <c r="C1667">
        <v>2</v>
      </c>
      <c r="D1667">
        <v>2016</v>
      </c>
      <c r="E1667" t="str">
        <f t="shared" ref="E1667:E1730" si="142">CONCATENATE(A1667,"-",B1667,"-",D1667)</f>
        <v>ASJP6-7-2016</v>
      </c>
      <c r="F1667">
        <v>15163</v>
      </c>
      <c r="G1667" t="e">
        <f t="shared" ref="G1667:G1730" si="143">+VLOOKUP(E1667,$Y$1:$Z$732,2,FALSE)</f>
        <v>#N/A</v>
      </c>
      <c r="J1667" t="s">
        <v>246</v>
      </c>
      <c r="K1667">
        <v>44</v>
      </c>
      <c r="L1667">
        <v>10</v>
      </c>
      <c r="M1667">
        <v>2015</v>
      </c>
      <c r="N1667" t="str">
        <f t="shared" ref="N1667:N1730" si="144">CONCATENATE(J1667,"-",K1667,"-",M1667)</f>
        <v>ASJP6-44-2015</v>
      </c>
      <c r="O1667">
        <v>0</v>
      </c>
      <c r="P1667">
        <f t="shared" si="141"/>
        <v>80311</v>
      </c>
      <c r="Q1667" t="e">
        <f t="shared" ref="Q1667:Q1730" si="145">+VLOOKUP(N1667,$Y$1:$Z$732,2,FALSE)</f>
        <v>#N/A</v>
      </c>
    </row>
    <row r="1668" spans="1:17" x14ac:dyDescent="0.25">
      <c r="A1668" t="s">
        <v>246</v>
      </c>
      <c r="B1668">
        <v>8</v>
      </c>
      <c r="C1668">
        <v>2</v>
      </c>
      <c r="D1668">
        <v>2016</v>
      </c>
      <c r="E1668" t="str">
        <f t="shared" si="142"/>
        <v>ASJP6-8-2016</v>
      </c>
      <c r="F1668">
        <v>15163</v>
      </c>
      <c r="G1668" t="e">
        <f t="shared" si="143"/>
        <v>#N/A</v>
      </c>
      <c r="J1668" t="s">
        <v>246</v>
      </c>
      <c r="K1668">
        <v>45</v>
      </c>
      <c r="L1668">
        <v>11</v>
      </c>
      <c r="M1668">
        <v>2015</v>
      </c>
      <c r="N1668" t="str">
        <f t="shared" si="144"/>
        <v>ASJP6-45-2015</v>
      </c>
      <c r="O1668">
        <v>0</v>
      </c>
      <c r="P1668">
        <f t="shared" ref="P1668:P1731" si="146">O1668+P1667</f>
        <v>80311</v>
      </c>
      <c r="Q1668" t="e">
        <f t="shared" si="145"/>
        <v>#N/A</v>
      </c>
    </row>
    <row r="1669" spans="1:17" x14ac:dyDescent="0.25">
      <c r="A1669" t="s">
        <v>246</v>
      </c>
      <c r="B1669">
        <v>9</v>
      </c>
      <c r="C1669">
        <v>2</v>
      </c>
      <c r="D1669">
        <v>2016</v>
      </c>
      <c r="E1669" t="str">
        <f t="shared" si="142"/>
        <v>ASJP6-9-2016</v>
      </c>
      <c r="F1669">
        <v>15163</v>
      </c>
      <c r="G1669" t="e">
        <f t="shared" si="143"/>
        <v>#N/A</v>
      </c>
      <c r="J1669" t="s">
        <v>246</v>
      </c>
      <c r="K1669">
        <v>46</v>
      </c>
      <c r="L1669">
        <v>11</v>
      </c>
      <c r="M1669">
        <v>2015</v>
      </c>
      <c r="N1669" t="str">
        <f t="shared" si="144"/>
        <v>ASJP6-46-2015</v>
      </c>
      <c r="O1669">
        <v>0</v>
      </c>
      <c r="P1669">
        <f t="shared" si="146"/>
        <v>80311</v>
      </c>
      <c r="Q1669" t="e">
        <f t="shared" si="145"/>
        <v>#N/A</v>
      </c>
    </row>
    <row r="1670" spans="1:17" x14ac:dyDescent="0.25">
      <c r="A1670" t="s">
        <v>246</v>
      </c>
      <c r="B1670">
        <v>10</v>
      </c>
      <c r="C1670">
        <v>2</v>
      </c>
      <c r="D1670">
        <v>2016</v>
      </c>
      <c r="E1670" t="str">
        <f t="shared" si="142"/>
        <v>ASJP6-10-2016</v>
      </c>
      <c r="F1670">
        <v>15163</v>
      </c>
      <c r="G1670" t="e">
        <f t="shared" si="143"/>
        <v>#N/A</v>
      </c>
      <c r="J1670" t="s">
        <v>246</v>
      </c>
      <c r="K1670">
        <v>47</v>
      </c>
      <c r="L1670">
        <v>11</v>
      </c>
      <c r="M1670">
        <v>2015</v>
      </c>
      <c r="N1670" t="str">
        <f t="shared" si="144"/>
        <v>ASJP6-47-2015</v>
      </c>
      <c r="O1670">
        <v>0</v>
      </c>
      <c r="P1670">
        <f t="shared" si="146"/>
        <v>80311</v>
      </c>
      <c r="Q1670" t="e">
        <f t="shared" si="145"/>
        <v>#N/A</v>
      </c>
    </row>
    <row r="1671" spans="1:17" x14ac:dyDescent="0.25">
      <c r="A1671" t="s">
        <v>246</v>
      </c>
      <c r="B1671">
        <v>10</v>
      </c>
      <c r="C1671">
        <v>3</v>
      </c>
      <c r="D1671">
        <v>2016</v>
      </c>
      <c r="E1671" t="str">
        <f t="shared" si="142"/>
        <v>ASJP6-10-2016</v>
      </c>
      <c r="F1671">
        <v>15163</v>
      </c>
      <c r="G1671" t="e">
        <f t="shared" si="143"/>
        <v>#N/A</v>
      </c>
      <c r="J1671" t="s">
        <v>246</v>
      </c>
      <c r="K1671">
        <v>48</v>
      </c>
      <c r="L1671">
        <v>11</v>
      </c>
      <c r="M1671">
        <v>2015</v>
      </c>
      <c r="N1671" t="str">
        <f t="shared" si="144"/>
        <v>ASJP6-48-2015</v>
      </c>
      <c r="O1671">
        <v>0</v>
      </c>
      <c r="P1671">
        <f t="shared" si="146"/>
        <v>80311</v>
      </c>
      <c r="Q1671" t="e">
        <f t="shared" si="145"/>
        <v>#N/A</v>
      </c>
    </row>
    <row r="1672" spans="1:17" x14ac:dyDescent="0.25">
      <c r="A1672" t="s">
        <v>246</v>
      </c>
      <c r="B1672">
        <v>11</v>
      </c>
      <c r="C1672">
        <v>3</v>
      </c>
      <c r="D1672">
        <v>2016</v>
      </c>
      <c r="E1672" t="str">
        <f t="shared" si="142"/>
        <v>ASJP6-11-2016</v>
      </c>
      <c r="F1672">
        <v>15163</v>
      </c>
      <c r="G1672" t="e">
        <f t="shared" si="143"/>
        <v>#N/A</v>
      </c>
      <c r="J1672" t="s">
        <v>246</v>
      </c>
      <c r="K1672">
        <v>49</v>
      </c>
      <c r="L1672">
        <v>11</v>
      </c>
      <c r="M1672">
        <v>2015</v>
      </c>
      <c r="N1672" t="str">
        <f t="shared" si="144"/>
        <v>ASJP6-49-2015</v>
      </c>
      <c r="O1672">
        <v>0</v>
      </c>
      <c r="P1672">
        <f t="shared" si="146"/>
        <v>80311</v>
      </c>
      <c r="Q1672" t="e">
        <f t="shared" si="145"/>
        <v>#N/A</v>
      </c>
    </row>
    <row r="1673" spans="1:17" x14ac:dyDescent="0.25">
      <c r="A1673" t="s">
        <v>246</v>
      </c>
      <c r="B1673">
        <v>12</v>
      </c>
      <c r="C1673">
        <v>3</v>
      </c>
      <c r="D1673">
        <v>2016</v>
      </c>
      <c r="E1673" t="str">
        <f t="shared" si="142"/>
        <v>ASJP6-12-2016</v>
      </c>
      <c r="F1673">
        <v>15150</v>
      </c>
      <c r="G1673">
        <f t="shared" si="143"/>
        <v>15150</v>
      </c>
      <c r="J1673" t="s">
        <v>246</v>
      </c>
      <c r="K1673">
        <v>49</v>
      </c>
      <c r="L1673">
        <v>12</v>
      </c>
      <c r="M1673">
        <v>2015</v>
      </c>
      <c r="N1673" t="str">
        <f t="shared" si="144"/>
        <v>ASJP6-49-2015</v>
      </c>
      <c r="O1673">
        <v>0</v>
      </c>
      <c r="P1673">
        <f t="shared" si="146"/>
        <v>80311</v>
      </c>
      <c r="Q1673" t="e">
        <f t="shared" si="145"/>
        <v>#N/A</v>
      </c>
    </row>
    <row r="1674" spans="1:17" x14ac:dyDescent="0.25">
      <c r="A1674" t="s">
        <v>246</v>
      </c>
      <c r="B1674">
        <v>13</v>
      </c>
      <c r="C1674">
        <v>3</v>
      </c>
      <c r="D1674">
        <v>2016</v>
      </c>
      <c r="E1674" t="str">
        <f t="shared" si="142"/>
        <v>ASJP6-13-2016</v>
      </c>
      <c r="F1674">
        <v>15150</v>
      </c>
      <c r="G1674" t="e">
        <f t="shared" si="143"/>
        <v>#N/A</v>
      </c>
      <c r="J1674" t="s">
        <v>246</v>
      </c>
      <c r="K1674">
        <v>50</v>
      </c>
      <c r="L1674">
        <v>12</v>
      </c>
      <c r="M1674">
        <v>2015</v>
      </c>
      <c r="N1674" t="str">
        <f t="shared" si="144"/>
        <v>ASJP6-50-2015</v>
      </c>
      <c r="O1674">
        <v>0</v>
      </c>
      <c r="P1674">
        <f t="shared" si="146"/>
        <v>80311</v>
      </c>
      <c r="Q1674" t="e">
        <f t="shared" si="145"/>
        <v>#N/A</v>
      </c>
    </row>
    <row r="1675" spans="1:17" x14ac:dyDescent="0.25">
      <c r="A1675" t="s">
        <v>246</v>
      </c>
      <c r="B1675">
        <v>14</v>
      </c>
      <c r="C1675">
        <v>3</v>
      </c>
      <c r="D1675">
        <v>2016</v>
      </c>
      <c r="E1675" t="str">
        <f t="shared" si="142"/>
        <v>ASJP6-14-2016</v>
      </c>
      <c r="F1675">
        <v>15150</v>
      </c>
      <c r="G1675" t="e">
        <f t="shared" si="143"/>
        <v>#N/A</v>
      </c>
      <c r="J1675" t="s">
        <v>246</v>
      </c>
      <c r="K1675">
        <v>51</v>
      </c>
      <c r="L1675">
        <v>12</v>
      </c>
      <c r="M1675">
        <v>2015</v>
      </c>
      <c r="N1675" t="str">
        <f t="shared" si="144"/>
        <v>ASJP6-51-2015</v>
      </c>
      <c r="O1675">
        <v>0</v>
      </c>
      <c r="P1675">
        <f t="shared" si="146"/>
        <v>80311</v>
      </c>
      <c r="Q1675" t="e">
        <f t="shared" si="145"/>
        <v>#N/A</v>
      </c>
    </row>
    <row r="1676" spans="1:17" x14ac:dyDescent="0.25">
      <c r="A1676" t="s">
        <v>246</v>
      </c>
      <c r="B1676">
        <v>14</v>
      </c>
      <c r="C1676">
        <v>4</v>
      </c>
      <c r="D1676">
        <v>2016</v>
      </c>
      <c r="E1676" t="str">
        <f t="shared" si="142"/>
        <v>ASJP6-14-2016</v>
      </c>
      <c r="F1676">
        <v>15150</v>
      </c>
      <c r="G1676" t="e">
        <f t="shared" si="143"/>
        <v>#N/A</v>
      </c>
      <c r="J1676" t="s">
        <v>246</v>
      </c>
      <c r="K1676">
        <v>53</v>
      </c>
      <c r="L1676">
        <v>12</v>
      </c>
      <c r="M1676">
        <v>2015</v>
      </c>
      <c r="N1676" t="str">
        <f t="shared" si="144"/>
        <v>ASJP6-53-2015</v>
      </c>
      <c r="O1676">
        <v>0</v>
      </c>
      <c r="P1676">
        <f t="shared" si="146"/>
        <v>80311</v>
      </c>
      <c r="Q1676" t="e">
        <f t="shared" si="145"/>
        <v>#N/A</v>
      </c>
    </row>
    <row r="1677" spans="1:17" x14ac:dyDescent="0.25">
      <c r="A1677" t="s">
        <v>246</v>
      </c>
      <c r="B1677">
        <v>15</v>
      </c>
      <c r="C1677">
        <v>4</v>
      </c>
      <c r="D1677">
        <v>2016</v>
      </c>
      <c r="E1677" t="str">
        <f t="shared" si="142"/>
        <v>ASJP6-15-2016</v>
      </c>
      <c r="F1677">
        <v>15150</v>
      </c>
      <c r="G1677" t="e">
        <f t="shared" si="143"/>
        <v>#N/A</v>
      </c>
      <c r="J1677" t="s">
        <v>246</v>
      </c>
      <c r="K1677">
        <v>2</v>
      </c>
      <c r="L1677">
        <v>1</v>
      </c>
      <c r="M1677">
        <v>2016</v>
      </c>
      <c r="N1677" t="str">
        <f t="shared" si="144"/>
        <v>ASJP6-2-2016</v>
      </c>
      <c r="O1677">
        <v>0</v>
      </c>
      <c r="P1677">
        <f t="shared" si="146"/>
        <v>80311</v>
      </c>
      <c r="Q1677" t="e">
        <f t="shared" si="145"/>
        <v>#N/A</v>
      </c>
    </row>
    <row r="1678" spans="1:17" x14ac:dyDescent="0.25">
      <c r="A1678" t="s">
        <v>246</v>
      </c>
      <c r="B1678">
        <v>16</v>
      </c>
      <c r="C1678">
        <v>4</v>
      </c>
      <c r="D1678">
        <v>2016</v>
      </c>
      <c r="E1678" t="str">
        <f t="shared" si="142"/>
        <v>ASJP6-16-2016</v>
      </c>
      <c r="F1678">
        <v>15150</v>
      </c>
      <c r="G1678" t="e">
        <f t="shared" si="143"/>
        <v>#N/A</v>
      </c>
      <c r="J1678" t="s">
        <v>246</v>
      </c>
      <c r="K1678">
        <v>3</v>
      </c>
      <c r="L1678">
        <v>1</v>
      </c>
      <c r="M1678">
        <v>2016</v>
      </c>
      <c r="N1678" t="str">
        <f t="shared" si="144"/>
        <v>ASJP6-3-2016</v>
      </c>
      <c r="O1678">
        <v>0</v>
      </c>
      <c r="P1678">
        <f t="shared" si="146"/>
        <v>80311</v>
      </c>
      <c r="Q1678" t="e">
        <f t="shared" si="145"/>
        <v>#N/A</v>
      </c>
    </row>
    <row r="1679" spans="1:17" x14ac:dyDescent="0.25">
      <c r="A1679" t="s">
        <v>246</v>
      </c>
      <c r="B1679">
        <v>17</v>
      </c>
      <c r="C1679">
        <v>4</v>
      </c>
      <c r="D1679">
        <v>2016</v>
      </c>
      <c r="E1679" t="str">
        <f t="shared" si="142"/>
        <v>ASJP6-17-2016</v>
      </c>
      <c r="F1679">
        <v>15150</v>
      </c>
      <c r="G1679" t="e">
        <f t="shared" si="143"/>
        <v>#N/A</v>
      </c>
      <c r="J1679" t="s">
        <v>246</v>
      </c>
      <c r="K1679">
        <v>4</v>
      </c>
      <c r="L1679">
        <v>1</v>
      </c>
      <c r="M1679">
        <v>2016</v>
      </c>
      <c r="N1679" t="str">
        <f t="shared" si="144"/>
        <v>ASJP6-4-2016</v>
      </c>
      <c r="O1679">
        <v>0</v>
      </c>
      <c r="P1679">
        <f t="shared" si="146"/>
        <v>80311</v>
      </c>
      <c r="Q1679" t="e">
        <f t="shared" si="145"/>
        <v>#N/A</v>
      </c>
    </row>
    <row r="1680" spans="1:17" x14ac:dyDescent="0.25">
      <c r="A1680" t="s">
        <v>246</v>
      </c>
      <c r="B1680">
        <v>18</v>
      </c>
      <c r="C1680">
        <v>4</v>
      </c>
      <c r="D1680">
        <v>2016</v>
      </c>
      <c r="E1680" t="str">
        <f t="shared" si="142"/>
        <v>ASJP6-18-2016</v>
      </c>
      <c r="F1680">
        <v>15150</v>
      </c>
      <c r="G1680" t="e">
        <f t="shared" si="143"/>
        <v>#N/A</v>
      </c>
      <c r="J1680" t="s">
        <v>246</v>
      </c>
      <c r="K1680">
        <v>5</v>
      </c>
      <c r="L1680">
        <v>1</v>
      </c>
      <c r="M1680">
        <v>2016</v>
      </c>
      <c r="N1680" t="str">
        <f t="shared" si="144"/>
        <v>ASJP6-5-2016</v>
      </c>
      <c r="O1680">
        <v>-87</v>
      </c>
      <c r="P1680">
        <f t="shared" si="146"/>
        <v>80224</v>
      </c>
      <c r="Q1680">
        <f t="shared" si="145"/>
        <v>15163</v>
      </c>
    </row>
    <row r="1681" spans="1:17" x14ac:dyDescent="0.25">
      <c r="A1681" t="s">
        <v>246</v>
      </c>
      <c r="B1681">
        <v>19</v>
      </c>
      <c r="C1681">
        <v>5</v>
      </c>
      <c r="D1681">
        <v>2016</v>
      </c>
      <c r="E1681" t="str">
        <f t="shared" si="142"/>
        <v>ASJP6-19-2016</v>
      </c>
      <c r="F1681">
        <v>15112</v>
      </c>
      <c r="G1681">
        <f t="shared" si="143"/>
        <v>15112</v>
      </c>
      <c r="J1681" t="s">
        <v>246</v>
      </c>
      <c r="K1681">
        <v>6</v>
      </c>
      <c r="L1681">
        <v>2</v>
      </c>
      <c r="M1681">
        <v>2016</v>
      </c>
      <c r="N1681" t="str">
        <f t="shared" si="144"/>
        <v>ASJP6-6-2016</v>
      </c>
      <c r="O1681">
        <v>0</v>
      </c>
      <c r="P1681">
        <f t="shared" si="146"/>
        <v>80224</v>
      </c>
      <c r="Q1681" t="e">
        <f t="shared" si="145"/>
        <v>#N/A</v>
      </c>
    </row>
    <row r="1682" spans="1:17" x14ac:dyDescent="0.25">
      <c r="A1682" t="s">
        <v>246</v>
      </c>
      <c r="B1682">
        <v>20</v>
      </c>
      <c r="C1682">
        <v>5</v>
      </c>
      <c r="D1682">
        <v>2016</v>
      </c>
      <c r="E1682" t="str">
        <f t="shared" si="142"/>
        <v>ASJP6-20-2016</v>
      </c>
      <c r="F1682">
        <v>15112</v>
      </c>
      <c r="G1682" t="e">
        <f t="shared" si="143"/>
        <v>#N/A</v>
      </c>
      <c r="J1682" t="s">
        <v>246</v>
      </c>
      <c r="K1682">
        <v>7</v>
      </c>
      <c r="L1682">
        <v>2</v>
      </c>
      <c r="M1682">
        <v>2016</v>
      </c>
      <c r="N1682" t="str">
        <f t="shared" si="144"/>
        <v>ASJP6-7-2016</v>
      </c>
      <c r="O1682">
        <v>0</v>
      </c>
      <c r="P1682">
        <f t="shared" si="146"/>
        <v>80224</v>
      </c>
      <c r="Q1682" t="e">
        <f t="shared" si="145"/>
        <v>#N/A</v>
      </c>
    </row>
    <row r="1683" spans="1:17" x14ac:dyDescent="0.25">
      <c r="A1683" t="s">
        <v>246</v>
      </c>
      <c r="B1683">
        <v>21</v>
      </c>
      <c r="C1683">
        <v>5</v>
      </c>
      <c r="D1683">
        <v>2016</v>
      </c>
      <c r="E1683" t="str">
        <f t="shared" si="142"/>
        <v>ASJP6-21-2016</v>
      </c>
      <c r="F1683">
        <v>15112</v>
      </c>
      <c r="G1683" t="e">
        <f t="shared" si="143"/>
        <v>#N/A</v>
      </c>
      <c r="J1683" t="s">
        <v>246</v>
      </c>
      <c r="K1683">
        <v>8</v>
      </c>
      <c r="L1683">
        <v>2</v>
      </c>
      <c r="M1683">
        <v>2016</v>
      </c>
      <c r="N1683" t="str">
        <f t="shared" si="144"/>
        <v>ASJP6-8-2016</v>
      </c>
      <c r="O1683">
        <v>0</v>
      </c>
      <c r="P1683">
        <f t="shared" si="146"/>
        <v>80224</v>
      </c>
      <c r="Q1683" t="e">
        <f t="shared" si="145"/>
        <v>#N/A</v>
      </c>
    </row>
    <row r="1684" spans="1:17" x14ac:dyDescent="0.25">
      <c r="A1684" t="s">
        <v>246</v>
      </c>
      <c r="B1684">
        <v>22</v>
      </c>
      <c r="C1684">
        <v>5</v>
      </c>
      <c r="D1684">
        <v>2016</v>
      </c>
      <c r="E1684" t="str">
        <f t="shared" si="142"/>
        <v>ASJP6-22-2016</v>
      </c>
      <c r="F1684">
        <v>15112</v>
      </c>
      <c r="G1684" t="e">
        <f t="shared" si="143"/>
        <v>#N/A</v>
      </c>
      <c r="J1684" t="s">
        <v>246</v>
      </c>
      <c r="K1684">
        <v>9</v>
      </c>
      <c r="L1684">
        <v>2</v>
      </c>
      <c r="M1684">
        <v>2016</v>
      </c>
      <c r="N1684" t="str">
        <f t="shared" si="144"/>
        <v>ASJP6-9-2016</v>
      </c>
      <c r="O1684">
        <v>0</v>
      </c>
      <c r="P1684">
        <f t="shared" si="146"/>
        <v>80224</v>
      </c>
      <c r="Q1684" t="e">
        <f t="shared" si="145"/>
        <v>#N/A</v>
      </c>
    </row>
    <row r="1685" spans="1:17" x14ac:dyDescent="0.25">
      <c r="A1685" t="s">
        <v>246</v>
      </c>
      <c r="B1685">
        <v>23</v>
      </c>
      <c r="C1685">
        <v>5</v>
      </c>
      <c r="D1685">
        <v>2016</v>
      </c>
      <c r="E1685" t="str">
        <f t="shared" si="142"/>
        <v>ASJP6-23-2016</v>
      </c>
      <c r="F1685">
        <v>15112</v>
      </c>
      <c r="G1685" t="e">
        <f t="shared" si="143"/>
        <v>#N/A</v>
      </c>
      <c r="J1685" t="s">
        <v>246</v>
      </c>
      <c r="K1685">
        <v>10</v>
      </c>
      <c r="L1685">
        <v>2</v>
      </c>
      <c r="M1685">
        <v>2016</v>
      </c>
      <c r="N1685" t="str">
        <f t="shared" si="144"/>
        <v>ASJP6-10-2016</v>
      </c>
      <c r="O1685">
        <v>0</v>
      </c>
      <c r="P1685">
        <f t="shared" si="146"/>
        <v>80224</v>
      </c>
      <c r="Q1685" t="e">
        <f t="shared" si="145"/>
        <v>#N/A</v>
      </c>
    </row>
    <row r="1686" spans="1:17" x14ac:dyDescent="0.25">
      <c r="A1686" t="s">
        <v>246</v>
      </c>
      <c r="B1686">
        <v>23</v>
      </c>
      <c r="C1686">
        <v>6</v>
      </c>
      <c r="D1686">
        <v>2016</v>
      </c>
      <c r="E1686" t="str">
        <f t="shared" si="142"/>
        <v>ASJP6-23-2016</v>
      </c>
      <c r="F1686">
        <v>15112</v>
      </c>
      <c r="G1686" t="e">
        <f t="shared" si="143"/>
        <v>#N/A</v>
      </c>
      <c r="J1686" t="s">
        <v>246</v>
      </c>
      <c r="K1686">
        <v>10</v>
      </c>
      <c r="L1686">
        <v>3</v>
      </c>
      <c r="M1686">
        <v>2016</v>
      </c>
      <c r="N1686" t="str">
        <f t="shared" si="144"/>
        <v>ASJP6-10-2016</v>
      </c>
      <c r="O1686">
        <v>0</v>
      </c>
      <c r="P1686">
        <f t="shared" si="146"/>
        <v>80224</v>
      </c>
      <c r="Q1686" t="e">
        <f t="shared" si="145"/>
        <v>#N/A</v>
      </c>
    </row>
    <row r="1687" spans="1:17" x14ac:dyDescent="0.25">
      <c r="A1687" t="s">
        <v>246</v>
      </c>
      <c r="B1687">
        <v>24</v>
      </c>
      <c r="C1687">
        <v>6</v>
      </c>
      <c r="D1687">
        <v>2016</v>
      </c>
      <c r="E1687" t="str">
        <f t="shared" si="142"/>
        <v>ASJP6-24-2016</v>
      </c>
      <c r="F1687">
        <v>15112</v>
      </c>
      <c r="G1687" t="e">
        <f t="shared" si="143"/>
        <v>#N/A</v>
      </c>
      <c r="J1687" t="s">
        <v>246</v>
      </c>
      <c r="K1687">
        <v>11</v>
      </c>
      <c r="L1687">
        <v>3</v>
      </c>
      <c r="M1687">
        <v>2016</v>
      </c>
      <c r="N1687" t="str">
        <f t="shared" si="144"/>
        <v>ASJP6-11-2016</v>
      </c>
      <c r="O1687">
        <v>0</v>
      </c>
      <c r="P1687">
        <f t="shared" si="146"/>
        <v>80224</v>
      </c>
      <c r="Q1687" t="e">
        <f t="shared" si="145"/>
        <v>#N/A</v>
      </c>
    </row>
    <row r="1688" spans="1:17" x14ac:dyDescent="0.25">
      <c r="A1688" t="s">
        <v>246</v>
      </c>
      <c r="B1688">
        <v>25</v>
      </c>
      <c r="C1688">
        <v>6</v>
      </c>
      <c r="D1688">
        <v>2016</v>
      </c>
      <c r="E1688" t="str">
        <f t="shared" si="142"/>
        <v>ASJP6-25-2016</v>
      </c>
      <c r="F1688">
        <v>15112</v>
      </c>
      <c r="G1688" t="e">
        <f t="shared" si="143"/>
        <v>#N/A</v>
      </c>
      <c r="J1688" t="s">
        <v>246</v>
      </c>
      <c r="K1688">
        <v>12</v>
      </c>
      <c r="L1688">
        <v>3</v>
      </c>
      <c r="M1688">
        <v>2016</v>
      </c>
      <c r="N1688" t="str">
        <f t="shared" si="144"/>
        <v>ASJP6-12-2016</v>
      </c>
      <c r="O1688">
        <v>-13</v>
      </c>
      <c r="P1688">
        <f t="shared" si="146"/>
        <v>80211</v>
      </c>
      <c r="Q1688">
        <f t="shared" si="145"/>
        <v>15150</v>
      </c>
    </row>
    <row r="1689" spans="1:17" x14ac:dyDescent="0.25">
      <c r="A1689" t="s">
        <v>246</v>
      </c>
      <c r="B1689">
        <v>26</v>
      </c>
      <c r="C1689">
        <v>6</v>
      </c>
      <c r="D1689">
        <v>2016</v>
      </c>
      <c r="E1689" t="str">
        <f t="shared" si="142"/>
        <v>ASJP6-26-2016</v>
      </c>
      <c r="F1689">
        <v>15112</v>
      </c>
      <c r="G1689" t="e">
        <f t="shared" si="143"/>
        <v>#N/A</v>
      </c>
      <c r="J1689" t="s">
        <v>246</v>
      </c>
      <c r="K1689">
        <v>13</v>
      </c>
      <c r="L1689">
        <v>3</v>
      </c>
      <c r="M1689">
        <v>2016</v>
      </c>
      <c r="N1689" t="str">
        <f t="shared" si="144"/>
        <v>ASJP6-13-2016</v>
      </c>
      <c r="O1689">
        <v>0</v>
      </c>
      <c r="P1689">
        <f t="shared" si="146"/>
        <v>80211</v>
      </c>
      <c r="Q1689" t="e">
        <f t="shared" si="145"/>
        <v>#N/A</v>
      </c>
    </row>
    <row r="1690" spans="1:17" x14ac:dyDescent="0.25">
      <c r="A1690" t="s">
        <v>246</v>
      </c>
      <c r="B1690">
        <v>27</v>
      </c>
      <c r="C1690">
        <v>6</v>
      </c>
      <c r="D1690">
        <v>2016</v>
      </c>
      <c r="E1690" t="str">
        <f t="shared" si="142"/>
        <v>ASJP6-27-2016</v>
      </c>
      <c r="F1690">
        <v>15112</v>
      </c>
      <c r="G1690" t="e">
        <f t="shared" si="143"/>
        <v>#N/A</v>
      </c>
      <c r="J1690" t="s">
        <v>246</v>
      </c>
      <c r="K1690">
        <v>14</v>
      </c>
      <c r="L1690">
        <v>3</v>
      </c>
      <c r="M1690">
        <v>2016</v>
      </c>
      <c r="N1690" t="str">
        <f t="shared" si="144"/>
        <v>ASJP6-14-2016</v>
      </c>
      <c r="O1690">
        <v>0</v>
      </c>
      <c r="P1690">
        <f t="shared" si="146"/>
        <v>80211</v>
      </c>
      <c r="Q1690" t="e">
        <f t="shared" si="145"/>
        <v>#N/A</v>
      </c>
    </row>
    <row r="1691" spans="1:17" x14ac:dyDescent="0.25">
      <c r="A1691" t="s">
        <v>246</v>
      </c>
      <c r="B1691">
        <v>27</v>
      </c>
      <c r="C1691">
        <v>7</v>
      </c>
      <c r="D1691">
        <v>2016</v>
      </c>
      <c r="E1691" t="str">
        <f t="shared" si="142"/>
        <v>ASJP6-27-2016</v>
      </c>
      <c r="F1691">
        <v>15112</v>
      </c>
      <c r="G1691" t="e">
        <f t="shared" si="143"/>
        <v>#N/A</v>
      </c>
      <c r="J1691" t="s">
        <v>246</v>
      </c>
      <c r="K1691">
        <v>14</v>
      </c>
      <c r="L1691">
        <v>4</v>
      </c>
      <c r="M1691">
        <v>2016</v>
      </c>
      <c r="N1691" t="str">
        <f t="shared" si="144"/>
        <v>ASJP6-14-2016</v>
      </c>
      <c r="O1691">
        <v>0</v>
      </c>
      <c r="P1691">
        <f t="shared" si="146"/>
        <v>80211</v>
      </c>
      <c r="Q1691" t="e">
        <f t="shared" si="145"/>
        <v>#N/A</v>
      </c>
    </row>
    <row r="1692" spans="1:17" x14ac:dyDescent="0.25">
      <c r="A1692" t="s">
        <v>246</v>
      </c>
      <c r="B1692">
        <v>28</v>
      </c>
      <c r="C1692">
        <v>7</v>
      </c>
      <c r="D1692">
        <v>2016</v>
      </c>
      <c r="E1692" t="str">
        <f t="shared" si="142"/>
        <v>ASJP6-28-2016</v>
      </c>
      <c r="F1692">
        <v>15112</v>
      </c>
      <c r="G1692" t="e">
        <f t="shared" si="143"/>
        <v>#N/A</v>
      </c>
      <c r="J1692" t="s">
        <v>246</v>
      </c>
      <c r="K1692">
        <v>15</v>
      </c>
      <c r="L1692">
        <v>4</v>
      </c>
      <c r="M1692">
        <v>2016</v>
      </c>
      <c r="N1692" t="str">
        <f t="shared" si="144"/>
        <v>ASJP6-15-2016</v>
      </c>
      <c r="O1692">
        <v>0</v>
      </c>
      <c r="P1692">
        <f t="shared" si="146"/>
        <v>80211</v>
      </c>
      <c r="Q1692" t="e">
        <f t="shared" si="145"/>
        <v>#N/A</v>
      </c>
    </row>
    <row r="1693" spans="1:17" x14ac:dyDescent="0.25">
      <c r="A1693" t="s">
        <v>246</v>
      </c>
      <c r="B1693">
        <v>29</v>
      </c>
      <c r="C1693">
        <v>7</v>
      </c>
      <c r="D1693">
        <v>2016</v>
      </c>
      <c r="E1693" t="str">
        <f t="shared" si="142"/>
        <v>ASJP6-29-2016</v>
      </c>
      <c r="F1693">
        <v>15112</v>
      </c>
      <c r="G1693" t="e">
        <f t="shared" si="143"/>
        <v>#N/A</v>
      </c>
      <c r="J1693" t="s">
        <v>246</v>
      </c>
      <c r="K1693">
        <v>16</v>
      </c>
      <c r="L1693">
        <v>4</v>
      </c>
      <c r="M1693">
        <v>2016</v>
      </c>
      <c r="N1693" t="str">
        <f t="shared" si="144"/>
        <v>ASJP6-16-2016</v>
      </c>
      <c r="O1693">
        <v>0</v>
      </c>
      <c r="P1693">
        <f t="shared" si="146"/>
        <v>80211</v>
      </c>
      <c r="Q1693" t="e">
        <f t="shared" si="145"/>
        <v>#N/A</v>
      </c>
    </row>
    <row r="1694" spans="1:17" x14ac:dyDescent="0.25">
      <c r="A1694" t="s">
        <v>246</v>
      </c>
      <c r="B1694">
        <v>30</v>
      </c>
      <c r="C1694">
        <v>7</v>
      </c>
      <c r="D1694">
        <v>2016</v>
      </c>
      <c r="E1694" t="str">
        <f t="shared" si="142"/>
        <v>ASJP6-30-2016</v>
      </c>
      <c r="F1694">
        <v>15112</v>
      </c>
      <c r="G1694" t="e">
        <f t="shared" si="143"/>
        <v>#N/A</v>
      </c>
      <c r="J1694" t="s">
        <v>246</v>
      </c>
      <c r="K1694">
        <v>17</v>
      </c>
      <c r="L1694">
        <v>4</v>
      </c>
      <c r="M1694">
        <v>2016</v>
      </c>
      <c r="N1694" t="str">
        <f t="shared" si="144"/>
        <v>ASJP6-17-2016</v>
      </c>
      <c r="O1694">
        <v>0</v>
      </c>
      <c r="P1694">
        <f t="shared" si="146"/>
        <v>80211</v>
      </c>
      <c r="Q1694" t="e">
        <f t="shared" si="145"/>
        <v>#N/A</v>
      </c>
    </row>
    <row r="1695" spans="1:17" x14ac:dyDescent="0.25">
      <c r="A1695" t="s">
        <v>246</v>
      </c>
      <c r="B1695">
        <v>31</v>
      </c>
      <c r="C1695">
        <v>7</v>
      </c>
      <c r="D1695">
        <v>2016</v>
      </c>
      <c r="E1695" t="str">
        <f t="shared" si="142"/>
        <v>ASJP6-31-2016</v>
      </c>
      <c r="F1695">
        <v>15112</v>
      </c>
      <c r="G1695" t="e">
        <f t="shared" si="143"/>
        <v>#N/A</v>
      </c>
      <c r="J1695" t="s">
        <v>246</v>
      </c>
      <c r="K1695">
        <v>18</v>
      </c>
      <c r="L1695">
        <v>4</v>
      </c>
      <c r="M1695">
        <v>2016</v>
      </c>
      <c r="N1695" t="str">
        <f t="shared" si="144"/>
        <v>ASJP6-18-2016</v>
      </c>
      <c r="O1695">
        <v>0</v>
      </c>
      <c r="P1695">
        <f t="shared" si="146"/>
        <v>80211</v>
      </c>
      <c r="Q1695" t="e">
        <f t="shared" si="145"/>
        <v>#N/A</v>
      </c>
    </row>
    <row r="1696" spans="1:17" x14ac:dyDescent="0.25">
      <c r="A1696" t="s">
        <v>246</v>
      </c>
      <c r="B1696">
        <v>32</v>
      </c>
      <c r="C1696">
        <v>8</v>
      </c>
      <c r="D1696">
        <v>2016</v>
      </c>
      <c r="E1696" t="str">
        <f t="shared" si="142"/>
        <v>ASJP6-32-2016</v>
      </c>
      <c r="F1696">
        <v>15112</v>
      </c>
      <c r="G1696" t="e">
        <f t="shared" si="143"/>
        <v>#N/A</v>
      </c>
      <c r="J1696" t="s">
        <v>246</v>
      </c>
      <c r="K1696">
        <v>19</v>
      </c>
      <c r="L1696">
        <v>5</v>
      </c>
      <c r="M1696">
        <v>2016</v>
      </c>
      <c r="N1696" t="str">
        <f t="shared" si="144"/>
        <v>ASJP6-19-2016</v>
      </c>
      <c r="O1696">
        <v>-38</v>
      </c>
      <c r="P1696">
        <f t="shared" si="146"/>
        <v>80173</v>
      </c>
      <c r="Q1696">
        <f t="shared" si="145"/>
        <v>15112</v>
      </c>
    </row>
    <row r="1697" spans="1:17" x14ac:dyDescent="0.25">
      <c r="A1697" t="s">
        <v>246</v>
      </c>
      <c r="B1697">
        <v>33</v>
      </c>
      <c r="C1697">
        <v>8</v>
      </c>
      <c r="D1697">
        <v>2016</v>
      </c>
      <c r="E1697" t="str">
        <f t="shared" si="142"/>
        <v>ASJP6-33-2016</v>
      </c>
      <c r="F1697">
        <v>15112</v>
      </c>
      <c r="G1697" t="e">
        <f t="shared" si="143"/>
        <v>#N/A</v>
      </c>
      <c r="J1697" t="s">
        <v>246</v>
      </c>
      <c r="K1697">
        <v>20</v>
      </c>
      <c r="L1697">
        <v>5</v>
      </c>
      <c r="M1697">
        <v>2016</v>
      </c>
      <c r="N1697" t="str">
        <f t="shared" si="144"/>
        <v>ASJP6-20-2016</v>
      </c>
      <c r="O1697">
        <v>0</v>
      </c>
      <c r="P1697">
        <f t="shared" si="146"/>
        <v>80173</v>
      </c>
      <c r="Q1697" t="e">
        <f t="shared" si="145"/>
        <v>#N/A</v>
      </c>
    </row>
    <row r="1698" spans="1:17" x14ac:dyDescent="0.25">
      <c r="A1698" t="s">
        <v>246</v>
      </c>
      <c r="B1698">
        <v>34</v>
      </c>
      <c r="C1698">
        <v>8</v>
      </c>
      <c r="D1698">
        <v>2016</v>
      </c>
      <c r="E1698" t="str">
        <f t="shared" si="142"/>
        <v>ASJP6-34-2016</v>
      </c>
      <c r="F1698">
        <v>15112</v>
      </c>
      <c r="G1698" t="e">
        <f t="shared" si="143"/>
        <v>#N/A</v>
      </c>
      <c r="J1698" t="s">
        <v>246</v>
      </c>
      <c r="K1698">
        <v>21</v>
      </c>
      <c r="L1698">
        <v>5</v>
      </c>
      <c r="M1698">
        <v>2016</v>
      </c>
      <c r="N1698" t="str">
        <f t="shared" si="144"/>
        <v>ASJP6-21-2016</v>
      </c>
      <c r="O1698">
        <v>0</v>
      </c>
      <c r="P1698">
        <f t="shared" si="146"/>
        <v>80173</v>
      </c>
      <c r="Q1698" t="e">
        <f t="shared" si="145"/>
        <v>#N/A</v>
      </c>
    </row>
    <row r="1699" spans="1:17" x14ac:dyDescent="0.25">
      <c r="A1699" t="s">
        <v>246</v>
      </c>
      <c r="B1699">
        <v>35</v>
      </c>
      <c r="C1699">
        <v>8</v>
      </c>
      <c r="D1699">
        <v>2016</v>
      </c>
      <c r="E1699" t="str">
        <f t="shared" si="142"/>
        <v>ASJP6-35-2016</v>
      </c>
      <c r="F1699">
        <v>15112</v>
      </c>
      <c r="G1699" t="e">
        <f t="shared" si="143"/>
        <v>#N/A</v>
      </c>
      <c r="J1699" t="s">
        <v>246</v>
      </c>
      <c r="K1699">
        <v>22</v>
      </c>
      <c r="L1699">
        <v>5</v>
      </c>
      <c r="M1699">
        <v>2016</v>
      </c>
      <c r="N1699" t="str">
        <f t="shared" si="144"/>
        <v>ASJP6-22-2016</v>
      </c>
      <c r="O1699">
        <v>0</v>
      </c>
      <c r="P1699">
        <f t="shared" si="146"/>
        <v>80173</v>
      </c>
      <c r="Q1699" t="e">
        <f t="shared" si="145"/>
        <v>#N/A</v>
      </c>
    </row>
    <row r="1700" spans="1:17" x14ac:dyDescent="0.25">
      <c r="A1700" t="s">
        <v>246</v>
      </c>
      <c r="B1700">
        <v>36</v>
      </c>
      <c r="C1700">
        <v>8</v>
      </c>
      <c r="D1700">
        <v>2016</v>
      </c>
      <c r="E1700" t="str">
        <f t="shared" si="142"/>
        <v>ASJP6-36-2016</v>
      </c>
      <c r="F1700">
        <v>15112</v>
      </c>
      <c r="G1700" t="e">
        <f t="shared" si="143"/>
        <v>#N/A</v>
      </c>
      <c r="J1700" t="s">
        <v>246</v>
      </c>
      <c r="K1700">
        <v>23</v>
      </c>
      <c r="L1700">
        <v>5</v>
      </c>
      <c r="M1700">
        <v>2016</v>
      </c>
      <c r="N1700" t="str">
        <f t="shared" si="144"/>
        <v>ASJP6-23-2016</v>
      </c>
      <c r="O1700">
        <v>0</v>
      </c>
      <c r="P1700">
        <f t="shared" si="146"/>
        <v>80173</v>
      </c>
      <c r="Q1700" t="e">
        <f t="shared" si="145"/>
        <v>#N/A</v>
      </c>
    </row>
    <row r="1701" spans="1:17" x14ac:dyDescent="0.25">
      <c r="A1701" t="s">
        <v>246</v>
      </c>
      <c r="B1701">
        <v>36</v>
      </c>
      <c r="C1701">
        <v>9</v>
      </c>
      <c r="D1701">
        <v>2016</v>
      </c>
      <c r="E1701" t="str">
        <f t="shared" si="142"/>
        <v>ASJP6-36-2016</v>
      </c>
      <c r="F1701">
        <v>15112</v>
      </c>
      <c r="G1701" t="e">
        <f t="shared" si="143"/>
        <v>#N/A</v>
      </c>
      <c r="J1701" t="s">
        <v>246</v>
      </c>
      <c r="K1701">
        <v>23</v>
      </c>
      <c r="L1701">
        <v>6</v>
      </c>
      <c r="M1701">
        <v>2016</v>
      </c>
      <c r="N1701" t="str">
        <f t="shared" si="144"/>
        <v>ASJP6-23-2016</v>
      </c>
      <c r="O1701">
        <v>0</v>
      </c>
      <c r="P1701">
        <f t="shared" si="146"/>
        <v>80173</v>
      </c>
      <c r="Q1701" t="e">
        <f t="shared" si="145"/>
        <v>#N/A</v>
      </c>
    </row>
    <row r="1702" spans="1:17" x14ac:dyDescent="0.25">
      <c r="A1702" t="s">
        <v>246</v>
      </c>
      <c r="B1702">
        <v>37</v>
      </c>
      <c r="C1702">
        <v>9</v>
      </c>
      <c r="D1702">
        <v>2016</v>
      </c>
      <c r="E1702" t="str">
        <f t="shared" si="142"/>
        <v>ASJP6-37-2016</v>
      </c>
      <c r="F1702">
        <v>15112</v>
      </c>
      <c r="G1702" t="e">
        <f t="shared" si="143"/>
        <v>#N/A</v>
      </c>
      <c r="J1702" t="s">
        <v>246</v>
      </c>
      <c r="K1702">
        <v>24</v>
      </c>
      <c r="L1702">
        <v>6</v>
      </c>
      <c r="M1702">
        <v>2016</v>
      </c>
      <c r="N1702" t="str">
        <f t="shared" si="144"/>
        <v>ASJP6-24-2016</v>
      </c>
      <c r="O1702">
        <v>0</v>
      </c>
      <c r="P1702">
        <f t="shared" si="146"/>
        <v>80173</v>
      </c>
      <c r="Q1702" t="e">
        <f t="shared" si="145"/>
        <v>#N/A</v>
      </c>
    </row>
    <row r="1703" spans="1:17" x14ac:dyDescent="0.25">
      <c r="A1703" t="s">
        <v>246</v>
      </c>
      <c r="B1703">
        <v>38</v>
      </c>
      <c r="C1703">
        <v>9</v>
      </c>
      <c r="D1703">
        <v>2016</v>
      </c>
      <c r="E1703" t="str">
        <f t="shared" si="142"/>
        <v>ASJP6-38-2016</v>
      </c>
      <c r="F1703">
        <v>15112</v>
      </c>
      <c r="G1703" t="e">
        <f t="shared" si="143"/>
        <v>#N/A</v>
      </c>
      <c r="J1703" t="s">
        <v>246</v>
      </c>
      <c r="K1703">
        <v>25</v>
      </c>
      <c r="L1703">
        <v>6</v>
      </c>
      <c r="M1703">
        <v>2016</v>
      </c>
      <c r="N1703" t="str">
        <f t="shared" si="144"/>
        <v>ASJP6-25-2016</v>
      </c>
      <c r="O1703">
        <v>0</v>
      </c>
      <c r="P1703">
        <f t="shared" si="146"/>
        <v>80173</v>
      </c>
      <c r="Q1703" t="e">
        <f t="shared" si="145"/>
        <v>#N/A</v>
      </c>
    </row>
    <row r="1704" spans="1:17" x14ac:dyDescent="0.25">
      <c r="A1704" t="s">
        <v>246</v>
      </c>
      <c r="B1704">
        <v>39</v>
      </c>
      <c r="C1704">
        <v>9</v>
      </c>
      <c r="D1704">
        <v>2016</v>
      </c>
      <c r="E1704" t="str">
        <f t="shared" si="142"/>
        <v>ASJP6-39-2016</v>
      </c>
      <c r="F1704">
        <v>15112</v>
      </c>
      <c r="G1704" t="e">
        <f t="shared" si="143"/>
        <v>#N/A</v>
      </c>
      <c r="J1704" t="s">
        <v>246</v>
      </c>
      <c r="K1704">
        <v>26</v>
      </c>
      <c r="L1704">
        <v>6</v>
      </c>
      <c r="M1704">
        <v>2016</v>
      </c>
      <c r="N1704" t="str">
        <f t="shared" si="144"/>
        <v>ASJP6-26-2016</v>
      </c>
      <c r="O1704">
        <v>0</v>
      </c>
      <c r="P1704">
        <f t="shared" si="146"/>
        <v>80173</v>
      </c>
      <c r="Q1704" t="e">
        <f t="shared" si="145"/>
        <v>#N/A</v>
      </c>
    </row>
    <row r="1705" spans="1:17" x14ac:dyDescent="0.25">
      <c r="A1705" t="s">
        <v>246</v>
      </c>
      <c r="B1705">
        <v>40</v>
      </c>
      <c r="C1705">
        <v>9</v>
      </c>
      <c r="D1705">
        <v>2016</v>
      </c>
      <c r="E1705" t="str">
        <f t="shared" si="142"/>
        <v>ASJP6-40-2016</v>
      </c>
      <c r="F1705">
        <v>15112</v>
      </c>
      <c r="G1705" t="e">
        <f t="shared" si="143"/>
        <v>#N/A</v>
      </c>
      <c r="J1705" t="s">
        <v>246</v>
      </c>
      <c r="K1705">
        <v>27</v>
      </c>
      <c r="L1705">
        <v>6</v>
      </c>
      <c r="M1705">
        <v>2016</v>
      </c>
      <c r="N1705" t="str">
        <f t="shared" si="144"/>
        <v>ASJP6-27-2016</v>
      </c>
      <c r="O1705">
        <v>0</v>
      </c>
      <c r="P1705">
        <f t="shared" si="146"/>
        <v>80173</v>
      </c>
      <c r="Q1705" t="e">
        <f t="shared" si="145"/>
        <v>#N/A</v>
      </c>
    </row>
    <row r="1706" spans="1:17" x14ac:dyDescent="0.25">
      <c r="A1706" t="s">
        <v>246</v>
      </c>
      <c r="B1706">
        <v>40</v>
      </c>
      <c r="C1706">
        <v>10</v>
      </c>
      <c r="D1706">
        <v>2016</v>
      </c>
      <c r="E1706" t="str">
        <f t="shared" si="142"/>
        <v>ASJP6-40-2016</v>
      </c>
      <c r="F1706">
        <v>15112</v>
      </c>
      <c r="G1706" t="e">
        <f t="shared" si="143"/>
        <v>#N/A</v>
      </c>
      <c r="J1706" t="s">
        <v>246</v>
      </c>
      <c r="K1706">
        <v>27</v>
      </c>
      <c r="L1706">
        <v>7</v>
      </c>
      <c r="M1706">
        <v>2016</v>
      </c>
      <c r="N1706" t="str">
        <f t="shared" si="144"/>
        <v>ASJP6-27-2016</v>
      </c>
      <c r="O1706">
        <v>0</v>
      </c>
      <c r="P1706">
        <f t="shared" si="146"/>
        <v>80173</v>
      </c>
      <c r="Q1706" t="e">
        <f t="shared" si="145"/>
        <v>#N/A</v>
      </c>
    </row>
    <row r="1707" spans="1:17" x14ac:dyDescent="0.25">
      <c r="A1707" t="s">
        <v>246</v>
      </c>
      <c r="B1707">
        <v>41</v>
      </c>
      <c r="C1707">
        <v>10</v>
      </c>
      <c r="D1707">
        <v>2016</v>
      </c>
      <c r="E1707" t="str">
        <f t="shared" si="142"/>
        <v>ASJP6-41-2016</v>
      </c>
      <c r="F1707">
        <v>15112</v>
      </c>
      <c r="G1707" t="e">
        <f t="shared" si="143"/>
        <v>#N/A</v>
      </c>
      <c r="J1707" t="s">
        <v>246</v>
      </c>
      <c r="K1707">
        <v>28</v>
      </c>
      <c r="L1707">
        <v>7</v>
      </c>
      <c r="M1707">
        <v>2016</v>
      </c>
      <c r="N1707" t="str">
        <f t="shared" si="144"/>
        <v>ASJP6-28-2016</v>
      </c>
      <c r="O1707">
        <v>0</v>
      </c>
      <c r="P1707">
        <f t="shared" si="146"/>
        <v>80173</v>
      </c>
      <c r="Q1707" t="e">
        <f t="shared" si="145"/>
        <v>#N/A</v>
      </c>
    </row>
    <row r="1708" spans="1:17" x14ac:dyDescent="0.25">
      <c r="A1708" t="s">
        <v>246</v>
      </c>
      <c r="B1708">
        <v>42</v>
      </c>
      <c r="C1708">
        <v>10</v>
      </c>
      <c r="D1708">
        <v>2016</v>
      </c>
      <c r="E1708" t="str">
        <f t="shared" si="142"/>
        <v>ASJP6-42-2016</v>
      </c>
      <c r="F1708">
        <v>15112</v>
      </c>
      <c r="G1708" t="e">
        <f t="shared" si="143"/>
        <v>#N/A</v>
      </c>
      <c r="J1708" t="s">
        <v>246</v>
      </c>
      <c r="K1708">
        <v>29</v>
      </c>
      <c r="L1708">
        <v>7</v>
      </c>
      <c r="M1708">
        <v>2016</v>
      </c>
      <c r="N1708" t="str">
        <f t="shared" si="144"/>
        <v>ASJP6-29-2016</v>
      </c>
      <c r="O1708">
        <v>0</v>
      </c>
      <c r="P1708">
        <f t="shared" si="146"/>
        <v>80173</v>
      </c>
      <c r="Q1708" t="e">
        <f t="shared" si="145"/>
        <v>#N/A</v>
      </c>
    </row>
    <row r="1709" spans="1:17" x14ac:dyDescent="0.25">
      <c r="A1709" t="s">
        <v>246</v>
      </c>
      <c r="B1709">
        <v>43</v>
      </c>
      <c r="C1709">
        <v>10</v>
      </c>
      <c r="D1709">
        <v>2016</v>
      </c>
      <c r="E1709" t="str">
        <f t="shared" si="142"/>
        <v>ASJP6-43-2016</v>
      </c>
      <c r="F1709">
        <v>15112</v>
      </c>
      <c r="G1709" t="e">
        <f t="shared" si="143"/>
        <v>#N/A</v>
      </c>
      <c r="J1709" t="s">
        <v>246</v>
      </c>
      <c r="K1709">
        <v>30</v>
      </c>
      <c r="L1709">
        <v>7</v>
      </c>
      <c r="M1709">
        <v>2016</v>
      </c>
      <c r="N1709" t="str">
        <f t="shared" si="144"/>
        <v>ASJP6-30-2016</v>
      </c>
      <c r="O1709">
        <v>0</v>
      </c>
      <c r="P1709">
        <f t="shared" si="146"/>
        <v>80173</v>
      </c>
      <c r="Q1709" t="e">
        <f t="shared" si="145"/>
        <v>#N/A</v>
      </c>
    </row>
    <row r="1710" spans="1:17" x14ac:dyDescent="0.25">
      <c r="A1710" t="s">
        <v>246</v>
      </c>
      <c r="B1710">
        <v>44</v>
      </c>
      <c r="C1710">
        <v>10</v>
      </c>
      <c r="D1710">
        <v>2016</v>
      </c>
      <c r="E1710" t="str">
        <f t="shared" si="142"/>
        <v>ASJP6-44-2016</v>
      </c>
      <c r="F1710">
        <v>15112</v>
      </c>
      <c r="G1710" t="e">
        <f t="shared" si="143"/>
        <v>#N/A</v>
      </c>
      <c r="J1710" t="s">
        <v>246</v>
      </c>
      <c r="K1710">
        <v>31</v>
      </c>
      <c r="L1710">
        <v>7</v>
      </c>
      <c r="M1710">
        <v>2016</v>
      </c>
      <c r="N1710" t="str">
        <f t="shared" si="144"/>
        <v>ASJP6-31-2016</v>
      </c>
      <c r="O1710">
        <v>0</v>
      </c>
      <c r="P1710">
        <f t="shared" si="146"/>
        <v>80173</v>
      </c>
      <c r="Q1710" t="e">
        <f t="shared" si="145"/>
        <v>#N/A</v>
      </c>
    </row>
    <row r="1711" spans="1:17" x14ac:dyDescent="0.25">
      <c r="A1711" t="s">
        <v>246</v>
      </c>
      <c r="B1711">
        <v>45</v>
      </c>
      <c r="C1711">
        <v>10</v>
      </c>
      <c r="D1711">
        <v>2016</v>
      </c>
      <c r="E1711" t="str">
        <f t="shared" si="142"/>
        <v>ASJP6-45-2016</v>
      </c>
      <c r="F1711">
        <v>15112</v>
      </c>
      <c r="G1711" t="e">
        <f t="shared" si="143"/>
        <v>#N/A</v>
      </c>
      <c r="J1711" t="s">
        <v>246</v>
      </c>
      <c r="K1711">
        <v>32</v>
      </c>
      <c r="L1711">
        <v>8</v>
      </c>
      <c r="M1711">
        <v>2016</v>
      </c>
      <c r="N1711" t="str">
        <f t="shared" si="144"/>
        <v>ASJP6-32-2016</v>
      </c>
      <c r="O1711">
        <v>0</v>
      </c>
      <c r="P1711">
        <f t="shared" si="146"/>
        <v>80173</v>
      </c>
      <c r="Q1711" t="e">
        <f t="shared" si="145"/>
        <v>#N/A</v>
      </c>
    </row>
    <row r="1712" spans="1:17" x14ac:dyDescent="0.25">
      <c r="A1712" t="s">
        <v>246</v>
      </c>
      <c r="B1712">
        <v>45</v>
      </c>
      <c r="C1712">
        <v>11</v>
      </c>
      <c r="D1712">
        <v>2016</v>
      </c>
      <c r="E1712" t="str">
        <f t="shared" si="142"/>
        <v>ASJP6-45-2016</v>
      </c>
      <c r="F1712">
        <v>15112</v>
      </c>
      <c r="G1712" t="e">
        <f t="shared" si="143"/>
        <v>#N/A</v>
      </c>
      <c r="J1712" t="s">
        <v>246</v>
      </c>
      <c r="K1712">
        <v>33</v>
      </c>
      <c r="L1712">
        <v>8</v>
      </c>
      <c r="M1712">
        <v>2016</v>
      </c>
      <c r="N1712" t="str">
        <f t="shared" si="144"/>
        <v>ASJP6-33-2016</v>
      </c>
      <c r="O1712">
        <v>0</v>
      </c>
      <c r="P1712">
        <f t="shared" si="146"/>
        <v>80173</v>
      </c>
      <c r="Q1712" t="e">
        <f t="shared" si="145"/>
        <v>#N/A</v>
      </c>
    </row>
    <row r="1713" spans="1:17" x14ac:dyDescent="0.25">
      <c r="A1713" t="s">
        <v>246</v>
      </c>
      <c r="B1713">
        <v>46</v>
      </c>
      <c r="C1713">
        <v>11</v>
      </c>
      <c r="D1713">
        <v>2016</v>
      </c>
      <c r="E1713" t="str">
        <f t="shared" si="142"/>
        <v>ASJP6-46-2016</v>
      </c>
      <c r="F1713">
        <v>15112</v>
      </c>
      <c r="G1713" t="e">
        <f t="shared" si="143"/>
        <v>#N/A</v>
      </c>
      <c r="J1713" t="s">
        <v>246</v>
      </c>
      <c r="K1713">
        <v>34</v>
      </c>
      <c r="L1713">
        <v>8</v>
      </c>
      <c r="M1713">
        <v>2016</v>
      </c>
      <c r="N1713" t="str">
        <f t="shared" si="144"/>
        <v>ASJP6-34-2016</v>
      </c>
      <c r="O1713">
        <v>0</v>
      </c>
      <c r="P1713">
        <f t="shared" si="146"/>
        <v>80173</v>
      </c>
      <c r="Q1713" t="e">
        <f t="shared" si="145"/>
        <v>#N/A</v>
      </c>
    </row>
    <row r="1714" spans="1:17" x14ac:dyDescent="0.25">
      <c r="A1714" t="s">
        <v>246</v>
      </c>
      <c r="B1714">
        <v>47</v>
      </c>
      <c r="C1714">
        <v>11</v>
      </c>
      <c r="D1714">
        <v>2016</v>
      </c>
      <c r="E1714" t="str">
        <f t="shared" si="142"/>
        <v>ASJP6-47-2016</v>
      </c>
      <c r="F1714">
        <v>15112</v>
      </c>
      <c r="G1714" t="e">
        <f t="shared" si="143"/>
        <v>#N/A</v>
      </c>
      <c r="J1714" t="s">
        <v>246</v>
      </c>
      <c r="K1714">
        <v>35</v>
      </c>
      <c r="L1714">
        <v>8</v>
      </c>
      <c r="M1714">
        <v>2016</v>
      </c>
      <c r="N1714" t="str">
        <f t="shared" si="144"/>
        <v>ASJP6-35-2016</v>
      </c>
      <c r="O1714">
        <v>0</v>
      </c>
      <c r="P1714">
        <f t="shared" si="146"/>
        <v>80173</v>
      </c>
      <c r="Q1714" t="e">
        <f t="shared" si="145"/>
        <v>#N/A</v>
      </c>
    </row>
    <row r="1715" spans="1:17" x14ac:dyDescent="0.25">
      <c r="A1715" t="s">
        <v>246</v>
      </c>
      <c r="B1715">
        <v>48</v>
      </c>
      <c r="C1715">
        <v>11</v>
      </c>
      <c r="D1715">
        <v>2016</v>
      </c>
      <c r="E1715" t="str">
        <f t="shared" si="142"/>
        <v>ASJP6-48-2016</v>
      </c>
      <c r="F1715">
        <v>15112</v>
      </c>
      <c r="G1715" t="e">
        <f t="shared" si="143"/>
        <v>#N/A</v>
      </c>
      <c r="J1715" t="s">
        <v>246</v>
      </c>
      <c r="K1715">
        <v>36</v>
      </c>
      <c r="L1715">
        <v>8</v>
      </c>
      <c r="M1715">
        <v>2016</v>
      </c>
      <c r="N1715" t="str">
        <f t="shared" si="144"/>
        <v>ASJP6-36-2016</v>
      </c>
      <c r="O1715">
        <v>0</v>
      </c>
      <c r="P1715">
        <f t="shared" si="146"/>
        <v>80173</v>
      </c>
      <c r="Q1715" t="e">
        <f t="shared" si="145"/>
        <v>#N/A</v>
      </c>
    </row>
    <row r="1716" spans="1:17" x14ac:dyDescent="0.25">
      <c r="A1716" t="s">
        <v>246</v>
      </c>
      <c r="B1716">
        <v>49</v>
      </c>
      <c r="C1716">
        <v>11</v>
      </c>
      <c r="D1716">
        <v>2016</v>
      </c>
      <c r="E1716" t="str">
        <f t="shared" si="142"/>
        <v>ASJP6-49-2016</v>
      </c>
      <c r="F1716">
        <v>15112</v>
      </c>
      <c r="G1716" t="e">
        <f t="shared" si="143"/>
        <v>#N/A</v>
      </c>
      <c r="J1716" t="s">
        <v>246</v>
      </c>
      <c r="K1716">
        <v>36</v>
      </c>
      <c r="L1716">
        <v>9</v>
      </c>
      <c r="M1716">
        <v>2016</v>
      </c>
      <c r="N1716" t="str">
        <f t="shared" si="144"/>
        <v>ASJP6-36-2016</v>
      </c>
      <c r="O1716">
        <v>0</v>
      </c>
      <c r="P1716">
        <f t="shared" si="146"/>
        <v>80173</v>
      </c>
      <c r="Q1716" t="e">
        <f t="shared" si="145"/>
        <v>#N/A</v>
      </c>
    </row>
    <row r="1717" spans="1:17" x14ac:dyDescent="0.25">
      <c r="A1717" t="s">
        <v>246</v>
      </c>
      <c r="B1717">
        <v>49</v>
      </c>
      <c r="C1717">
        <v>12</v>
      </c>
      <c r="D1717">
        <v>2016</v>
      </c>
      <c r="E1717" t="str">
        <f t="shared" si="142"/>
        <v>ASJP6-49-2016</v>
      </c>
      <c r="F1717">
        <v>15112</v>
      </c>
      <c r="G1717" t="e">
        <f t="shared" si="143"/>
        <v>#N/A</v>
      </c>
      <c r="J1717" t="s">
        <v>246</v>
      </c>
      <c r="K1717">
        <v>37</v>
      </c>
      <c r="L1717">
        <v>9</v>
      </c>
      <c r="M1717">
        <v>2016</v>
      </c>
      <c r="N1717" t="str">
        <f t="shared" si="144"/>
        <v>ASJP6-37-2016</v>
      </c>
      <c r="O1717">
        <v>0</v>
      </c>
      <c r="P1717">
        <f t="shared" si="146"/>
        <v>80173</v>
      </c>
      <c r="Q1717" t="e">
        <f t="shared" si="145"/>
        <v>#N/A</v>
      </c>
    </row>
    <row r="1718" spans="1:17" x14ac:dyDescent="0.25">
      <c r="A1718" t="s">
        <v>246</v>
      </c>
      <c r="B1718">
        <v>50</v>
      </c>
      <c r="C1718">
        <v>12</v>
      </c>
      <c r="D1718">
        <v>2016</v>
      </c>
      <c r="E1718" t="str">
        <f t="shared" si="142"/>
        <v>ASJP6-50-2016</v>
      </c>
      <c r="F1718">
        <v>15112</v>
      </c>
      <c r="G1718" t="e">
        <f t="shared" si="143"/>
        <v>#N/A</v>
      </c>
      <c r="J1718" t="s">
        <v>246</v>
      </c>
      <c r="K1718">
        <v>38</v>
      </c>
      <c r="L1718">
        <v>9</v>
      </c>
      <c r="M1718">
        <v>2016</v>
      </c>
      <c r="N1718" t="str">
        <f t="shared" si="144"/>
        <v>ASJP6-38-2016</v>
      </c>
      <c r="O1718">
        <v>0</v>
      </c>
      <c r="P1718">
        <f t="shared" si="146"/>
        <v>80173</v>
      </c>
      <c r="Q1718" t="e">
        <f t="shared" si="145"/>
        <v>#N/A</v>
      </c>
    </row>
    <row r="1719" spans="1:17" x14ac:dyDescent="0.25">
      <c r="A1719" t="s">
        <v>246</v>
      </c>
      <c r="B1719">
        <v>51</v>
      </c>
      <c r="C1719">
        <v>12</v>
      </c>
      <c r="D1719">
        <v>2016</v>
      </c>
      <c r="E1719" t="str">
        <f t="shared" si="142"/>
        <v>ASJP6-51-2016</v>
      </c>
      <c r="F1719">
        <v>15112</v>
      </c>
      <c r="G1719" t="e">
        <f t="shared" si="143"/>
        <v>#N/A</v>
      </c>
      <c r="J1719" t="s">
        <v>246</v>
      </c>
      <c r="K1719">
        <v>39</v>
      </c>
      <c r="L1719">
        <v>9</v>
      </c>
      <c r="M1719">
        <v>2016</v>
      </c>
      <c r="N1719" t="str">
        <f t="shared" si="144"/>
        <v>ASJP6-39-2016</v>
      </c>
      <c r="O1719">
        <v>0</v>
      </c>
      <c r="P1719">
        <f t="shared" si="146"/>
        <v>80173</v>
      </c>
      <c r="Q1719" t="e">
        <f t="shared" si="145"/>
        <v>#N/A</v>
      </c>
    </row>
    <row r="1720" spans="1:17" x14ac:dyDescent="0.25">
      <c r="A1720" t="s">
        <v>246</v>
      </c>
      <c r="B1720">
        <v>52</v>
      </c>
      <c r="C1720">
        <v>12</v>
      </c>
      <c r="D1720">
        <v>2016</v>
      </c>
      <c r="E1720" t="str">
        <f t="shared" si="142"/>
        <v>ASJP6-52-2016</v>
      </c>
      <c r="F1720">
        <v>15112</v>
      </c>
      <c r="G1720" t="e">
        <f t="shared" si="143"/>
        <v>#N/A</v>
      </c>
      <c r="J1720" t="s">
        <v>246</v>
      </c>
      <c r="K1720">
        <v>40</v>
      </c>
      <c r="L1720">
        <v>9</v>
      </c>
      <c r="M1720">
        <v>2016</v>
      </c>
      <c r="N1720" t="str">
        <f t="shared" si="144"/>
        <v>ASJP6-40-2016</v>
      </c>
      <c r="O1720">
        <v>0</v>
      </c>
      <c r="P1720">
        <f t="shared" si="146"/>
        <v>80173</v>
      </c>
      <c r="Q1720" t="e">
        <f t="shared" si="145"/>
        <v>#N/A</v>
      </c>
    </row>
    <row r="1721" spans="1:17" x14ac:dyDescent="0.25">
      <c r="A1721" t="s">
        <v>246</v>
      </c>
      <c r="B1721">
        <v>53</v>
      </c>
      <c r="C1721">
        <v>12</v>
      </c>
      <c r="D1721">
        <v>2016</v>
      </c>
      <c r="E1721" t="str">
        <f t="shared" si="142"/>
        <v>ASJP6-53-2016</v>
      </c>
      <c r="F1721">
        <v>15112</v>
      </c>
      <c r="G1721" t="e">
        <f t="shared" si="143"/>
        <v>#N/A</v>
      </c>
      <c r="J1721" t="s">
        <v>246</v>
      </c>
      <c r="K1721">
        <v>40</v>
      </c>
      <c r="L1721">
        <v>10</v>
      </c>
      <c r="M1721">
        <v>2016</v>
      </c>
      <c r="N1721" t="str">
        <f t="shared" si="144"/>
        <v>ASJP6-40-2016</v>
      </c>
      <c r="O1721">
        <v>0</v>
      </c>
      <c r="P1721">
        <f t="shared" si="146"/>
        <v>80173</v>
      </c>
      <c r="Q1721" t="e">
        <f t="shared" si="145"/>
        <v>#N/A</v>
      </c>
    </row>
    <row r="1722" spans="1:17" x14ac:dyDescent="0.25">
      <c r="A1722" t="s">
        <v>246</v>
      </c>
      <c r="B1722">
        <v>2</v>
      </c>
      <c r="C1722">
        <v>1</v>
      </c>
      <c r="D1722">
        <v>2017</v>
      </c>
      <c r="E1722" t="str">
        <f t="shared" si="142"/>
        <v>ASJP6-2-2017</v>
      </c>
      <c r="F1722">
        <v>14810</v>
      </c>
      <c r="G1722">
        <f t="shared" si="143"/>
        <v>14810</v>
      </c>
      <c r="J1722" t="s">
        <v>246</v>
      </c>
      <c r="K1722">
        <v>41</v>
      </c>
      <c r="L1722">
        <v>10</v>
      </c>
      <c r="M1722">
        <v>2016</v>
      </c>
      <c r="N1722" t="str">
        <f t="shared" si="144"/>
        <v>ASJP6-41-2016</v>
      </c>
      <c r="O1722">
        <v>0</v>
      </c>
      <c r="P1722">
        <f t="shared" si="146"/>
        <v>80173</v>
      </c>
      <c r="Q1722" t="e">
        <f t="shared" si="145"/>
        <v>#N/A</v>
      </c>
    </row>
    <row r="1723" spans="1:17" x14ac:dyDescent="0.25">
      <c r="A1723" t="s">
        <v>246</v>
      </c>
      <c r="B1723">
        <v>5</v>
      </c>
      <c r="C1723">
        <v>1</v>
      </c>
      <c r="D1723">
        <v>2017</v>
      </c>
      <c r="E1723" t="str">
        <f t="shared" si="142"/>
        <v>ASJP6-5-2017</v>
      </c>
      <c r="F1723">
        <v>14810</v>
      </c>
      <c r="G1723" t="e">
        <f t="shared" si="143"/>
        <v>#N/A</v>
      </c>
      <c r="J1723" t="s">
        <v>246</v>
      </c>
      <c r="K1723">
        <v>42</v>
      </c>
      <c r="L1723">
        <v>10</v>
      </c>
      <c r="M1723">
        <v>2016</v>
      </c>
      <c r="N1723" t="str">
        <f t="shared" si="144"/>
        <v>ASJP6-42-2016</v>
      </c>
      <c r="O1723">
        <v>0</v>
      </c>
      <c r="P1723">
        <f t="shared" si="146"/>
        <v>80173</v>
      </c>
      <c r="Q1723" t="e">
        <f t="shared" si="145"/>
        <v>#N/A</v>
      </c>
    </row>
    <row r="1724" spans="1:17" x14ac:dyDescent="0.25">
      <c r="A1724" t="s">
        <v>246</v>
      </c>
      <c r="B1724">
        <v>6</v>
      </c>
      <c r="C1724">
        <v>1</v>
      </c>
      <c r="D1724">
        <v>2017</v>
      </c>
      <c r="E1724" t="str">
        <f t="shared" si="142"/>
        <v>ASJP6-6-2017</v>
      </c>
      <c r="F1724">
        <v>14650</v>
      </c>
      <c r="G1724">
        <f t="shared" si="143"/>
        <v>14730</v>
      </c>
      <c r="J1724" t="s">
        <v>246</v>
      </c>
      <c r="K1724">
        <v>43</v>
      </c>
      <c r="L1724">
        <v>10</v>
      </c>
      <c r="M1724">
        <v>2016</v>
      </c>
      <c r="N1724" t="str">
        <f t="shared" si="144"/>
        <v>ASJP6-43-2016</v>
      </c>
      <c r="O1724">
        <v>0</v>
      </c>
      <c r="P1724">
        <f t="shared" si="146"/>
        <v>80173</v>
      </c>
      <c r="Q1724" t="e">
        <f t="shared" si="145"/>
        <v>#N/A</v>
      </c>
    </row>
    <row r="1725" spans="1:17" x14ac:dyDescent="0.25">
      <c r="A1725" t="s">
        <v>246</v>
      </c>
      <c r="B1725">
        <v>6</v>
      </c>
      <c r="C1725">
        <v>2</v>
      </c>
      <c r="D1725">
        <v>2017</v>
      </c>
      <c r="E1725" t="str">
        <f t="shared" si="142"/>
        <v>ASJP6-6-2017</v>
      </c>
      <c r="F1725">
        <v>14650</v>
      </c>
      <c r="G1725">
        <f t="shared" si="143"/>
        <v>14730</v>
      </c>
      <c r="J1725" t="s">
        <v>246</v>
      </c>
      <c r="K1725">
        <v>44</v>
      </c>
      <c r="L1725">
        <v>10</v>
      </c>
      <c r="M1725">
        <v>2016</v>
      </c>
      <c r="N1725" t="str">
        <f t="shared" si="144"/>
        <v>ASJP6-44-2016</v>
      </c>
      <c r="O1725">
        <v>0</v>
      </c>
      <c r="P1725">
        <f t="shared" si="146"/>
        <v>80173</v>
      </c>
      <c r="Q1725" t="e">
        <f t="shared" si="145"/>
        <v>#N/A</v>
      </c>
    </row>
    <row r="1726" spans="1:17" x14ac:dyDescent="0.25">
      <c r="A1726" t="s">
        <v>246</v>
      </c>
      <c r="B1726">
        <v>7</v>
      </c>
      <c r="C1726">
        <v>2</v>
      </c>
      <c r="D1726">
        <v>2017</v>
      </c>
      <c r="E1726" t="str">
        <f t="shared" si="142"/>
        <v>ASJP6-7-2017</v>
      </c>
      <c r="F1726">
        <v>14650</v>
      </c>
      <c r="G1726" t="e">
        <f t="shared" si="143"/>
        <v>#N/A</v>
      </c>
      <c r="J1726" t="s">
        <v>246</v>
      </c>
      <c r="K1726">
        <v>45</v>
      </c>
      <c r="L1726">
        <v>10</v>
      </c>
      <c r="M1726">
        <v>2016</v>
      </c>
      <c r="N1726" t="str">
        <f t="shared" si="144"/>
        <v>ASJP6-45-2016</v>
      </c>
      <c r="O1726">
        <v>0</v>
      </c>
      <c r="P1726">
        <f t="shared" si="146"/>
        <v>80173</v>
      </c>
      <c r="Q1726" t="e">
        <f t="shared" si="145"/>
        <v>#N/A</v>
      </c>
    </row>
    <row r="1727" spans="1:17" x14ac:dyDescent="0.25">
      <c r="A1727" t="s">
        <v>246</v>
      </c>
      <c r="B1727">
        <v>8</v>
      </c>
      <c r="C1727">
        <v>2</v>
      </c>
      <c r="D1727">
        <v>2017</v>
      </c>
      <c r="E1727" t="str">
        <f t="shared" si="142"/>
        <v>ASJP6-8-2017</v>
      </c>
      <c r="F1727">
        <v>14650</v>
      </c>
      <c r="G1727" t="e">
        <f t="shared" si="143"/>
        <v>#N/A</v>
      </c>
      <c r="J1727" t="s">
        <v>246</v>
      </c>
      <c r="K1727">
        <v>45</v>
      </c>
      <c r="L1727">
        <v>11</v>
      </c>
      <c r="M1727">
        <v>2016</v>
      </c>
      <c r="N1727" t="str">
        <f t="shared" si="144"/>
        <v>ASJP6-45-2016</v>
      </c>
      <c r="O1727">
        <v>0</v>
      </c>
      <c r="P1727">
        <f t="shared" si="146"/>
        <v>80173</v>
      </c>
      <c r="Q1727" t="e">
        <f t="shared" si="145"/>
        <v>#N/A</v>
      </c>
    </row>
    <row r="1728" spans="1:17" x14ac:dyDescent="0.25">
      <c r="A1728" t="s">
        <v>246</v>
      </c>
      <c r="B1728">
        <v>9</v>
      </c>
      <c r="C1728">
        <v>2</v>
      </c>
      <c r="D1728">
        <v>2017</v>
      </c>
      <c r="E1728" t="str">
        <f t="shared" si="142"/>
        <v>ASJP6-9-2017</v>
      </c>
      <c r="F1728">
        <v>14650</v>
      </c>
      <c r="G1728" t="e">
        <f t="shared" si="143"/>
        <v>#N/A</v>
      </c>
      <c r="J1728" t="s">
        <v>246</v>
      </c>
      <c r="K1728">
        <v>46</v>
      </c>
      <c r="L1728">
        <v>11</v>
      </c>
      <c r="M1728">
        <v>2016</v>
      </c>
      <c r="N1728" t="str">
        <f t="shared" si="144"/>
        <v>ASJP6-46-2016</v>
      </c>
      <c r="O1728">
        <v>0</v>
      </c>
      <c r="P1728">
        <f t="shared" si="146"/>
        <v>80173</v>
      </c>
      <c r="Q1728" t="e">
        <f t="shared" si="145"/>
        <v>#N/A</v>
      </c>
    </row>
    <row r="1729" spans="1:17" x14ac:dyDescent="0.25">
      <c r="A1729" t="s">
        <v>246</v>
      </c>
      <c r="B1729">
        <v>10</v>
      </c>
      <c r="C1729">
        <v>2</v>
      </c>
      <c r="D1729">
        <v>2017</v>
      </c>
      <c r="E1729" t="str">
        <f t="shared" si="142"/>
        <v>ASJP6-10-2017</v>
      </c>
      <c r="F1729">
        <v>14330</v>
      </c>
      <c r="G1729">
        <f t="shared" si="143"/>
        <v>14570</v>
      </c>
      <c r="J1729" t="s">
        <v>246</v>
      </c>
      <c r="K1729">
        <v>47</v>
      </c>
      <c r="L1729">
        <v>11</v>
      </c>
      <c r="M1729">
        <v>2016</v>
      </c>
      <c r="N1729" t="str">
        <f t="shared" si="144"/>
        <v>ASJP6-47-2016</v>
      </c>
      <c r="O1729">
        <v>0</v>
      </c>
      <c r="P1729">
        <f t="shared" si="146"/>
        <v>80173</v>
      </c>
      <c r="Q1729" t="e">
        <f t="shared" si="145"/>
        <v>#N/A</v>
      </c>
    </row>
    <row r="1730" spans="1:17" x14ac:dyDescent="0.25">
      <c r="A1730" t="s">
        <v>246</v>
      </c>
      <c r="B1730">
        <v>10</v>
      </c>
      <c r="C1730">
        <v>3</v>
      </c>
      <c r="D1730">
        <v>2017</v>
      </c>
      <c r="E1730" t="str">
        <f t="shared" si="142"/>
        <v>ASJP6-10-2017</v>
      </c>
      <c r="F1730">
        <v>14330</v>
      </c>
      <c r="G1730">
        <f t="shared" si="143"/>
        <v>14570</v>
      </c>
      <c r="J1730" t="s">
        <v>246</v>
      </c>
      <c r="K1730">
        <v>48</v>
      </c>
      <c r="L1730">
        <v>11</v>
      </c>
      <c r="M1730">
        <v>2016</v>
      </c>
      <c r="N1730" t="str">
        <f t="shared" si="144"/>
        <v>ASJP6-48-2016</v>
      </c>
      <c r="O1730">
        <v>0</v>
      </c>
      <c r="P1730">
        <f t="shared" si="146"/>
        <v>80173</v>
      </c>
      <c r="Q1730" t="e">
        <f t="shared" si="145"/>
        <v>#N/A</v>
      </c>
    </row>
    <row r="1731" spans="1:17" x14ac:dyDescent="0.25">
      <c r="A1731" t="s">
        <v>246</v>
      </c>
      <c r="B1731">
        <v>11</v>
      </c>
      <c r="C1731">
        <v>3</v>
      </c>
      <c r="D1731">
        <v>2017</v>
      </c>
      <c r="E1731" t="str">
        <f t="shared" ref="E1731:E1794" si="147">CONCATENATE(A1731,"-",B1731,"-",D1731)</f>
        <v>ASJP6-11-2017</v>
      </c>
      <c r="F1731">
        <v>14330</v>
      </c>
      <c r="G1731" t="e">
        <f t="shared" ref="G1731:G1794" si="148">+VLOOKUP(E1731,$Y$1:$Z$732,2,FALSE)</f>
        <v>#N/A</v>
      </c>
      <c r="J1731" t="s">
        <v>246</v>
      </c>
      <c r="K1731">
        <v>49</v>
      </c>
      <c r="L1731">
        <v>11</v>
      </c>
      <c r="M1731">
        <v>2016</v>
      </c>
      <c r="N1731" t="str">
        <f t="shared" ref="N1731:N1794" si="149">CONCATENATE(J1731,"-",K1731,"-",M1731)</f>
        <v>ASJP6-49-2016</v>
      </c>
      <c r="O1731">
        <v>0</v>
      </c>
      <c r="P1731">
        <f t="shared" si="146"/>
        <v>80173</v>
      </c>
      <c r="Q1731" t="e">
        <f t="shared" ref="Q1731:Q1794" si="150">+VLOOKUP(N1731,$Y$1:$Z$732,2,FALSE)</f>
        <v>#N/A</v>
      </c>
    </row>
    <row r="1732" spans="1:17" x14ac:dyDescent="0.25">
      <c r="A1732" t="s">
        <v>246</v>
      </c>
      <c r="B1732">
        <v>12</v>
      </c>
      <c r="C1732">
        <v>3</v>
      </c>
      <c r="D1732">
        <v>2017</v>
      </c>
      <c r="E1732" t="str">
        <f t="shared" si="147"/>
        <v>ASJP6-12-2017</v>
      </c>
      <c r="F1732">
        <v>14330</v>
      </c>
      <c r="G1732" t="e">
        <f t="shared" si="148"/>
        <v>#N/A</v>
      </c>
      <c r="J1732" t="s">
        <v>246</v>
      </c>
      <c r="K1732">
        <v>49</v>
      </c>
      <c r="L1732">
        <v>12</v>
      </c>
      <c r="M1732">
        <v>2016</v>
      </c>
      <c r="N1732" t="str">
        <f t="shared" si="149"/>
        <v>ASJP6-49-2016</v>
      </c>
      <c r="O1732">
        <v>0</v>
      </c>
      <c r="P1732">
        <f t="shared" ref="P1732:P1795" si="151">O1732+P1731</f>
        <v>80173</v>
      </c>
      <c r="Q1732" t="e">
        <f t="shared" si="150"/>
        <v>#N/A</v>
      </c>
    </row>
    <row r="1733" spans="1:17" x14ac:dyDescent="0.25">
      <c r="A1733" t="s">
        <v>246</v>
      </c>
      <c r="B1733">
        <v>13</v>
      </c>
      <c r="C1733">
        <v>3</v>
      </c>
      <c r="D1733">
        <v>2017</v>
      </c>
      <c r="E1733" t="str">
        <f t="shared" si="147"/>
        <v>ASJP6-13-2017</v>
      </c>
      <c r="F1733">
        <v>14330</v>
      </c>
      <c r="G1733" t="e">
        <f t="shared" si="148"/>
        <v>#N/A</v>
      </c>
      <c r="J1733" t="s">
        <v>246</v>
      </c>
      <c r="K1733">
        <v>50</v>
      </c>
      <c r="L1733">
        <v>12</v>
      </c>
      <c r="M1733">
        <v>2016</v>
      </c>
      <c r="N1733" t="str">
        <f t="shared" si="149"/>
        <v>ASJP6-50-2016</v>
      </c>
      <c r="O1733">
        <v>0</v>
      </c>
      <c r="P1733">
        <f t="shared" si="151"/>
        <v>80173</v>
      </c>
      <c r="Q1733" t="e">
        <f t="shared" si="150"/>
        <v>#N/A</v>
      </c>
    </row>
    <row r="1734" spans="1:17" x14ac:dyDescent="0.25">
      <c r="A1734" t="s">
        <v>246</v>
      </c>
      <c r="B1734">
        <v>14</v>
      </c>
      <c r="C1734">
        <v>3</v>
      </c>
      <c r="D1734">
        <v>2017</v>
      </c>
      <c r="E1734" t="str">
        <f t="shared" si="147"/>
        <v>ASJP6-14-2017</v>
      </c>
      <c r="F1734">
        <v>14330</v>
      </c>
      <c r="G1734" t="e">
        <f t="shared" si="148"/>
        <v>#N/A</v>
      </c>
      <c r="J1734" t="s">
        <v>246</v>
      </c>
      <c r="K1734">
        <v>51</v>
      </c>
      <c r="L1734">
        <v>12</v>
      </c>
      <c r="M1734">
        <v>2016</v>
      </c>
      <c r="N1734" t="str">
        <f t="shared" si="149"/>
        <v>ASJP6-51-2016</v>
      </c>
      <c r="O1734">
        <v>0</v>
      </c>
      <c r="P1734">
        <f t="shared" si="151"/>
        <v>80173</v>
      </c>
      <c r="Q1734" t="e">
        <f t="shared" si="150"/>
        <v>#N/A</v>
      </c>
    </row>
    <row r="1735" spans="1:17" x14ac:dyDescent="0.25">
      <c r="A1735" t="s">
        <v>246</v>
      </c>
      <c r="B1735">
        <v>14</v>
      </c>
      <c r="C1735">
        <v>4</v>
      </c>
      <c r="D1735">
        <v>2017</v>
      </c>
      <c r="E1735" t="str">
        <f t="shared" si="147"/>
        <v>ASJP6-14-2017</v>
      </c>
      <c r="F1735">
        <v>14330</v>
      </c>
      <c r="G1735" t="e">
        <f t="shared" si="148"/>
        <v>#N/A</v>
      </c>
      <c r="J1735" t="s">
        <v>246</v>
      </c>
      <c r="K1735">
        <v>52</v>
      </c>
      <c r="L1735">
        <v>12</v>
      </c>
      <c r="M1735">
        <v>2016</v>
      </c>
      <c r="N1735" t="str">
        <f t="shared" si="149"/>
        <v>ASJP6-52-2016</v>
      </c>
      <c r="O1735">
        <v>0</v>
      </c>
      <c r="P1735">
        <f t="shared" si="151"/>
        <v>80173</v>
      </c>
      <c r="Q1735" t="e">
        <f t="shared" si="150"/>
        <v>#N/A</v>
      </c>
    </row>
    <row r="1736" spans="1:17" x14ac:dyDescent="0.25">
      <c r="A1736" t="s">
        <v>246</v>
      </c>
      <c r="B1736">
        <v>15</v>
      </c>
      <c r="C1736">
        <v>4</v>
      </c>
      <c r="D1736">
        <v>2017</v>
      </c>
      <c r="E1736" t="str">
        <f t="shared" si="147"/>
        <v>ASJP6-15-2017</v>
      </c>
      <c r="F1736">
        <v>14030</v>
      </c>
      <c r="G1736">
        <f t="shared" si="148"/>
        <v>14270</v>
      </c>
      <c r="J1736" t="s">
        <v>246</v>
      </c>
      <c r="K1736">
        <v>53</v>
      </c>
      <c r="L1736">
        <v>12</v>
      </c>
      <c r="M1736">
        <v>2016</v>
      </c>
      <c r="N1736" t="str">
        <f t="shared" si="149"/>
        <v>ASJP6-53-2016</v>
      </c>
      <c r="O1736">
        <v>0</v>
      </c>
      <c r="P1736">
        <f t="shared" si="151"/>
        <v>80173</v>
      </c>
      <c r="Q1736" t="e">
        <f t="shared" si="150"/>
        <v>#N/A</v>
      </c>
    </row>
    <row r="1737" spans="1:17" x14ac:dyDescent="0.25">
      <c r="A1737" t="s">
        <v>246</v>
      </c>
      <c r="B1737">
        <v>16</v>
      </c>
      <c r="C1737">
        <v>4</v>
      </c>
      <c r="D1737">
        <v>2017</v>
      </c>
      <c r="E1737" t="str">
        <f t="shared" si="147"/>
        <v>ASJP6-16-2017</v>
      </c>
      <c r="F1737">
        <v>14030</v>
      </c>
      <c r="G1737" t="e">
        <f t="shared" si="148"/>
        <v>#N/A</v>
      </c>
      <c r="J1737" t="s">
        <v>246</v>
      </c>
      <c r="K1737">
        <v>2</v>
      </c>
      <c r="L1737">
        <v>1</v>
      </c>
      <c r="M1737">
        <v>2017</v>
      </c>
      <c r="N1737" t="str">
        <f t="shared" si="149"/>
        <v>ASJP6-2-2017</v>
      </c>
      <c r="O1737">
        <v>-302</v>
      </c>
      <c r="P1737">
        <f t="shared" si="151"/>
        <v>79871</v>
      </c>
      <c r="Q1737">
        <f t="shared" si="150"/>
        <v>14810</v>
      </c>
    </row>
    <row r="1738" spans="1:17" x14ac:dyDescent="0.25">
      <c r="A1738" t="s">
        <v>246</v>
      </c>
      <c r="B1738">
        <v>17</v>
      </c>
      <c r="C1738">
        <v>4</v>
      </c>
      <c r="D1738">
        <v>2017</v>
      </c>
      <c r="E1738" t="str">
        <f t="shared" si="147"/>
        <v>ASJP6-17-2017</v>
      </c>
      <c r="F1738">
        <v>14030</v>
      </c>
      <c r="G1738" t="e">
        <f t="shared" si="148"/>
        <v>#N/A</v>
      </c>
      <c r="J1738" t="s">
        <v>246</v>
      </c>
      <c r="K1738">
        <v>5</v>
      </c>
      <c r="L1738">
        <v>1</v>
      </c>
      <c r="M1738">
        <v>2017</v>
      </c>
      <c r="N1738" t="str">
        <f t="shared" si="149"/>
        <v>ASJP6-5-2017</v>
      </c>
      <c r="O1738">
        <v>0</v>
      </c>
      <c r="P1738">
        <f t="shared" si="151"/>
        <v>79871</v>
      </c>
      <c r="Q1738" t="e">
        <f t="shared" si="150"/>
        <v>#N/A</v>
      </c>
    </row>
    <row r="1739" spans="1:17" x14ac:dyDescent="0.25">
      <c r="A1739" t="s">
        <v>246</v>
      </c>
      <c r="B1739">
        <v>18</v>
      </c>
      <c r="C1739">
        <v>4</v>
      </c>
      <c r="D1739">
        <v>2017</v>
      </c>
      <c r="E1739" t="str">
        <f t="shared" si="147"/>
        <v>ASJP6-18-2017</v>
      </c>
      <c r="F1739">
        <v>14030</v>
      </c>
      <c r="G1739" t="e">
        <f t="shared" si="148"/>
        <v>#N/A</v>
      </c>
      <c r="J1739" t="s">
        <v>246</v>
      </c>
      <c r="K1739">
        <v>6</v>
      </c>
      <c r="L1739">
        <v>1</v>
      </c>
      <c r="M1739">
        <v>2017</v>
      </c>
      <c r="N1739" t="str">
        <f t="shared" si="149"/>
        <v>ASJP6-6-2017</v>
      </c>
      <c r="O1739">
        <v>-80</v>
      </c>
      <c r="P1739">
        <f t="shared" si="151"/>
        <v>79791</v>
      </c>
      <c r="Q1739">
        <f t="shared" si="150"/>
        <v>14730</v>
      </c>
    </row>
    <row r="1740" spans="1:17" x14ac:dyDescent="0.25">
      <c r="A1740" t="s">
        <v>246</v>
      </c>
      <c r="B1740">
        <v>19</v>
      </c>
      <c r="C1740">
        <v>5</v>
      </c>
      <c r="D1740">
        <v>2017</v>
      </c>
      <c r="E1740" t="str">
        <f t="shared" si="147"/>
        <v>ASJP6-19-2017</v>
      </c>
      <c r="F1740">
        <v>14015</v>
      </c>
      <c r="G1740">
        <f t="shared" si="148"/>
        <v>14255</v>
      </c>
      <c r="J1740" t="s">
        <v>246</v>
      </c>
      <c r="K1740">
        <v>6</v>
      </c>
      <c r="L1740">
        <v>2</v>
      </c>
      <c r="M1740">
        <v>2017</v>
      </c>
      <c r="N1740" t="str">
        <f t="shared" si="149"/>
        <v>ASJP6-6-2017</v>
      </c>
      <c r="O1740">
        <v>-80</v>
      </c>
      <c r="P1740">
        <f t="shared" si="151"/>
        <v>79711</v>
      </c>
      <c r="Q1740">
        <f t="shared" si="150"/>
        <v>14730</v>
      </c>
    </row>
    <row r="1741" spans="1:17" x14ac:dyDescent="0.25">
      <c r="A1741" t="s">
        <v>246</v>
      </c>
      <c r="B1741">
        <v>20</v>
      </c>
      <c r="C1741">
        <v>5</v>
      </c>
      <c r="D1741">
        <v>2017</v>
      </c>
      <c r="E1741" t="str">
        <f t="shared" si="147"/>
        <v>ASJP6-20-2017</v>
      </c>
      <c r="F1741">
        <v>14015</v>
      </c>
      <c r="G1741" t="e">
        <f t="shared" si="148"/>
        <v>#N/A</v>
      </c>
      <c r="J1741" t="s">
        <v>246</v>
      </c>
      <c r="K1741">
        <v>7</v>
      </c>
      <c r="L1741">
        <v>2</v>
      </c>
      <c r="M1741">
        <v>2017</v>
      </c>
      <c r="N1741" t="str">
        <f t="shared" si="149"/>
        <v>ASJP6-7-2017</v>
      </c>
      <c r="O1741">
        <v>0</v>
      </c>
      <c r="P1741">
        <f t="shared" si="151"/>
        <v>79711</v>
      </c>
      <c r="Q1741" t="e">
        <f t="shared" si="150"/>
        <v>#N/A</v>
      </c>
    </row>
    <row r="1742" spans="1:17" x14ac:dyDescent="0.25">
      <c r="A1742" t="s">
        <v>246</v>
      </c>
      <c r="B1742">
        <v>21</v>
      </c>
      <c r="C1742">
        <v>5</v>
      </c>
      <c r="D1742">
        <v>2017</v>
      </c>
      <c r="E1742" t="str">
        <f t="shared" si="147"/>
        <v>ASJP6-21-2017</v>
      </c>
      <c r="F1742">
        <v>14015</v>
      </c>
      <c r="G1742" t="e">
        <f t="shared" si="148"/>
        <v>#N/A</v>
      </c>
      <c r="J1742" t="s">
        <v>246</v>
      </c>
      <c r="K1742">
        <v>8</v>
      </c>
      <c r="L1742">
        <v>2</v>
      </c>
      <c r="M1742">
        <v>2017</v>
      </c>
      <c r="N1742" t="str">
        <f t="shared" si="149"/>
        <v>ASJP6-8-2017</v>
      </c>
      <c r="O1742">
        <v>0</v>
      </c>
      <c r="P1742">
        <f t="shared" si="151"/>
        <v>79711</v>
      </c>
      <c r="Q1742" t="e">
        <f t="shared" si="150"/>
        <v>#N/A</v>
      </c>
    </row>
    <row r="1743" spans="1:17" x14ac:dyDescent="0.25">
      <c r="A1743" t="s">
        <v>246</v>
      </c>
      <c r="B1743">
        <v>22</v>
      </c>
      <c r="C1743">
        <v>5</v>
      </c>
      <c r="D1743">
        <v>2017</v>
      </c>
      <c r="E1743" t="str">
        <f t="shared" si="147"/>
        <v>ASJP6-22-2017</v>
      </c>
      <c r="F1743">
        <v>14015</v>
      </c>
      <c r="G1743" t="e">
        <f t="shared" si="148"/>
        <v>#N/A</v>
      </c>
      <c r="J1743" t="s">
        <v>246</v>
      </c>
      <c r="K1743">
        <v>9</v>
      </c>
      <c r="L1743">
        <v>2</v>
      </c>
      <c r="M1743">
        <v>2017</v>
      </c>
      <c r="N1743" t="str">
        <f t="shared" si="149"/>
        <v>ASJP6-9-2017</v>
      </c>
      <c r="O1743">
        <v>0</v>
      </c>
      <c r="P1743">
        <f t="shared" si="151"/>
        <v>79711</v>
      </c>
      <c r="Q1743" t="e">
        <f t="shared" si="150"/>
        <v>#N/A</v>
      </c>
    </row>
    <row r="1744" spans="1:17" x14ac:dyDescent="0.25">
      <c r="A1744" t="s">
        <v>246</v>
      </c>
      <c r="B1744">
        <v>23</v>
      </c>
      <c r="C1744">
        <v>5</v>
      </c>
      <c r="D1744">
        <v>2017</v>
      </c>
      <c r="E1744" t="str">
        <f t="shared" si="147"/>
        <v>ASJP6-23-2017</v>
      </c>
      <c r="F1744">
        <v>14015</v>
      </c>
      <c r="G1744" t="e">
        <f t="shared" si="148"/>
        <v>#N/A</v>
      </c>
      <c r="J1744" t="s">
        <v>246</v>
      </c>
      <c r="K1744">
        <v>10</v>
      </c>
      <c r="L1744">
        <v>2</v>
      </c>
      <c r="M1744">
        <v>2017</v>
      </c>
      <c r="N1744" t="str">
        <f t="shared" si="149"/>
        <v>ASJP6-10-2017</v>
      </c>
      <c r="O1744">
        <v>-160</v>
      </c>
      <c r="P1744">
        <f t="shared" si="151"/>
        <v>79551</v>
      </c>
      <c r="Q1744">
        <f t="shared" si="150"/>
        <v>14570</v>
      </c>
    </row>
    <row r="1745" spans="1:17" x14ac:dyDescent="0.25">
      <c r="A1745" t="s">
        <v>246</v>
      </c>
      <c r="B1745">
        <v>23</v>
      </c>
      <c r="C1745">
        <v>6</v>
      </c>
      <c r="D1745">
        <v>2017</v>
      </c>
      <c r="E1745" t="str">
        <f t="shared" si="147"/>
        <v>ASJP6-23-2017</v>
      </c>
      <c r="F1745">
        <v>14015</v>
      </c>
      <c r="G1745" t="e">
        <f t="shared" si="148"/>
        <v>#N/A</v>
      </c>
      <c r="J1745" t="s">
        <v>246</v>
      </c>
      <c r="K1745">
        <v>10</v>
      </c>
      <c r="L1745">
        <v>3</v>
      </c>
      <c r="M1745">
        <v>2017</v>
      </c>
      <c r="N1745" t="str">
        <f t="shared" si="149"/>
        <v>ASJP6-10-2017</v>
      </c>
      <c r="O1745">
        <v>-160</v>
      </c>
      <c r="P1745">
        <f t="shared" si="151"/>
        <v>79391</v>
      </c>
      <c r="Q1745">
        <f t="shared" si="150"/>
        <v>14570</v>
      </c>
    </row>
    <row r="1746" spans="1:17" x14ac:dyDescent="0.25">
      <c r="A1746" t="s">
        <v>246</v>
      </c>
      <c r="B1746">
        <v>24</v>
      </c>
      <c r="C1746">
        <v>6</v>
      </c>
      <c r="D1746">
        <v>2017</v>
      </c>
      <c r="E1746" t="str">
        <f t="shared" si="147"/>
        <v>ASJP6-24-2017</v>
      </c>
      <c r="F1746">
        <v>14015</v>
      </c>
      <c r="G1746" t="e">
        <f t="shared" si="148"/>
        <v>#N/A</v>
      </c>
      <c r="J1746" t="s">
        <v>246</v>
      </c>
      <c r="K1746">
        <v>11</v>
      </c>
      <c r="L1746">
        <v>3</v>
      </c>
      <c r="M1746">
        <v>2017</v>
      </c>
      <c r="N1746" t="str">
        <f t="shared" si="149"/>
        <v>ASJP6-11-2017</v>
      </c>
      <c r="O1746">
        <v>0</v>
      </c>
      <c r="P1746">
        <f t="shared" si="151"/>
        <v>79391</v>
      </c>
      <c r="Q1746" t="e">
        <f t="shared" si="150"/>
        <v>#N/A</v>
      </c>
    </row>
    <row r="1747" spans="1:17" x14ac:dyDescent="0.25">
      <c r="A1747" t="s">
        <v>246</v>
      </c>
      <c r="B1747">
        <v>25</v>
      </c>
      <c r="C1747">
        <v>6</v>
      </c>
      <c r="D1747">
        <v>2017</v>
      </c>
      <c r="E1747" t="str">
        <f t="shared" si="147"/>
        <v>ASJP6-25-2017</v>
      </c>
      <c r="F1747">
        <v>14015</v>
      </c>
      <c r="G1747" t="e">
        <f t="shared" si="148"/>
        <v>#N/A</v>
      </c>
      <c r="J1747" t="s">
        <v>246</v>
      </c>
      <c r="K1747">
        <v>12</v>
      </c>
      <c r="L1747">
        <v>3</v>
      </c>
      <c r="M1747">
        <v>2017</v>
      </c>
      <c r="N1747" t="str">
        <f t="shared" si="149"/>
        <v>ASJP6-12-2017</v>
      </c>
      <c r="O1747">
        <v>0</v>
      </c>
      <c r="P1747">
        <f t="shared" si="151"/>
        <v>79391</v>
      </c>
      <c r="Q1747" t="e">
        <f t="shared" si="150"/>
        <v>#N/A</v>
      </c>
    </row>
    <row r="1748" spans="1:17" x14ac:dyDescent="0.25">
      <c r="A1748" t="s">
        <v>246</v>
      </c>
      <c r="B1748">
        <v>26</v>
      </c>
      <c r="C1748">
        <v>6</v>
      </c>
      <c r="D1748">
        <v>2017</v>
      </c>
      <c r="E1748" t="str">
        <f t="shared" si="147"/>
        <v>ASJP6-26-2017</v>
      </c>
      <c r="F1748">
        <v>14015</v>
      </c>
      <c r="G1748" t="e">
        <f t="shared" si="148"/>
        <v>#N/A</v>
      </c>
      <c r="J1748" t="s">
        <v>246</v>
      </c>
      <c r="K1748">
        <v>13</v>
      </c>
      <c r="L1748">
        <v>3</v>
      </c>
      <c r="M1748">
        <v>2017</v>
      </c>
      <c r="N1748" t="str">
        <f t="shared" si="149"/>
        <v>ASJP6-13-2017</v>
      </c>
      <c r="O1748">
        <v>0</v>
      </c>
      <c r="P1748">
        <f t="shared" si="151"/>
        <v>79391</v>
      </c>
      <c r="Q1748" t="e">
        <f t="shared" si="150"/>
        <v>#N/A</v>
      </c>
    </row>
    <row r="1749" spans="1:17" x14ac:dyDescent="0.25">
      <c r="A1749" t="s">
        <v>246</v>
      </c>
      <c r="B1749">
        <v>27</v>
      </c>
      <c r="C1749">
        <v>6</v>
      </c>
      <c r="D1749">
        <v>2017</v>
      </c>
      <c r="E1749" t="str">
        <f t="shared" si="147"/>
        <v>ASJP6-27-2017</v>
      </c>
      <c r="F1749">
        <v>14015</v>
      </c>
      <c r="G1749" t="e">
        <f t="shared" si="148"/>
        <v>#N/A</v>
      </c>
      <c r="J1749" t="s">
        <v>246</v>
      </c>
      <c r="K1749">
        <v>14</v>
      </c>
      <c r="L1749">
        <v>3</v>
      </c>
      <c r="M1749">
        <v>2017</v>
      </c>
      <c r="N1749" t="str">
        <f t="shared" si="149"/>
        <v>ASJP6-14-2017</v>
      </c>
      <c r="O1749">
        <v>0</v>
      </c>
      <c r="P1749">
        <f t="shared" si="151"/>
        <v>79391</v>
      </c>
      <c r="Q1749" t="e">
        <f t="shared" si="150"/>
        <v>#N/A</v>
      </c>
    </row>
    <row r="1750" spans="1:17" x14ac:dyDescent="0.25">
      <c r="A1750" t="s">
        <v>246</v>
      </c>
      <c r="B1750">
        <v>27</v>
      </c>
      <c r="C1750">
        <v>7</v>
      </c>
      <c r="D1750">
        <v>2017</v>
      </c>
      <c r="E1750" t="str">
        <f t="shared" si="147"/>
        <v>ASJP6-27-2017</v>
      </c>
      <c r="F1750">
        <v>14015</v>
      </c>
      <c r="G1750" t="e">
        <f t="shared" si="148"/>
        <v>#N/A</v>
      </c>
      <c r="J1750" t="s">
        <v>246</v>
      </c>
      <c r="K1750">
        <v>14</v>
      </c>
      <c r="L1750">
        <v>4</v>
      </c>
      <c r="M1750">
        <v>2017</v>
      </c>
      <c r="N1750" t="str">
        <f t="shared" si="149"/>
        <v>ASJP6-14-2017</v>
      </c>
      <c r="O1750">
        <v>0</v>
      </c>
      <c r="P1750">
        <f t="shared" si="151"/>
        <v>79391</v>
      </c>
      <c r="Q1750" t="e">
        <f t="shared" si="150"/>
        <v>#N/A</v>
      </c>
    </row>
    <row r="1751" spans="1:17" x14ac:dyDescent="0.25">
      <c r="A1751" t="s">
        <v>246</v>
      </c>
      <c r="B1751">
        <v>28</v>
      </c>
      <c r="C1751">
        <v>7</v>
      </c>
      <c r="D1751">
        <v>2017</v>
      </c>
      <c r="E1751" t="str">
        <f t="shared" si="147"/>
        <v>ASJP6-28-2017</v>
      </c>
      <c r="F1751">
        <v>13665</v>
      </c>
      <c r="G1751">
        <f t="shared" si="148"/>
        <v>13905</v>
      </c>
      <c r="J1751" t="s">
        <v>246</v>
      </c>
      <c r="K1751">
        <v>15</v>
      </c>
      <c r="L1751">
        <v>4</v>
      </c>
      <c r="M1751">
        <v>2017</v>
      </c>
      <c r="N1751" t="str">
        <f t="shared" si="149"/>
        <v>ASJP6-15-2017</v>
      </c>
      <c r="O1751">
        <v>-300</v>
      </c>
      <c r="P1751">
        <f t="shared" si="151"/>
        <v>79091</v>
      </c>
      <c r="Q1751">
        <f t="shared" si="150"/>
        <v>14270</v>
      </c>
    </row>
    <row r="1752" spans="1:17" x14ac:dyDescent="0.25">
      <c r="A1752" t="s">
        <v>246</v>
      </c>
      <c r="B1752">
        <v>29</v>
      </c>
      <c r="C1752">
        <v>7</v>
      </c>
      <c r="D1752">
        <v>2017</v>
      </c>
      <c r="E1752" t="str">
        <f t="shared" si="147"/>
        <v>ASJP6-29-2017</v>
      </c>
      <c r="F1752">
        <v>13665</v>
      </c>
      <c r="G1752" t="e">
        <f t="shared" si="148"/>
        <v>#N/A</v>
      </c>
      <c r="J1752" t="s">
        <v>246</v>
      </c>
      <c r="K1752">
        <v>16</v>
      </c>
      <c r="L1752">
        <v>4</v>
      </c>
      <c r="M1752">
        <v>2017</v>
      </c>
      <c r="N1752" t="str">
        <f t="shared" si="149"/>
        <v>ASJP6-16-2017</v>
      </c>
      <c r="O1752">
        <v>0</v>
      </c>
      <c r="P1752">
        <f t="shared" si="151"/>
        <v>79091</v>
      </c>
      <c r="Q1752" t="e">
        <f t="shared" si="150"/>
        <v>#N/A</v>
      </c>
    </row>
    <row r="1753" spans="1:17" x14ac:dyDescent="0.25">
      <c r="A1753" t="s">
        <v>246</v>
      </c>
      <c r="B1753">
        <v>30</v>
      </c>
      <c r="C1753">
        <v>7</v>
      </c>
      <c r="D1753">
        <v>2017</v>
      </c>
      <c r="E1753" t="str">
        <f t="shared" si="147"/>
        <v>ASJP6-30-2017</v>
      </c>
      <c r="F1753">
        <v>13665</v>
      </c>
      <c r="G1753" t="e">
        <f t="shared" si="148"/>
        <v>#N/A</v>
      </c>
      <c r="J1753" t="s">
        <v>246</v>
      </c>
      <c r="K1753">
        <v>17</v>
      </c>
      <c r="L1753">
        <v>4</v>
      </c>
      <c r="M1753">
        <v>2017</v>
      </c>
      <c r="N1753" t="str">
        <f t="shared" si="149"/>
        <v>ASJP6-17-2017</v>
      </c>
      <c r="O1753">
        <v>0</v>
      </c>
      <c r="P1753">
        <f t="shared" si="151"/>
        <v>79091</v>
      </c>
      <c r="Q1753" t="e">
        <f t="shared" si="150"/>
        <v>#N/A</v>
      </c>
    </row>
    <row r="1754" spans="1:17" x14ac:dyDescent="0.25">
      <c r="A1754" t="s">
        <v>246</v>
      </c>
      <c r="B1754">
        <v>31</v>
      </c>
      <c r="C1754">
        <v>7</v>
      </c>
      <c r="D1754">
        <v>2017</v>
      </c>
      <c r="E1754" t="str">
        <f t="shared" si="147"/>
        <v>ASJP6-31-2017</v>
      </c>
      <c r="F1754">
        <v>13665</v>
      </c>
      <c r="G1754" t="e">
        <f t="shared" si="148"/>
        <v>#N/A</v>
      </c>
      <c r="J1754" t="s">
        <v>246</v>
      </c>
      <c r="K1754">
        <v>18</v>
      </c>
      <c r="L1754">
        <v>4</v>
      </c>
      <c r="M1754">
        <v>2017</v>
      </c>
      <c r="N1754" t="str">
        <f t="shared" si="149"/>
        <v>ASJP6-18-2017</v>
      </c>
      <c r="O1754">
        <v>0</v>
      </c>
      <c r="P1754">
        <f t="shared" si="151"/>
        <v>79091</v>
      </c>
      <c r="Q1754" t="e">
        <f t="shared" si="150"/>
        <v>#N/A</v>
      </c>
    </row>
    <row r="1755" spans="1:17" x14ac:dyDescent="0.25">
      <c r="A1755" t="s">
        <v>246</v>
      </c>
      <c r="B1755">
        <v>32</v>
      </c>
      <c r="C1755">
        <v>7</v>
      </c>
      <c r="D1755">
        <v>2017</v>
      </c>
      <c r="E1755" t="str">
        <f t="shared" si="147"/>
        <v>ASJP6-32-2017</v>
      </c>
      <c r="F1755">
        <v>13225</v>
      </c>
      <c r="G1755">
        <f t="shared" si="148"/>
        <v>13685</v>
      </c>
      <c r="J1755" t="s">
        <v>246</v>
      </c>
      <c r="K1755">
        <v>19</v>
      </c>
      <c r="L1755">
        <v>5</v>
      </c>
      <c r="M1755">
        <v>2017</v>
      </c>
      <c r="N1755" t="str">
        <f t="shared" si="149"/>
        <v>ASJP6-19-2017</v>
      </c>
      <c r="O1755">
        <v>-15</v>
      </c>
      <c r="P1755">
        <f t="shared" si="151"/>
        <v>79076</v>
      </c>
      <c r="Q1755">
        <f t="shared" si="150"/>
        <v>14255</v>
      </c>
    </row>
    <row r="1756" spans="1:17" x14ac:dyDescent="0.25">
      <c r="A1756" t="s">
        <v>246</v>
      </c>
      <c r="B1756">
        <v>32</v>
      </c>
      <c r="C1756">
        <v>8</v>
      </c>
      <c r="D1756">
        <v>2017</v>
      </c>
      <c r="E1756" t="str">
        <f t="shared" si="147"/>
        <v>ASJP6-32-2017</v>
      </c>
      <c r="F1756">
        <v>13225</v>
      </c>
      <c r="G1756">
        <f t="shared" si="148"/>
        <v>13685</v>
      </c>
      <c r="J1756" t="s">
        <v>246</v>
      </c>
      <c r="K1756">
        <v>20</v>
      </c>
      <c r="L1756">
        <v>5</v>
      </c>
      <c r="M1756">
        <v>2017</v>
      </c>
      <c r="N1756" t="str">
        <f t="shared" si="149"/>
        <v>ASJP6-20-2017</v>
      </c>
      <c r="O1756">
        <v>0</v>
      </c>
      <c r="P1756">
        <f t="shared" si="151"/>
        <v>79076</v>
      </c>
      <c r="Q1756" t="e">
        <f t="shared" si="150"/>
        <v>#N/A</v>
      </c>
    </row>
    <row r="1757" spans="1:17" x14ac:dyDescent="0.25">
      <c r="A1757" t="s">
        <v>246</v>
      </c>
      <c r="B1757">
        <v>33</v>
      </c>
      <c r="C1757">
        <v>8</v>
      </c>
      <c r="D1757">
        <v>2017</v>
      </c>
      <c r="E1757" t="str">
        <f t="shared" si="147"/>
        <v>ASJP6-33-2017</v>
      </c>
      <c r="F1757">
        <v>13225</v>
      </c>
      <c r="G1757" t="e">
        <f t="shared" si="148"/>
        <v>#N/A</v>
      </c>
      <c r="J1757" t="s">
        <v>246</v>
      </c>
      <c r="K1757">
        <v>21</v>
      </c>
      <c r="L1757">
        <v>5</v>
      </c>
      <c r="M1757">
        <v>2017</v>
      </c>
      <c r="N1757" t="str">
        <f t="shared" si="149"/>
        <v>ASJP6-21-2017</v>
      </c>
      <c r="O1757">
        <v>0</v>
      </c>
      <c r="P1757">
        <f t="shared" si="151"/>
        <v>79076</v>
      </c>
      <c r="Q1757" t="e">
        <f t="shared" si="150"/>
        <v>#N/A</v>
      </c>
    </row>
    <row r="1758" spans="1:17" x14ac:dyDescent="0.25">
      <c r="A1758" t="s">
        <v>246</v>
      </c>
      <c r="B1758">
        <v>34</v>
      </c>
      <c r="C1758">
        <v>8</v>
      </c>
      <c r="D1758">
        <v>2017</v>
      </c>
      <c r="E1758" t="str">
        <f t="shared" si="147"/>
        <v>ASJP6-34-2017</v>
      </c>
      <c r="F1758">
        <v>13225</v>
      </c>
      <c r="G1758" t="e">
        <f t="shared" si="148"/>
        <v>#N/A</v>
      </c>
      <c r="J1758" t="s">
        <v>246</v>
      </c>
      <c r="K1758">
        <v>22</v>
      </c>
      <c r="L1758">
        <v>5</v>
      </c>
      <c r="M1758">
        <v>2017</v>
      </c>
      <c r="N1758" t="str">
        <f t="shared" si="149"/>
        <v>ASJP6-22-2017</v>
      </c>
      <c r="O1758">
        <v>0</v>
      </c>
      <c r="P1758">
        <f t="shared" si="151"/>
        <v>79076</v>
      </c>
      <c r="Q1758" t="e">
        <f t="shared" si="150"/>
        <v>#N/A</v>
      </c>
    </row>
    <row r="1759" spans="1:17" x14ac:dyDescent="0.25">
      <c r="A1759" t="s">
        <v>246</v>
      </c>
      <c r="B1759">
        <v>35</v>
      </c>
      <c r="C1759">
        <v>8</v>
      </c>
      <c r="D1759">
        <v>2017</v>
      </c>
      <c r="E1759" t="str">
        <f t="shared" si="147"/>
        <v>ASJP6-35-2017</v>
      </c>
      <c r="F1759">
        <v>13225</v>
      </c>
      <c r="G1759" t="e">
        <f t="shared" si="148"/>
        <v>#N/A</v>
      </c>
      <c r="J1759" t="s">
        <v>246</v>
      </c>
      <c r="K1759">
        <v>23</v>
      </c>
      <c r="L1759">
        <v>5</v>
      </c>
      <c r="M1759">
        <v>2017</v>
      </c>
      <c r="N1759" t="str">
        <f t="shared" si="149"/>
        <v>ASJP6-23-2017</v>
      </c>
      <c r="O1759">
        <v>0</v>
      </c>
      <c r="P1759">
        <f t="shared" si="151"/>
        <v>79076</v>
      </c>
      <c r="Q1759" t="e">
        <f t="shared" si="150"/>
        <v>#N/A</v>
      </c>
    </row>
    <row r="1760" spans="1:17" x14ac:dyDescent="0.25">
      <c r="A1760" t="s">
        <v>246</v>
      </c>
      <c r="B1760">
        <v>36</v>
      </c>
      <c r="C1760">
        <v>8</v>
      </c>
      <c r="D1760">
        <v>2017</v>
      </c>
      <c r="E1760" t="str">
        <f t="shared" si="147"/>
        <v>ASJP6-36-2017</v>
      </c>
      <c r="F1760">
        <v>12955</v>
      </c>
      <c r="G1760">
        <f t="shared" si="148"/>
        <v>13550</v>
      </c>
      <c r="J1760" t="s">
        <v>246</v>
      </c>
      <c r="K1760">
        <v>23</v>
      </c>
      <c r="L1760">
        <v>6</v>
      </c>
      <c r="M1760">
        <v>2017</v>
      </c>
      <c r="N1760" t="str">
        <f t="shared" si="149"/>
        <v>ASJP6-23-2017</v>
      </c>
      <c r="O1760">
        <v>0</v>
      </c>
      <c r="P1760">
        <f t="shared" si="151"/>
        <v>79076</v>
      </c>
      <c r="Q1760" t="e">
        <f t="shared" si="150"/>
        <v>#N/A</v>
      </c>
    </row>
    <row r="1761" spans="1:17" x14ac:dyDescent="0.25">
      <c r="A1761" t="s">
        <v>246</v>
      </c>
      <c r="B1761">
        <v>36</v>
      </c>
      <c r="C1761">
        <v>9</v>
      </c>
      <c r="D1761">
        <v>2017</v>
      </c>
      <c r="E1761" t="str">
        <f t="shared" si="147"/>
        <v>ASJP6-36-2017</v>
      </c>
      <c r="F1761">
        <v>12955</v>
      </c>
      <c r="G1761">
        <f t="shared" si="148"/>
        <v>13550</v>
      </c>
      <c r="J1761" t="s">
        <v>246</v>
      </c>
      <c r="K1761">
        <v>24</v>
      </c>
      <c r="L1761">
        <v>6</v>
      </c>
      <c r="M1761">
        <v>2017</v>
      </c>
      <c r="N1761" t="str">
        <f t="shared" si="149"/>
        <v>ASJP6-24-2017</v>
      </c>
      <c r="O1761">
        <v>0</v>
      </c>
      <c r="P1761">
        <f t="shared" si="151"/>
        <v>79076</v>
      </c>
      <c r="Q1761" t="e">
        <f t="shared" si="150"/>
        <v>#N/A</v>
      </c>
    </row>
    <row r="1762" spans="1:17" x14ac:dyDescent="0.25">
      <c r="A1762" t="s">
        <v>246</v>
      </c>
      <c r="B1762">
        <v>37</v>
      </c>
      <c r="C1762">
        <v>9</v>
      </c>
      <c r="D1762">
        <v>2017</v>
      </c>
      <c r="E1762" t="str">
        <f t="shared" si="147"/>
        <v>ASJP6-37-2017</v>
      </c>
      <c r="F1762">
        <v>12955</v>
      </c>
      <c r="G1762" t="e">
        <f t="shared" si="148"/>
        <v>#N/A</v>
      </c>
      <c r="J1762" t="s">
        <v>246</v>
      </c>
      <c r="K1762">
        <v>25</v>
      </c>
      <c r="L1762">
        <v>6</v>
      </c>
      <c r="M1762">
        <v>2017</v>
      </c>
      <c r="N1762" t="str">
        <f t="shared" si="149"/>
        <v>ASJP6-25-2017</v>
      </c>
      <c r="O1762">
        <v>0</v>
      </c>
      <c r="P1762">
        <f t="shared" si="151"/>
        <v>79076</v>
      </c>
      <c r="Q1762" t="e">
        <f t="shared" si="150"/>
        <v>#N/A</v>
      </c>
    </row>
    <row r="1763" spans="1:17" x14ac:dyDescent="0.25">
      <c r="A1763" t="s">
        <v>246</v>
      </c>
      <c r="B1763">
        <v>38</v>
      </c>
      <c r="C1763">
        <v>9</v>
      </c>
      <c r="D1763">
        <v>2017</v>
      </c>
      <c r="E1763" t="str">
        <f t="shared" si="147"/>
        <v>ASJP6-38-2017</v>
      </c>
      <c r="F1763">
        <v>12955</v>
      </c>
      <c r="G1763" t="e">
        <f t="shared" si="148"/>
        <v>#N/A</v>
      </c>
      <c r="J1763" t="s">
        <v>246</v>
      </c>
      <c r="K1763">
        <v>26</v>
      </c>
      <c r="L1763">
        <v>6</v>
      </c>
      <c r="M1763">
        <v>2017</v>
      </c>
      <c r="N1763" t="str">
        <f t="shared" si="149"/>
        <v>ASJP6-26-2017</v>
      </c>
      <c r="O1763">
        <v>0</v>
      </c>
      <c r="P1763">
        <f t="shared" si="151"/>
        <v>79076</v>
      </c>
      <c r="Q1763" t="e">
        <f t="shared" si="150"/>
        <v>#N/A</v>
      </c>
    </row>
    <row r="1764" spans="1:17" x14ac:dyDescent="0.25">
      <c r="A1764" t="s">
        <v>246</v>
      </c>
      <c r="B1764">
        <v>39</v>
      </c>
      <c r="C1764">
        <v>9</v>
      </c>
      <c r="D1764">
        <v>2017</v>
      </c>
      <c r="E1764" t="str">
        <f t="shared" si="147"/>
        <v>ASJP6-39-2017</v>
      </c>
      <c r="F1764">
        <v>12955</v>
      </c>
      <c r="G1764" t="e">
        <f t="shared" si="148"/>
        <v>#N/A</v>
      </c>
      <c r="J1764" t="s">
        <v>246</v>
      </c>
      <c r="K1764">
        <v>27</v>
      </c>
      <c r="L1764">
        <v>6</v>
      </c>
      <c r="M1764">
        <v>2017</v>
      </c>
      <c r="N1764" t="str">
        <f t="shared" si="149"/>
        <v>ASJP6-27-2017</v>
      </c>
      <c r="O1764">
        <v>0</v>
      </c>
      <c r="P1764">
        <f t="shared" si="151"/>
        <v>79076</v>
      </c>
      <c r="Q1764" t="e">
        <f t="shared" si="150"/>
        <v>#N/A</v>
      </c>
    </row>
    <row r="1765" spans="1:17" x14ac:dyDescent="0.25">
      <c r="A1765" t="s">
        <v>246</v>
      </c>
      <c r="B1765">
        <v>40</v>
      </c>
      <c r="C1765">
        <v>9</v>
      </c>
      <c r="D1765">
        <v>2017</v>
      </c>
      <c r="E1765" t="str">
        <f t="shared" si="147"/>
        <v>ASJP6-40-2017</v>
      </c>
      <c r="F1765">
        <v>12845</v>
      </c>
      <c r="G1765">
        <f t="shared" si="148"/>
        <v>13440</v>
      </c>
      <c r="J1765" t="s">
        <v>246</v>
      </c>
      <c r="K1765">
        <v>27</v>
      </c>
      <c r="L1765">
        <v>7</v>
      </c>
      <c r="M1765">
        <v>2017</v>
      </c>
      <c r="N1765" t="str">
        <f t="shared" si="149"/>
        <v>ASJP6-27-2017</v>
      </c>
      <c r="O1765">
        <v>0</v>
      </c>
      <c r="P1765">
        <f t="shared" si="151"/>
        <v>79076</v>
      </c>
      <c r="Q1765" t="e">
        <f t="shared" si="150"/>
        <v>#N/A</v>
      </c>
    </row>
    <row r="1766" spans="1:17" x14ac:dyDescent="0.25">
      <c r="A1766" t="s">
        <v>246</v>
      </c>
      <c r="B1766">
        <v>41</v>
      </c>
      <c r="C1766">
        <v>10</v>
      </c>
      <c r="D1766">
        <v>2017</v>
      </c>
      <c r="E1766" t="str">
        <f t="shared" si="147"/>
        <v>ASJP6-41-2017</v>
      </c>
      <c r="F1766">
        <v>12845</v>
      </c>
      <c r="G1766" t="e">
        <f t="shared" si="148"/>
        <v>#N/A</v>
      </c>
      <c r="J1766" t="s">
        <v>246</v>
      </c>
      <c r="K1766">
        <v>28</v>
      </c>
      <c r="L1766">
        <v>7</v>
      </c>
      <c r="M1766">
        <v>2017</v>
      </c>
      <c r="N1766" t="str">
        <f t="shared" si="149"/>
        <v>ASJP6-28-2017</v>
      </c>
      <c r="O1766">
        <v>-350</v>
      </c>
      <c r="P1766">
        <f t="shared" si="151"/>
        <v>78726</v>
      </c>
      <c r="Q1766">
        <f t="shared" si="150"/>
        <v>13905</v>
      </c>
    </row>
    <row r="1767" spans="1:17" x14ac:dyDescent="0.25">
      <c r="A1767" t="s">
        <v>246</v>
      </c>
      <c r="B1767">
        <v>42</v>
      </c>
      <c r="C1767">
        <v>10</v>
      </c>
      <c r="D1767">
        <v>2017</v>
      </c>
      <c r="E1767" t="str">
        <f t="shared" si="147"/>
        <v>ASJP6-42-2017</v>
      </c>
      <c r="F1767">
        <v>12845</v>
      </c>
      <c r="G1767" t="e">
        <f t="shared" si="148"/>
        <v>#N/A</v>
      </c>
      <c r="J1767" t="s">
        <v>246</v>
      </c>
      <c r="K1767">
        <v>29</v>
      </c>
      <c r="L1767">
        <v>7</v>
      </c>
      <c r="M1767">
        <v>2017</v>
      </c>
      <c r="N1767" t="str">
        <f t="shared" si="149"/>
        <v>ASJP6-29-2017</v>
      </c>
      <c r="O1767">
        <v>0</v>
      </c>
      <c r="P1767">
        <f t="shared" si="151"/>
        <v>78726</v>
      </c>
      <c r="Q1767" t="e">
        <f t="shared" si="150"/>
        <v>#N/A</v>
      </c>
    </row>
    <row r="1768" spans="1:17" x14ac:dyDescent="0.25">
      <c r="A1768" t="s">
        <v>246</v>
      </c>
      <c r="B1768">
        <v>43</v>
      </c>
      <c r="C1768">
        <v>10</v>
      </c>
      <c r="D1768">
        <v>2017</v>
      </c>
      <c r="E1768" t="str">
        <f t="shared" si="147"/>
        <v>ASJP6-43-2017</v>
      </c>
      <c r="F1768">
        <v>12845</v>
      </c>
      <c r="G1768" t="e">
        <f t="shared" si="148"/>
        <v>#N/A</v>
      </c>
      <c r="J1768" t="s">
        <v>246</v>
      </c>
      <c r="K1768">
        <v>30</v>
      </c>
      <c r="L1768">
        <v>7</v>
      </c>
      <c r="M1768">
        <v>2017</v>
      </c>
      <c r="N1768" t="str">
        <f t="shared" si="149"/>
        <v>ASJP6-30-2017</v>
      </c>
      <c r="O1768">
        <v>0</v>
      </c>
      <c r="P1768">
        <f t="shared" si="151"/>
        <v>78726</v>
      </c>
      <c r="Q1768" t="e">
        <f t="shared" si="150"/>
        <v>#N/A</v>
      </c>
    </row>
    <row r="1769" spans="1:17" x14ac:dyDescent="0.25">
      <c r="A1769" t="s">
        <v>246</v>
      </c>
      <c r="B1769">
        <v>44</v>
      </c>
      <c r="C1769">
        <v>10</v>
      </c>
      <c r="D1769">
        <v>2017</v>
      </c>
      <c r="E1769" t="str">
        <f t="shared" si="147"/>
        <v>ASJP6-44-2017</v>
      </c>
      <c r="F1769">
        <v>12845</v>
      </c>
      <c r="G1769" t="e">
        <f t="shared" si="148"/>
        <v>#N/A</v>
      </c>
      <c r="J1769" t="s">
        <v>246</v>
      </c>
      <c r="K1769">
        <v>31</v>
      </c>
      <c r="L1769">
        <v>7</v>
      </c>
      <c r="M1769">
        <v>2017</v>
      </c>
      <c r="N1769" t="str">
        <f t="shared" si="149"/>
        <v>ASJP6-31-2017</v>
      </c>
      <c r="O1769">
        <v>0</v>
      </c>
      <c r="P1769">
        <f t="shared" si="151"/>
        <v>78726</v>
      </c>
      <c r="Q1769" t="e">
        <f t="shared" si="150"/>
        <v>#N/A</v>
      </c>
    </row>
    <row r="1770" spans="1:17" x14ac:dyDescent="0.25">
      <c r="A1770" t="s">
        <v>246</v>
      </c>
      <c r="B1770">
        <v>45</v>
      </c>
      <c r="C1770">
        <v>10</v>
      </c>
      <c r="D1770">
        <v>2017</v>
      </c>
      <c r="E1770" t="str">
        <f t="shared" si="147"/>
        <v>ASJP6-45-2017</v>
      </c>
      <c r="F1770">
        <v>12595</v>
      </c>
      <c r="G1770">
        <f t="shared" si="148"/>
        <v>13315</v>
      </c>
      <c r="J1770" t="s">
        <v>246</v>
      </c>
      <c r="K1770">
        <v>32</v>
      </c>
      <c r="L1770">
        <v>7</v>
      </c>
      <c r="M1770">
        <v>2017</v>
      </c>
      <c r="N1770" t="str">
        <f t="shared" si="149"/>
        <v>ASJP6-32-2017</v>
      </c>
      <c r="O1770">
        <v>-220</v>
      </c>
      <c r="P1770">
        <f t="shared" si="151"/>
        <v>78506</v>
      </c>
      <c r="Q1770">
        <f t="shared" si="150"/>
        <v>13685</v>
      </c>
    </row>
    <row r="1771" spans="1:17" x14ac:dyDescent="0.25">
      <c r="A1771" t="s">
        <v>246</v>
      </c>
      <c r="B1771">
        <v>45</v>
      </c>
      <c r="C1771">
        <v>11</v>
      </c>
      <c r="D1771">
        <v>2017</v>
      </c>
      <c r="E1771" t="str">
        <f t="shared" si="147"/>
        <v>ASJP6-45-2017</v>
      </c>
      <c r="F1771">
        <v>12595</v>
      </c>
      <c r="G1771">
        <f t="shared" si="148"/>
        <v>13315</v>
      </c>
      <c r="J1771" t="s">
        <v>246</v>
      </c>
      <c r="K1771">
        <v>32</v>
      </c>
      <c r="L1771">
        <v>8</v>
      </c>
      <c r="M1771">
        <v>2017</v>
      </c>
      <c r="N1771" t="str">
        <f t="shared" si="149"/>
        <v>ASJP6-32-2017</v>
      </c>
      <c r="O1771">
        <v>-220</v>
      </c>
      <c r="P1771">
        <f t="shared" si="151"/>
        <v>78286</v>
      </c>
      <c r="Q1771">
        <f t="shared" si="150"/>
        <v>13685</v>
      </c>
    </row>
    <row r="1772" spans="1:17" x14ac:dyDescent="0.25">
      <c r="A1772" t="s">
        <v>246</v>
      </c>
      <c r="B1772">
        <v>46</v>
      </c>
      <c r="C1772">
        <v>11</v>
      </c>
      <c r="D1772">
        <v>2017</v>
      </c>
      <c r="E1772" t="str">
        <f t="shared" si="147"/>
        <v>ASJP6-46-2017</v>
      </c>
      <c r="F1772">
        <v>12595</v>
      </c>
      <c r="G1772" t="e">
        <f t="shared" si="148"/>
        <v>#N/A</v>
      </c>
      <c r="J1772" t="s">
        <v>246</v>
      </c>
      <c r="K1772">
        <v>33</v>
      </c>
      <c r="L1772">
        <v>8</v>
      </c>
      <c r="M1772">
        <v>2017</v>
      </c>
      <c r="N1772" t="str">
        <f t="shared" si="149"/>
        <v>ASJP6-33-2017</v>
      </c>
      <c r="O1772">
        <v>0</v>
      </c>
      <c r="P1772">
        <f t="shared" si="151"/>
        <v>78286</v>
      </c>
      <c r="Q1772" t="e">
        <f t="shared" si="150"/>
        <v>#N/A</v>
      </c>
    </row>
    <row r="1773" spans="1:17" x14ac:dyDescent="0.25">
      <c r="A1773" t="s">
        <v>246</v>
      </c>
      <c r="B1773">
        <v>47</v>
      </c>
      <c r="C1773">
        <v>11</v>
      </c>
      <c r="D1773">
        <v>2017</v>
      </c>
      <c r="E1773" t="str">
        <f t="shared" si="147"/>
        <v>ASJP6-47-2017</v>
      </c>
      <c r="F1773">
        <v>12595</v>
      </c>
      <c r="G1773" t="e">
        <f t="shared" si="148"/>
        <v>#N/A</v>
      </c>
      <c r="J1773" t="s">
        <v>246</v>
      </c>
      <c r="K1773">
        <v>34</v>
      </c>
      <c r="L1773">
        <v>8</v>
      </c>
      <c r="M1773">
        <v>2017</v>
      </c>
      <c r="N1773" t="str">
        <f t="shared" si="149"/>
        <v>ASJP6-34-2017</v>
      </c>
      <c r="O1773">
        <v>0</v>
      </c>
      <c r="P1773">
        <f t="shared" si="151"/>
        <v>78286</v>
      </c>
      <c r="Q1773" t="e">
        <f t="shared" si="150"/>
        <v>#N/A</v>
      </c>
    </row>
    <row r="1774" spans="1:17" x14ac:dyDescent="0.25">
      <c r="A1774" t="s">
        <v>246</v>
      </c>
      <c r="B1774">
        <v>48</v>
      </c>
      <c r="C1774">
        <v>11</v>
      </c>
      <c r="D1774">
        <v>2017</v>
      </c>
      <c r="E1774" t="str">
        <f t="shared" si="147"/>
        <v>ASJP6-48-2017</v>
      </c>
      <c r="F1774">
        <v>12595</v>
      </c>
      <c r="G1774" t="e">
        <f t="shared" si="148"/>
        <v>#N/A</v>
      </c>
      <c r="J1774" t="s">
        <v>246</v>
      </c>
      <c r="K1774">
        <v>35</v>
      </c>
      <c r="L1774">
        <v>8</v>
      </c>
      <c r="M1774">
        <v>2017</v>
      </c>
      <c r="N1774" t="str">
        <f t="shared" si="149"/>
        <v>ASJP6-35-2017</v>
      </c>
      <c r="O1774">
        <v>0</v>
      </c>
      <c r="P1774">
        <f t="shared" si="151"/>
        <v>78286</v>
      </c>
      <c r="Q1774" t="e">
        <f t="shared" si="150"/>
        <v>#N/A</v>
      </c>
    </row>
    <row r="1775" spans="1:17" x14ac:dyDescent="0.25">
      <c r="A1775" t="s">
        <v>246</v>
      </c>
      <c r="B1775">
        <v>49</v>
      </c>
      <c r="C1775">
        <v>11</v>
      </c>
      <c r="D1775">
        <v>2017</v>
      </c>
      <c r="E1775" t="str">
        <f t="shared" si="147"/>
        <v>ASJP6-49-2017</v>
      </c>
      <c r="F1775">
        <v>12365</v>
      </c>
      <c r="G1775">
        <f t="shared" si="148"/>
        <v>13200</v>
      </c>
      <c r="J1775" t="s">
        <v>246</v>
      </c>
      <c r="K1775">
        <v>36</v>
      </c>
      <c r="L1775">
        <v>8</v>
      </c>
      <c r="M1775">
        <v>2017</v>
      </c>
      <c r="N1775" t="str">
        <f t="shared" si="149"/>
        <v>ASJP6-36-2017</v>
      </c>
      <c r="O1775">
        <v>-135</v>
      </c>
      <c r="P1775">
        <f t="shared" si="151"/>
        <v>78151</v>
      </c>
      <c r="Q1775">
        <f t="shared" si="150"/>
        <v>13550</v>
      </c>
    </row>
    <row r="1776" spans="1:17" x14ac:dyDescent="0.25">
      <c r="A1776" t="s">
        <v>246</v>
      </c>
      <c r="B1776">
        <v>49</v>
      </c>
      <c r="C1776">
        <v>12</v>
      </c>
      <c r="D1776">
        <v>2017</v>
      </c>
      <c r="E1776" t="str">
        <f t="shared" si="147"/>
        <v>ASJP6-49-2017</v>
      </c>
      <c r="F1776">
        <v>12365</v>
      </c>
      <c r="G1776">
        <f t="shared" si="148"/>
        <v>13200</v>
      </c>
      <c r="J1776" t="s">
        <v>246</v>
      </c>
      <c r="K1776">
        <v>36</v>
      </c>
      <c r="L1776">
        <v>9</v>
      </c>
      <c r="M1776">
        <v>2017</v>
      </c>
      <c r="N1776" t="str">
        <f t="shared" si="149"/>
        <v>ASJP6-36-2017</v>
      </c>
      <c r="O1776">
        <v>-135</v>
      </c>
      <c r="P1776">
        <f t="shared" si="151"/>
        <v>78016</v>
      </c>
      <c r="Q1776">
        <f t="shared" si="150"/>
        <v>13550</v>
      </c>
    </row>
    <row r="1777" spans="1:17" x14ac:dyDescent="0.25">
      <c r="A1777" t="s">
        <v>246</v>
      </c>
      <c r="B1777">
        <v>50</v>
      </c>
      <c r="C1777">
        <v>12</v>
      </c>
      <c r="D1777">
        <v>2017</v>
      </c>
      <c r="E1777" t="str">
        <f t="shared" si="147"/>
        <v>ASJP6-50-2017</v>
      </c>
      <c r="F1777">
        <v>12365</v>
      </c>
      <c r="G1777" t="e">
        <f t="shared" si="148"/>
        <v>#N/A</v>
      </c>
      <c r="J1777" t="s">
        <v>246</v>
      </c>
      <c r="K1777">
        <v>37</v>
      </c>
      <c r="L1777">
        <v>9</v>
      </c>
      <c r="M1777">
        <v>2017</v>
      </c>
      <c r="N1777" t="str">
        <f t="shared" si="149"/>
        <v>ASJP6-37-2017</v>
      </c>
      <c r="O1777">
        <v>0</v>
      </c>
      <c r="P1777">
        <f t="shared" si="151"/>
        <v>78016</v>
      </c>
      <c r="Q1777" t="e">
        <f t="shared" si="150"/>
        <v>#N/A</v>
      </c>
    </row>
    <row r="1778" spans="1:17" x14ac:dyDescent="0.25">
      <c r="A1778" t="s">
        <v>246</v>
      </c>
      <c r="B1778">
        <v>51</v>
      </c>
      <c r="C1778">
        <v>12</v>
      </c>
      <c r="D1778">
        <v>2017</v>
      </c>
      <c r="E1778" t="str">
        <f t="shared" si="147"/>
        <v>ASJP6-51-2017</v>
      </c>
      <c r="F1778">
        <v>12365</v>
      </c>
      <c r="G1778" t="e">
        <f t="shared" si="148"/>
        <v>#N/A</v>
      </c>
      <c r="J1778" t="s">
        <v>246</v>
      </c>
      <c r="K1778">
        <v>38</v>
      </c>
      <c r="L1778">
        <v>9</v>
      </c>
      <c r="M1778">
        <v>2017</v>
      </c>
      <c r="N1778" t="str">
        <f t="shared" si="149"/>
        <v>ASJP6-38-2017</v>
      </c>
      <c r="O1778">
        <v>0</v>
      </c>
      <c r="P1778">
        <f t="shared" si="151"/>
        <v>78016</v>
      </c>
      <c r="Q1778" t="e">
        <f t="shared" si="150"/>
        <v>#N/A</v>
      </c>
    </row>
    <row r="1779" spans="1:17" x14ac:dyDescent="0.25">
      <c r="A1779" t="s">
        <v>246</v>
      </c>
      <c r="B1779">
        <v>52</v>
      </c>
      <c r="C1779">
        <v>12</v>
      </c>
      <c r="D1779">
        <v>2017</v>
      </c>
      <c r="E1779" t="str">
        <f t="shared" si="147"/>
        <v>ASJP6-52-2017</v>
      </c>
      <c r="F1779">
        <v>12365</v>
      </c>
      <c r="G1779" t="e">
        <f t="shared" si="148"/>
        <v>#N/A</v>
      </c>
      <c r="J1779" t="s">
        <v>246</v>
      </c>
      <c r="K1779">
        <v>39</v>
      </c>
      <c r="L1779">
        <v>9</v>
      </c>
      <c r="M1779">
        <v>2017</v>
      </c>
      <c r="N1779" t="str">
        <f t="shared" si="149"/>
        <v>ASJP6-39-2017</v>
      </c>
      <c r="O1779">
        <v>0</v>
      </c>
      <c r="P1779">
        <f t="shared" si="151"/>
        <v>78016</v>
      </c>
      <c r="Q1779" t="e">
        <f t="shared" si="150"/>
        <v>#N/A</v>
      </c>
    </row>
    <row r="1780" spans="1:17" x14ac:dyDescent="0.25">
      <c r="A1780" t="s">
        <v>246</v>
      </c>
      <c r="B1780">
        <v>53</v>
      </c>
      <c r="C1780">
        <v>12</v>
      </c>
      <c r="D1780">
        <v>2017</v>
      </c>
      <c r="E1780" t="str">
        <f t="shared" si="147"/>
        <v>ASJP6-53-2017</v>
      </c>
      <c r="F1780">
        <v>12285</v>
      </c>
      <c r="G1780">
        <f t="shared" si="148"/>
        <v>13120</v>
      </c>
      <c r="J1780" t="s">
        <v>246</v>
      </c>
      <c r="K1780">
        <v>40</v>
      </c>
      <c r="L1780">
        <v>9</v>
      </c>
      <c r="M1780">
        <v>2017</v>
      </c>
      <c r="N1780" t="str">
        <f t="shared" si="149"/>
        <v>ASJP6-40-2017</v>
      </c>
      <c r="O1780">
        <v>-110</v>
      </c>
      <c r="P1780">
        <f t="shared" si="151"/>
        <v>77906</v>
      </c>
      <c r="Q1780">
        <f t="shared" si="150"/>
        <v>13440</v>
      </c>
    </row>
    <row r="1781" spans="1:17" x14ac:dyDescent="0.25">
      <c r="A1781" t="s">
        <v>246</v>
      </c>
      <c r="B1781">
        <v>1</v>
      </c>
      <c r="C1781">
        <v>1</v>
      </c>
      <c r="D1781">
        <v>2018</v>
      </c>
      <c r="E1781" t="str">
        <f t="shared" si="147"/>
        <v>ASJP6-1-2018</v>
      </c>
      <c r="F1781">
        <v>12285</v>
      </c>
      <c r="G1781" t="e">
        <f t="shared" si="148"/>
        <v>#N/A</v>
      </c>
      <c r="J1781" t="s">
        <v>246</v>
      </c>
      <c r="K1781">
        <v>41</v>
      </c>
      <c r="L1781">
        <v>10</v>
      </c>
      <c r="M1781">
        <v>2017</v>
      </c>
      <c r="N1781" t="str">
        <f t="shared" si="149"/>
        <v>ASJP6-41-2017</v>
      </c>
      <c r="O1781">
        <v>0</v>
      </c>
      <c r="P1781">
        <f t="shared" si="151"/>
        <v>77906</v>
      </c>
      <c r="Q1781" t="e">
        <f t="shared" si="150"/>
        <v>#N/A</v>
      </c>
    </row>
    <row r="1782" spans="1:17" x14ac:dyDescent="0.25">
      <c r="A1782" t="s">
        <v>246</v>
      </c>
      <c r="B1782">
        <v>2</v>
      </c>
      <c r="C1782">
        <v>1</v>
      </c>
      <c r="D1782">
        <v>2018</v>
      </c>
      <c r="E1782" t="str">
        <f t="shared" si="147"/>
        <v>ASJP6-2-2018</v>
      </c>
      <c r="F1782">
        <v>12285</v>
      </c>
      <c r="G1782" t="e">
        <f t="shared" si="148"/>
        <v>#N/A</v>
      </c>
      <c r="J1782" t="s">
        <v>246</v>
      </c>
      <c r="K1782">
        <v>42</v>
      </c>
      <c r="L1782">
        <v>10</v>
      </c>
      <c r="M1782">
        <v>2017</v>
      </c>
      <c r="N1782" t="str">
        <f t="shared" si="149"/>
        <v>ASJP6-42-2017</v>
      </c>
      <c r="O1782">
        <v>0</v>
      </c>
      <c r="P1782">
        <f t="shared" si="151"/>
        <v>77906</v>
      </c>
      <c r="Q1782" t="e">
        <f t="shared" si="150"/>
        <v>#N/A</v>
      </c>
    </row>
    <row r="1783" spans="1:17" x14ac:dyDescent="0.25">
      <c r="A1783" t="s">
        <v>246</v>
      </c>
      <c r="B1783">
        <v>4</v>
      </c>
      <c r="C1783">
        <v>1</v>
      </c>
      <c r="D1783">
        <v>2018</v>
      </c>
      <c r="E1783" t="str">
        <f t="shared" si="147"/>
        <v>ASJP6-4-2018</v>
      </c>
      <c r="F1783">
        <v>-835</v>
      </c>
      <c r="G1783">
        <f t="shared" si="148"/>
        <v>0</v>
      </c>
      <c r="J1783" t="s">
        <v>246</v>
      </c>
      <c r="K1783">
        <v>43</v>
      </c>
      <c r="L1783">
        <v>10</v>
      </c>
      <c r="M1783">
        <v>2017</v>
      </c>
      <c r="N1783" t="str">
        <f t="shared" si="149"/>
        <v>ASJP6-43-2017</v>
      </c>
      <c r="O1783">
        <v>0</v>
      </c>
      <c r="P1783">
        <f t="shared" si="151"/>
        <v>77906</v>
      </c>
      <c r="Q1783" t="e">
        <f t="shared" si="150"/>
        <v>#N/A</v>
      </c>
    </row>
    <row r="1784" spans="1:17" x14ac:dyDescent="0.25">
      <c r="A1784" t="s">
        <v>246</v>
      </c>
      <c r="B1784">
        <v>9</v>
      </c>
      <c r="C1784">
        <v>2</v>
      </c>
      <c r="D1784">
        <v>2018</v>
      </c>
      <c r="E1784" t="str">
        <f t="shared" si="147"/>
        <v>ASJP6-9-2018</v>
      </c>
      <c r="F1784">
        <v>30365</v>
      </c>
      <c r="G1784">
        <f t="shared" si="148"/>
        <v>15600</v>
      </c>
      <c r="J1784" t="s">
        <v>246</v>
      </c>
      <c r="K1784">
        <v>44</v>
      </c>
      <c r="L1784">
        <v>10</v>
      </c>
      <c r="M1784">
        <v>2017</v>
      </c>
      <c r="N1784" t="str">
        <f t="shared" si="149"/>
        <v>ASJP6-44-2017</v>
      </c>
      <c r="O1784">
        <v>0</v>
      </c>
      <c r="P1784">
        <f t="shared" si="151"/>
        <v>77906</v>
      </c>
      <c r="Q1784" t="e">
        <f t="shared" si="150"/>
        <v>#N/A</v>
      </c>
    </row>
    <row r="1785" spans="1:17" x14ac:dyDescent="0.25">
      <c r="A1785" t="s">
        <v>246</v>
      </c>
      <c r="B1785">
        <v>9</v>
      </c>
      <c r="C1785">
        <v>3</v>
      </c>
      <c r="D1785">
        <v>2018</v>
      </c>
      <c r="E1785" t="str">
        <f t="shared" si="147"/>
        <v>ASJP6-9-2018</v>
      </c>
      <c r="F1785">
        <v>30365</v>
      </c>
      <c r="G1785">
        <f t="shared" si="148"/>
        <v>15600</v>
      </c>
      <c r="J1785" t="s">
        <v>246</v>
      </c>
      <c r="K1785">
        <v>45</v>
      </c>
      <c r="L1785">
        <v>10</v>
      </c>
      <c r="M1785">
        <v>2017</v>
      </c>
      <c r="N1785" t="str">
        <f t="shared" si="149"/>
        <v>ASJP6-45-2017</v>
      </c>
      <c r="O1785">
        <v>-125</v>
      </c>
      <c r="P1785">
        <f t="shared" si="151"/>
        <v>77781</v>
      </c>
      <c r="Q1785">
        <f t="shared" si="150"/>
        <v>13315</v>
      </c>
    </row>
    <row r="1786" spans="1:17" x14ac:dyDescent="0.25">
      <c r="A1786" t="s">
        <v>246</v>
      </c>
      <c r="B1786">
        <v>10</v>
      </c>
      <c r="C1786">
        <v>3</v>
      </c>
      <c r="D1786">
        <v>2018</v>
      </c>
      <c r="E1786" t="str">
        <f t="shared" si="147"/>
        <v>ASJP6-10-2018</v>
      </c>
      <c r="F1786">
        <v>30365</v>
      </c>
      <c r="G1786" t="e">
        <f t="shared" si="148"/>
        <v>#N/A</v>
      </c>
      <c r="J1786" t="s">
        <v>246</v>
      </c>
      <c r="K1786">
        <v>45</v>
      </c>
      <c r="L1786">
        <v>11</v>
      </c>
      <c r="M1786">
        <v>2017</v>
      </c>
      <c r="N1786" t="str">
        <f t="shared" si="149"/>
        <v>ASJP6-45-2017</v>
      </c>
      <c r="O1786">
        <v>-125</v>
      </c>
      <c r="P1786">
        <f t="shared" si="151"/>
        <v>77656</v>
      </c>
      <c r="Q1786">
        <f t="shared" si="150"/>
        <v>13315</v>
      </c>
    </row>
    <row r="1787" spans="1:17" x14ac:dyDescent="0.25">
      <c r="A1787" t="s">
        <v>246</v>
      </c>
      <c r="B1787">
        <v>11</v>
      </c>
      <c r="C1787">
        <v>3</v>
      </c>
      <c r="D1787">
        <v>2018</v>
      </c>
      <c r="E1787" t="str">
        <f t="shared" si="147"/>
        <v>ASJP6-11-2018</v>
      </c>
      <c r="F1787">
        <v>30365</v>
      </c>
      <c r="G1787" t="e">
        <f t="shared" si="148"/>
        <v>#N/A</v>
      </c>
      <c r="J1787" t="s">
        <v>246</v>
      </c>
      <c r="K1787">
        <v>46</v>
      </c>
      <c r="L1787">
        <v>11</v>
      </c>
      <c r="M1787">
        <v>2017</v>
      </c>
      <c r="N1787" t="str">
        <f t="shared" si="149"/>
        <v>ASJP6-46-2017</v>
      </c>
      <c r="O1787">
        <v>0</v>
      </c>
      <c r="P1787">
        <f t="shared" si="151"/>
        <v>77656</v>
      </c>
      <c r="Q1787" t="e">
        <f t="shared" si="150"/>
        <v>#N/A</v>
      </c>
    </row>
    <row r="1788" spans="1:17" x14ac:dyDescent="0.25">
      <c r="A1788" t="s">
        <v>246</v>
      </c>
      <c r="B1788">
        <v>12</v>
      </c>
      <c r="C1788">
        <v>3</v>
      </c>
      <c r="D1788">
        <v>2018</v>
      </c>
      <c r="E1788" t="str">
        <f t="shared" si="147"/>
        <v>ASJP6-12-2018</v>
      </c>
      <c r="F1788">
        <v>30365</v>
      </c>
      <c r="G1788" t="e">
        <f t="shared" si="148"/>
        <v>#N/A</v>
      </c>
      <c r="J1788" t="s">
        <v>246</v>
      </c>
      <c r="K1788">
        <v>47</v>
      </c>
      <c r="L1788">
        <v>11</v>
      </c>
      <c r="M1788">
        <v>2017</v>
      </c>
      <c r="N1788" t="str">
        <f t="shared" si="149"/>
        <v>ASJP6-47-2017</v>
      </c>
      <c r="O1788">
        <v>0</v>
      </c>
      <c r="P1788">
        <f t="shared" si="151"/>
        <v>77656</v>
      </c>
      <c r="Q1788" t="e">
        <f t="shared" si="150"/>
        <v>#N/A</v>
      </c>
    </row>
    <row r="1789" spans="1:17" x14ac:dyDescent="0.25">
      <c r="A1789" t="s">
        <v>246</v>
      </c>
      <c r="B1789">
        <v>13</v>
      </c>
      <c r="C1789">
        <v>3</v>
      </c>
      <c r="D1789">
        <v>2018</v>
      </c>
      <c r="E1789" t="str">
        <f t="shared" si="147"/>
        <v>ASJP6-13-2018</v>
      </c>
      <c r="F1789">
        <v>30285</v>
      </c>
      <c r="G1789">
        <f t="shared" si="148"/>
        <v>15520</v>
      </c>
      <c r="J1789" t="s">
        <v>246</v>
      </c>
      <c r="K1789">
        <v>48</v>
      </c>
      <c r="L1789">
        <v>11</v>
      </c>
      <c r="M1789">
        <v>2017</v>
      </c>
      <c r="N1789" t="str">
        <f t="shared" si="149"/>
        <v>ASJP6-48-2017</v>
      </c>
      <c r="O1789">
        <v>0</v>
      </c>
      <c r="P1789">
        <f t="shared" si="151"/>
        <v>77656</v>
      </c>
      <c r="Q1789" t="e">
        <f t="shared" si="150"/>
        <v>#N/A</v>
      </c>
    </row>
    <row r="1790" spans="1:17" x14ac:dyDescent="0.25">
      <c r="A1790" t="s">
        <v>246</v>
      </c>
      <c r="B1790">
        <v>14</v>
      </c>
      <c r="C1790">
        <v>4</v>
      </c>
      <c r="D1790">
        <v>2018</v>
      </c>
      <c r="E1790" t="str">
        <f t="shared" si="147"/>
        <v>ASJP6-14-2018</v>
      </c>
      <c r="F1790">
        <v>30285</v>
      </c>
      <c r="G1790" t="e">
        <f t="shared" si="148"/>
        <v>#N/A</v>
      </c>
      <c r="J1790" t="s">
        <v>246</v>
      </c>
      <c r="K1790">
        <v>49</v>
      </c>
      <c r="L1790">
        <v>11</v>
      </c>
      <c r="M1790">
        <v>2017</v>
      </c>
      <c r="N1790" t="str">
        <f t="shared" si="149"/>
        <v>ASJP6-49-2017</v>
      </c>
      <c r="O1790">
        <v>-115</v>
      </c>
      <c r="P1790">
        <f t="shared" si="151"/>
        <v>77541</v>
      </c>
      <c r="Q1790">
        <f t="shared" si="150"/>
        <v>13200</v>
      </c>
    </row>
    <row r="1791" spans="1:17" x14ac:dyDescent="0.25">
      <c r="A1791" t="s">
        <v>246</v>
      </c>
      <c r="B1791">
        <v>15</v>
      </c>
      <c r="C1791">
        <v>4</v>
      </c>
      <c r="D1791">
        <v>2018</v>
      </c>
      <c r="E1791" t="str">
        <f t="shared" si="147"/>
        <v>ASJP6-15-2018</v>
      </c>
      <c r="F1791">
        <v>30285</v>
      </c>
      <c r="G1791" t="e">
        <f t="shared" si="148"/>
        <v>#N/A</v>
      </c>
      <c r="J1791" t="s">
        <v>246</v>
      </c>
      <c r="K1791">
        <v>49</v>
      </c>
      <c r="L1791">
        <v>12</v>
      </c>
      <c r="M1791">
        <v>2017</v>
      </c>
      <c r="N1791" t="str">
        <f t="shared" si="149"/>
        <v>ASJP6-49-2017</v>
      </c>
      <c r="O1791">
        <v>-115</v>
      </c>
      <c r="P1791">
        <f t="shared" si="151"/>
        <v>77426</v>
      </c>
      <c r="Q1791">
        <f t="shared" si="150"/>
        <v>13200</v>
      </c>
    </row>
    <row r="1792" spans="1:17" x14ac:dyDescent="0.25">
      <c r="A1792" t="s">
        <v>246</v>
      </c>
      <c r="B1792">
        <v>16</v>
      </c>
      <c r="C1792">
        <v>4</v>
      </c>
      <c r="D1792">
        <v>2018</v>
      </c>
      <c r="E1792" t="str">
        <f t="shared" si="147"/>
        <v>ASJP6-16-2018</v>
      </c>
      <c r="F1792">
        <v>30285</v>
      </c>
      <c r="G1792" t="e">
        <f t="shared" si="148"/>
        <v>#N/A</v>
      </c>
      <c r="J1792" t="s">
        <v>246</v>
      </c>
      <c r="K1792">
        <v>50</v>
      </c>
      <c r="L1792">
        <v>12</v>
      </c>
      <c r="M1792">
        <v>2017</v>
      </c>
      <c r="N1792" t="str">
        <f t="shared" si="149"/>
        <v>ASJP6-50-2017</v>
      </c>
      <c r="O1792">
        <v>0</v>
      </c>
      <c r="P1792">
        <f t="shared" si="151"/>
        <v>77426</v>
      </c>
      <c r="Q1792" t="e">
        <f t="shared" si="150"/>
        <v>#N/A</v>
      </c>
    </row>
    <row r="1793" spans="1:17" x14ac:dyDescent="0.25">
      <c r="A1793" t="s">
        <v>246</v>
      </c>
      <c r="B1793">
        <v>17</v>
      </c>
      <c r="C1793">
        <v>4</v>
      </c>
      <c r="D1793">
        <v>2018</v>
      </c>
      <c r="E1793" t="str">
        <f t="shared" si="147"/>
        <v>ASJP6-17-2018</v>
      </c>
      <c r="F1793">
        <v>30285</v>
      </c>
      <c r="G1793" t="e">
        <f t="shared" si="148"/>
        <v>#N/A</v>
      </c>
      <c r="J1793" t="s">
        <v>246</v>
      </c>
      <c r="K1793">
        <v>51</v>
      </c>
      <c r="L1793">
        <v>12</v>
      </c>
      <c r="M1793">
        <v>2017</v>
      </c>
      <c r="N1793" t="str">
        <f t="shared" si="149"/>
        <v>ASJP6-51-2017</v>
      </c>
      <c r="O1793">
        <v>0</v>
      </c>
      <c r="P1793">
        <f t="shared" si="151"/>
        <v>77426</v>
      </c>
      <c r="Q1793" t="e">
        <f t="shared" si="150"/>
        <v>#N/A</v>
      </c>
    </row>
    <row r="1794" spans="1:17" x14ac:dyDescent="0.25">
      <c r="A1794" t="s">
        <v>246</v>
      </c>
      <c r="B1794">
        <v>18</v>
      </c>
      <c r="C1794">
        <v>4</v>
      </c>
      <c r="D1794">
        <v>2018</v>
      </c>
      <c r="E1794" t="str">
        <f t="shared" si="147"/>
        <v>ASJP6-18-2018</v>
      </c>
      <c r="F1794">
        <v>30245</v>
      </c>
      <c r="G1794">
        <f t="shared" si="148"/>
        <v>15500</v>
      </c>
      <c r="J1794" t="s">
        <v>246</v>
      </c>
      <c r="K1794">
        <v>52</v>
      </c>
      <c r="L1794">
        <v>12</v>
      </c>
      <c r="M1794">
        <v>2017</v>
      </c>
      <c r="N1794" t="str">
        <f t="shared" si="149"/>
        <v>ASJP6-52-2017</v>
      </c>
      <c r="O1794">
        <v>0</v>
      </c>
      <c r="P1794">
        <f t="shared" si="151"/>
        <v>77426</v>
      </c>
      <c r="Q1794" t="e">
        <f t="shared" si="150"/>
        <v>#N/A</v>
      </c>
    </row>
    <row r="1795" spans="1:17" x14ac:dyDescent="0.25">
      <c r="A1795" t="s">
        <v>246</v>
      </c>
      <c r="B1795">
        <v>18</v>
      </c>
      <c r="C1795">
        <v>5</v>
      </c>
      <c r="D1795">
        <v>2018</v>
      </c>
      <c r="E1795" t="str">
        <f t="shared" ref="E1795:E1858" si="152">CONCATENATE(A1795,"-",B1795,"-",D1795)</f>
        <v>ASJP6-18-2018</v>
      </c>
      <c r="F1795">
        <v>30245</v>
      </c>
      <c r="G1795">
        <f t="shared" ref="G1795:G1858" si="153">+VLOOKUP(E1795,$Y$1:$Z$732,2,FALSE)</f>
        <v>15500</v>
      </c>
      <c r="J1795" t="s">
        <v>246</v>
      </c>
      <c r="K1795">
        <v>53</v>
      </c>
      <c r="L1795">
        <v>12</v>
      </c>
      <c r="M1795">
        <v>2017</v>
      </c>
      <c r="N1795" t="str">
        <f t="shared" ref="N1795:N1858" si="154">CONCATENATE(J1795,"-",K1795,"-",M1795)</f>
        <v>ASJP6-53-2017</v>
      </c>
      <c r="O1795">
        <v>-80</v>
      </c>
      <c r="P1795">
        <f t="shared" si="151"/>
        <v>77346</v>
      </c>
      <c r="Q1795">
        <f t="shared" ref="Q1795:Q1858" si="155">+VLOOKUP(N1795,$Y$1:$Z$732,2,FALSE)</f>
        <v>13120</v>
      </c>
    </row>
    <row r="1796" spans="1:17" x14ac:dyDescent="0.25">
      <c r="A1796" t="s">
        <v>246</v>
      </c>
      <c r="B1796">
        <v>19</v>
      </c>
      <c r="C1796">
        <v>5</v>
      </c>
      <c r="D1796">
        <v>2018</v>
      </c>
      <c r="E1796" t="str">
        <f t="shared" si="152"/>
        <v>ASJP6-19-2018</v>
      </c>
      <c r="F1796">
        <v>30245</v>
      </c>
      <c r="G1796" t="e">
        <f t="shared" si="153"/>
        <v>#N/A</v>
      </c>
      <c r="J1796" t="s">
        <v>246</v>
      </c>
      <c r="K1796">
        <v>1</v>
      </c>
      <c r="L1796">
        <v>1</v>
      </c>
      <c r="M1796">
        <v>2018</v>
      </c>
      <c r="N1796" t="str">
        <f t="shared" si="154"/>
        <v>ASJP6-1-2018</v>
      </c>
      <c r="O1796">
        <v>0</v>
      </c>
      <c r="P1796">
        <f t="shared" ref="P1796:P1859" si="156">O1796+P1795</f>
        <v>77346</v>
      </c>
      <c r="Q1796" t="e">
        <f t="shared" si="155"/>
        <v>#N/A</v>
      </c>
    </row>
    <row r="1797" spans="1:17" x14ac:dyDescent="0.25">
      <c r="A1797" t="s">
        <v>246</v>
      </c>
      <c r="B1797">
        <v>20</v>
      </c>
      <c r="C1797">
        <v>5</v>
      </c>
      <c r="D1797">
        <v>2018</v>
      </c>
      <c r="E1797" t="str">
        <f t="shared" si="152"/>
        <v>ASJP6-20-2018</v>
      </c>
      <c r="F1797">
        <v>30245</v>
      </c>
      <c r="G1797" t="e">
        <f t="shared" si="153"/>
        <v>#N/A</v>
      </c>
      <c r="J1797" t="s">
        <v>246</v>
      </c>
      <c r="K1797">
        <v>2</v>
      </c>
      <c r="L1797">
        <v>1</v>
      </c>
      <c r="M1797">
        <v>2018</v>
      </c>
      <c r="N1797" t="str">
        <f t="shared" si="154"/>
        <v>ASJP6-2-2018</v>
      </c>
      <c r="O1797">
        <v>0</v>
      </c>
      <c r="P1797">
        <f t="shared" si="156"/>
        <v>77346</v>
      </c>
      <c r="Q1797" t="e">
        <f t="shared" si="155"/>
        <v>#N/A</v>
      </c>
    </row>
    <row r="1798" spans="1:17" x14ac:dyDescent="0.25">
      <c r="A1798" t="s">
        <v>246</v>
      </c>
      <c r="B1798">
        <v>21</v>
      </c>
      <c r="C1798">
        <v>5</v>
      </c>
      <c r="D1798">
        <v>2018</v>
      </c>
      <c r="E1798" t="str">
        <f t="shared" si="152"/>
        <v>ASJP6-21-2018</v>
      </c>
      <c r="F1798">
        <v>30245</v>
      </c>
      <c r="G1798" t="e">
        <f t="shared" si="153"/>
        <v>#N/A</v>
      </c>
      <c r="J1798" t="s">
        <v>246</v>
      </c>
      <c r="K1798">
        <v>4</v>
      </c>
      <c r="L1798">
        <v>1</v>
      </c>
      <c r="M1798">
        <v>2018</v>
      </c>
      <c r="N1798" t="str">
        <f t="shared" si="154"/>
        <v>ASJP6-4-2018</v>
      </c>
      <c r="O1798">
        <v>-13120</v>
      </c>
      <c r="P1798">
        <f t="shared" si="156"/>
        <v>64226</v>
      </c>
      <c r="Q1798">
        <f t="shared" si="155"/>
        <v>0</v>
      </c>
    </row>
    <row r="1799" spans="1:17" x14ac:dyDescent="0.25">
      <c r="A1799" t="s">
        <v>246</v>
      </c>
      <c r="B1799">
        <v>22</v>
      </c>
      <c r="C1799">
        <v>5</v>
      </c>
      <c r="D1799">
        <v>2018</v>
      </c>
      <c r="E1799" t="str">
        <f t="shared" si="152"/>
        <v>ASJP6-22-2018</v>
      </c>
      <c r="F1799">
        <v>30125</v>
      </c>
      <c r="G1799">
        <f t="shared" si="153"/>
        <v>15440</v>
      </c>
      <c r="J1799" t="s">
        <v>246</v>
      </c>
      <c r="K1799">
        <v>9</v>
      </c>
      <c r="L1799">
        <v>2</v>
      </c>
      <c r="M1799">
        <v>2018</v>
      </c>
      <c r="N1799" t="str">
        <f t="shared" si="154"/>
        <v>ASJP6-9-2018</v>
      </c>
      <c r="O1799">
        <v>15600</v>
      </c>
      <c r="P1799">
        <f t="shared" si="156"/>
        <v>79826</v>
      </c>
      <c r="Q1799">
        <f t="shared" si="155"/>
        <v>15600</v>
      </c>
    </row>
    <row r="1800" spans="1:17" x14ac:dyDescent="0.25">
      <c r="A1800" t="s">
        <v>246</v>
      </c>
      <c r="B1800">
        <v>22</v>
      </c>
      <c r="C1800">
        <v>6</v>
      </c>
      <c r="D1800">
        <v>2018</v>
      </c>
      <c r="E1800" t="str">
        <f t="shared" si="152"/>
        <v>ASJP6-22-2018</v>
      </c>
      <c r="F1800">
        <v>30125</v>
      </c>
      <c r="G1800">
        <f t="shared" si="153"/>
        <v>15440</v>
      </c>
      <c r="J1800" t="s">
        <v>246</v>
      </c>
      <c r="K1800">
        <v>9</v>
      </c>
      <c r="L1800">
        <v>3</v>
      </c>
      <c r="M1800">
        <v>2018</v>
      </c>
      <c r="N1800" t="str">
        <f t="shared" si="154"/>
        <v>ASJP6-9-2018</v>
      </c>
      <c r="O1800">
        <v>15600</v>
      </c>
      <c r="P1800">
        <f t="shared" si="156"/>
        <v>95426</v>
      </c>
      <c r="Q1800">
        <f t="shared" si="155"/>
        <v>15600</v>
      </c>
    </row>
    <row r="1801" spans="1:17" x14ac:dyDescent="0.25">
      <c r="A1801" t="s">
        <v>246</v>
      </c>
      <c r="B1801">
        <v>23</v>
      </c>
      <c r="C1801">
        <v>6</v>
      </c>
      <c r="D1801">
        <v>2018</v>
      </c>
      <c r="E1801" t="str">
        <f t="shared" si="152"/>
        <v>ASJP6-23-2018</v>
      </c>
      <c r="F1801">
        <v>30125</v>
      </c>
      <c r="G1801" t="e">
        <f t="shared" si="153"/>
        <v>#N/A</v>
      </c>
      <c r="J1801" t="s">
        <v>246</v>
      </c>
      <c r="K1801">
        <v>10</v>
      </c>
      <c r="L1801">
        <v>3</v>
      </c>
      <c r="M1801">
        <v>2018</v>
      </c>
      <c r="N1801" t="str">
        <f t="shared" si="154"/>
        <v>ASJP6-10-2018</v>
      </c>
      <c r="O1801">
        <v>0</v>
      </c>
      <c r="P1801">
        <f t="shared" si="156"/>
        <v>95426</v>
      </c>
      <c r="Q1801" t="e">
        <f t="shared" si="155"/>
        <v>#N/A</v>
      </c>
    </row>
    <row r="1802" spans="1:17" x14ac:dyDescent="0.25">
      <c r="A1802" t="s">
        <v>246</v>
      </c>
      <c r="B1802">
        <v>24</v>
      </c>
      <c r="C1802">
        <v>6</v>
      </c>
      <c r="D1802">
        <v>2018</v>
      </c>
      <c r="E1802" t="str">
        <f t="shared" si="152"/>
        <v>ASJP6-24-2018</v>
      </c>
      <c r="F1802">
        <v>30125</v>
      </c>
      <c r="G1802" t="e">
        <f t="shared" si="153"/>
        <v>#N/A</v>
      </c>
      <c r="J1802" t="s">
        <v>246</v>
      </c>
      <c r="K1802">
        <v>11</v>
      </c>
      <c r="L1802">
        <v>3</v>
      </c>
      <c r="M1802">
        <v>2018</v>
      </c>
      <c r="N1802" t="str">
        <f t="shared" si="154"/>
        <v>ASJP6-11-2018</v>
      </c>
      <c r="O1802">
        <v>0</v>
      </c>
      <c r="P1802">
        <f t="shared" si="156"/>
        <v>95426</v>
      </c>
      <c r="Q1802" t="e">
        <f t="shared" si="155"/>
        <v>#N/A</v>
      </c>
    </row>
    <row r="1803" spans="1:17" x14ac:dyDescent="0.25">
      <c r="A1803" t="s">
        <v>246</v>
      </c>
      <c r="B1803">
        <v>25</v>
      </c>
      <c r="C1803">
        <v>6</v>
      </c>
      <c r="D1803">
        <v>2018</v>
      </c>
      <c r="E1803" t="str">
        <f t="shared" si="152"/>
        <v>ASJP6-25-2018</v>
      </c>
      <c r="F1803">
        <v>30125</v>
      </c>
      <c r="G1803" t="e">
        <f t="shared" si="153"/>
        <v>#N/A</v>
      </c>
      <c r="J1803" t="s">
        <v>246</v>
      </c>
      <c r="K1803">
        <v>12</v>
      </c>
      <c r="L1803">
        <v>3</v>
      </c>
      <c r="M1803">
        <v>2018</v>
      </c>
      <c r="N1803" t="str">
        <f t="shared" si="154"/>
        <v>ASJP6-12-2018</v>
      </c>
      <c r="O1803">
        <v>0</v>
      </c>
      <c r="P1803">
        <f t="shared" si="156"/>
        <v>95426</v>
      </c>
      <c r="Q1803" t="e">
        <f t="shared" si="155"/>
        <v>#N/A</v>
      </c>
    </row>
    <row r="1804" spans="1:17" x14ac:dyDescent="0.25">
      <c r="A1804" t="s">
        <v>246</v>
      </c>
      <c r="B1804">
        <v>26</v>
      </c>
      <c r="C1804">
        <v>6</v>
      </c>
      <c r="D1804">
        <v>2018</v>
      </c>
      <c r="E1804" t="str">
        <f t="shared" si="152"/>
        <v>ASJP6-26-2018</v>
      </c>
      <c r="F1804">
        <v>30035</v>
      </c>
      <c r="G1804">
        <f t="shared" si="153"/>
        <v>15350</v>
      </c>
      <c r="J1804" t="s">
        <v>246</v>
      </c>
      <c r="K1804">
        <v>13</v>
      </c>
      <c r="L1804">
        <v>3</v>
      </c>
      <c r="M1804">
        <v>2018</v>
      </c>
      <c r="N1804" t="str">
        <f t="shared" si="154"/>
        <v>ASJP6-13-2018</v>
      </c>
      <c r="O1804">
        <v>-80</v>
      </c>
      <c r="P1804">
        <f t="shared" si="156"/>
        <v>95346</v>
      </c>
      <c r="Q1804">
        <f t="shared" si="155"/>
        <v>15520</v>
      </c>
    </row>
    <row r="1805" spans="1:17" x14ac:dyDescent="0.25">
      <c r="A1805" t="s">
        <v>246</v>
      </c>
      <c r="B1805">
        <v>27</v>
      </c>
      <c r="C1805">
        <v>7</v>
      </c>
      <c r="D1805">
        <v>2018</v>
      </c>
      <c r="E1805" t="str">
        <f t="shared" si="152"/>
        <v>ASJP6-27-2018</v>
      </c>
      <c r="F1805">
        <v>30035</v>
      </c>
      <c r="G1805" t="e">
        <f t="shared" si="153"/>
        <v>#N/A</v>
      </c>
      <c r="J1805" t="s">
        <v>246</v>
      </c>
      <c r="K1805">
        <v>14</v>
      </c>
      <c r="L1805">
        <v>4</v>
      </c>
      <c r="M1805">
        <v>2018</v>
      </c>
      <c r="N1805" t="str">
        <f t="shared" si="154"/>
        <v>ASJP6-14-2018</v>
      </c>
      <c r="O1805">
        <v>0</v>
      </c>
      <c r="P1805">
        <f t="shared" si="156"/>
        <v>95346</v>
      </c>
      <c r="Q1805" t="e">
        <f t="shared" si="155"/>
        <v>#N/A</v>
      </c>
    </row>
    <row r="1806" spans="1:17" x14ac:dyDescent="0.25">
      <c r="A1806" t="s">
        <v>246</v>
      </c>
      <c r="B1806">
        <v>28</v>
      </c>
      <c r="C1806">
        <v>7</v>
      </c>
      <c r="D1806">
        <v>2018</v>
      </c>
      <c r="E1806" t="str">
        <f t="shared" si="152"/>
        <v>ASJP6-28-2018</v>
      </c>
      <c r="F1806">
        <v>30035</v>
      </c>
      <c r="G1806" t="e">
        <f t="shared" si="153"/>
        <v>#N/A</v>
      </c>
      <c r="J1806" t="s">
        <v>246</v>
      </c>
      <c r="K1806">
        <v>15</v>
      </c>
      <c r="L1806">
        <v>4</v>
      </c>
      <c r="M1806">
        <v>2018</v>
      </c>
      <c r="N1806" t="str">
        <f t="shared" si="154"/>
        <v>ASJP6-15-2018</v>
      </c>
      <c r="O1806">
        <v>0</v>
      </c>
      <c r="P1806">
        <f t="shared" si="156"/>
        <v>95346</v>
      </c>
      <c r="Q1806" t="e">
        <f t="shared" si="155"/>
        <v>#N/A</v>
      </c>
    </row>
    <row r="1807" spans="1:17" x14ac:dyDescent="0.25">
      <c r="A1807" t="s">
        <v>246</v>
      </c>
      <c r="B1807">
        <v>29</v>
      </c>
      <c r="C1807">
        <v>7</v>
      </c>
      <c r="D1807">
        <v>2018</v>
      </c>
      <c r="E1807" t="str">
        <f t="shared" si="152"/>
        <v>ASJP6-29-2018</v>
      </c>
      <c r="F1807">
        <v>30035</v>
      </c>
      <c r="G1807" t="e">
        <f t="shared" si="153"/>
        <v>#N/A</v>
      </c>
      <c r="J1807" t="s">
        <v>246</v>
      </c>
      <c r="K1807">
        <v>16</v>
      </c>
      <c r="L1807">
        <v>4</v>
      </c>
      <c r="M1807">
        <v>2018</v>
      </c>
      <c r="N1807" t="str">
        <f t="shared" si="154"/>
        <v>ASJP6-16-2018</v>
      </c>
      <c r="O1807">
        <v>0</v>
      </c>
      <c r="P1807">
        <f t="shared" si="156"/>
        <v>95346</v>
      </c>
      <c r="Q1807" t="e">
        <f t="shared" si="155"/>
        <v>#N/A</v>
      </c>
    </row>
    <row r="1808" spans="1:17" x14ac:dyDescent="0.25">
      <c r="A1808" t="s">
        <v>246</v>
      </c>
      <c r="B1808">
        <v>30</v>
      </c>
      <c r="C1808">
        <v>7</v>
      </c>
      <c r="D1808">
        <v>2018</v>
      </c>
      <c r="E1808" t="str">
        <f t="shared" si="152"/>
        <v>ASJP6-30-2018</v>
      </c>
      <c r="F1808">
        <v>30035</v>
      </c>
      <c r="G1808" t="e">
        <f t="shared" si="153"/>
        <v>#N/A</v>
      </c>
      <c r="J1808" t="s">
        <v>246</v>
      </c>
      <c r="K1808">
        <v>17</v>
      </c>
      <c r="L1808">
        <v>4</v>
      </c>
      <c r="M1808">
        <v>2018</v>
      </c>
      <c r="N1808" t="str">
        <f t="shared" si="154"/>
        <v>ASJP6-17-2018</v>
      </c>
      <c r="O1808">
        <v>0</v>
      </c>
      <c r="P1808">
        <f t="shared" si="156"/>
        <v>95346</v>
      </c>
      <c r="Q1808" t="e">
        <f t="shared" si="155"/>
        <v>#N/A</v>
      </c>
    </row>
    <row r="1809" spans="1:17" x14ac:dyDescent="0.25">
      <c r="A1809" t="s">
        <v>246</v>
      </c>
      <c r="B1809">
        <v>31</v>
      </c>
      <c r="C1809">
        <v>7</v>
      </c>
      <c r="D1809">
        <v>2018</v>
      </c>
      <c r="E1809" t="str">
        <f t="shared" si="152"/>
        <v>ASJP6-31-2018</v>
      </c>
      <c r="F1809">
        <v>29835</v>
      </c>
      <c r="G1809">
        <f t="shared" si="153"/>
        <v>15250</v>
      </c>
      <c r="J1809" t="s">
        <v>246</v>
      </c>
      <c r="K1809">
        <v>18</v>
      </c>
      <c r="L1809">
        <v>4</v>
      </c>
      <c r="M1809">
        <v>2018</v>
      </c>
      <c r="N1809" t="str">
        <f t="shared" si="154"/>
        <v>ASJP6-18-2018</v>
      </c>
      <c r="O1809">
        <v>-20</v>
      </c>
      <c r="P1809">
        <f t="shared" si="156"/>
        <v>95326</v>
      </c>
      <c r="Q1809">
        <f t="shared" si="155"/>
        <v>15500</v>
      </c>
    </row>
    <row r="1810" spans="1:17" x14ac:dyDescent="0.25">
      <c r="A1810" t="s">
        <v>246</v>
      </c>
      <c r="B1810">
        <v>31</v>
      </c>
      <c r="C1810">
        <v>8</v>
      </c>
      <c r="D1810">
        <v>2018</v>
      </c>
      <c r="E1810" t="str">
        <f t="shared" si="152"/>
        <v>ASJP6-31-2018</v>
      </c>
      <c r="F1810">
        <v>29835</v>
      </c>
      <c r="G1810">
        <f t="shared" si="153"/>
        <v>15250</v>
      </c>
      <c r="J1810" t="s">
        <v>246</v>
      </c>
      <c r="K1810">
        <v>18</v>
      </c>
      <c r="L1810">
        <v>5</v>
      </c>
      <c r="M1810">
        <v>2018</v>
      </c>
      <c r="N1810" t="str">
        <f t="shared" si="154"/>
        <v>ASJP6-18-2018</v>
      </c>
      <c r="O1810">
        <v>-20</v>
      </c>
      <c r="P1810">
        <f t="shared" si="156"/>
        <v>95306</v>
      </c>
      <c r="Q1810">
        <f t="shared" si="155"/>
        <v>15500</v>
      </c>
    </row>
    <row r="1811" spans="1:17" x14ac:dyDescent="0.25">
      <c r="A1811" t="s">
        <v>246</v>
      </c>
      <c r="B1811">
        <v>32</v>
      </c>
      <c r="C1811">
        <v>8</v>
      </c>
      <c r="D1811">
        <v>2018</v>
      </c>
      <c r="E1811" t="str">
        <f t="shared" si="152"/>
        <v>ASJP6-32-2018</v>
      </c>
      <c r="F1811">
        <v>29835</v>
      </c>
      <c r="G1811" t="e">
        <f t="shared" si="153"/>
        <v>#N/A</v>
      </c>
      <c r="J1811" t="s">
        <v>246</v>
      </c>
      <c r="K1811">
        <v>19</v>
      </c>
      <c r="L1811">
        <v>5</v>
      </c>
      <c r="M1811">
        <v>2018</v>
      </c>
      <c r="N1811" t="str">
        <f t="shared" si="154"/>
        <v>ASJP6-19-2018</v>
      </c>
      <c r="O1811">
        <v>0</v>
      </c>
      <c r="P1811">
        <f t="shared" si="156"/>
        <v>95306</v>
      </c>
      <c r="Q1811" t="e">
        <f t="shared" si="155"/>
        <v>#N/A</v>
      </c>
    </row>
    <row r="1812" spans="1:17" x14ac:dyDescent="0.25">
      <c r="A1812" t="s">
        <v>246</v>
      </c>
      <c r="B1812">
        <v>33</v>
      </c>
      <c r="C1812">
        <v>8</v>
      </c>
      <c r="D1812">
        <v>2018</v>
      </c>
      <c r="E1812" t="str">
        <f t="shared" si="152"/>
        <v>ASJP6-33-2018</v>
      </c>
      <c r="F1812">
        <v>29835</v>
      </c>
      <c r="G1812" t="e">
        <f t="shared" si="153"/>
        <v>#N/A</v>
      </c>
      <c r="J1812" t="s">
        <v>246</v>
      </c>
      <c r="K1812">
        <v>20</v>
      </c>
      <c r="L1812">
        <v>5</v>
      </c>
      <c r="M1812">
        <v>2018</v>
      </c>
      <c r="N1812" t="str">
        <f t="shared" si="154"/>
        <v>ASJP6-20-2018</v>
      </c>
      <c r="O1812">
        <v>0</v>
      </c>
      <c r="P1812">
        <f t="shared" si="156"/>
        <v>95306</v>
      </c>
      <c r="Q1812" t="e">
        <f t="shared" si="155"/>
        <v>#N/A</v>
      </c>
    </row>
    <row r="1813" spans="1:17" x14ac:dyDescent="0.25">
      <c r="A1813" t="s">
        <v>246</v>
      </c>
      <c r="B1813">
        <v>34</v>
      </c>
      <c r="C1813">
        <v>8</v>
      </c>
      <c r="D1813">
        <v>2018</v>
      </c>
      <c r="E1813" t="str">
        <f t="shared" si="152"/>
        <v>ASJP6-34-2018</v>
      </c>
      <c r="F1813">
        <v>29835</v>
      </c>
      <c r="G1813" t="e">
        <f t="shared" si="153"/>
        <v>#N/A</v>
      </c>
      <c r="J1813" t="s">
        <v>246</v>
      </c>
      <c r="K1813">
        <v>21</v>
      </c>
      <c r="L1813">
        <v>5</v>
      </c>
      <c r="M1813">
        <v>2018</v>
      </c>
      <c r="N1813" t="str">
        <f t="shared" si="154"/>
        <v>ASJP6-21-2018</v>
      </c>
      <c r="O1813">
        <v>0</v>
      </c>
      <c r="P1813">
        <f t="shared" si="156"/>
        <v>95306</v>
      </c>
      <c r="Q1813" t="e">
        <f t="shared" si="155"/>
        <v>#N/A</v>
      </c>
    </row>
    <row r="1814" spans="1:17" x14ac:dyDescent="0.25">
      <c r="A1814" t="s">
        <v>246</v>
      </c>
      <c r="B1814">
        <v>35</v>
      </c>
      <c r="C1814">
        <v>8</v>
      </c>
      <c r="D1814">
        <v>2018</v>
      </c>
      <c r="E1814" t="str">
        <f t="shared" si="152"/>
        <v>ASJP6-35-2018</v>
      </c>
      <c r="F1814">
        <v>29725</v>
      </c>
      <c r="G1814">
        <f t="shared" si="153"/>
        <v>15140</v>
      </c>
      <c r="J1814" t="s">
        <v>246</v>
      </c>
      <c r="K1814">
        <v>22</v>
      </c>
      <c r="L1814">
        <v>5</v>
      </c>
      <c r="M1814">
        <v>2018</v>
      </c>
      <c r="N1814" t="str">
        <f t="shared" si="154"/>
        <v>ASJP6-22-2018</v>
      </c>
      <c r="O1814">
        <v>-60</v>
      </c>
      <c r="P1814">
        <f t="shared" si="156"/>
        <v>95246</v>
      </c>
      <c r="Q1814">
        <f t="shared" si="155"/>
        <v>15440</v>
      </c>
    </row>
    <row r="1815" spans="1:17" x14ac:dyDescent="0.25">
      <c r="A1815" t="s">
        <v>246</v>
      </c>
      <c r="B1815">
        <v>36</v>
      </c>
      <c r="C1815">
        <v>9</v>
      </c>
      <c r="D1815">
        <v>2018</v>
      </c>
      <c r="E1815" t="str">
        <f t="shared" si="152"/>
        <v>ASJP6-36-2018</v>
      </c>
      <c r="F1815">
        <v>29725</v>
      </c>
      <c r="G1815" t="e">
        <f t="shared" si="153"/>
        <v>#N/A</v>
      </c>
      <c r="J1815" t="s">
        <v>246</v>
      </c>
      <c r="K1815">
        <v>22</v>
      </c>
      <c r="L1815">
        <v>6</v>
      </c>
      <c r="M1815">
        <v>2018</v>
      </c>
      <c r="N1815" t="str">
        <f t="shared" si="154"/>
        <v>ASJP6-22-2018</v>
      </c>
      <c r="O1815">
        <v>-60</v>
      </c>
      <c r="P1815">
        <f t="shared" si="156"/>
        <v>95186</v>
      </c>
      <c r="Q1815">
        <f t="shared" si="155"/>
        <v>15440</v>
      </c>
    </row>
    <row r="1816" spans="1:17" x14ac:dyDescent="0.25">
      <c r="A1816" t="s">
        <v>246</v>
      </c>
      <c r="B1816">
        <v>37</v>
      </c>
      <c r="C1816">
        <v>9</v>
      </c>
      <c r="D1816">
        <v>2018</v>
      </c>
      <c r="E1816" t="str">
        <f t="shared" si="152"/>
        <v>ASJP6-37-2018</v>
      </c>
      <c r="F1816">
        <v>29725</v>
      </c>
      <c r="G1816" t="e">
        <f t="shared" si="153"/>
        <v>#N/A</v>
      </c>
      <c r="J1816" t="s">
        <v>246</v>
      </c>
      <c r="K1816">
        <v>23</v>
      </c>
      <c r="L1816">
        <v>6</v>
      </c>
      <c r="M1816">
        <v>2018</v>
      </c>
      <c r="N1816" t="str">
        <f t="shared" si="154"/>
        <v>ASJP6-23-2018</v>
      </c>
      <c r="O1816">
        <v>0</v>
      </c>
      <c r="P1816">
        <f t="shared" si="156"/>
        <v>95186</v>
      </c>
      <c r="Q1816" t="e">
        <f t="shared" si="155"/>
        <v>#N/A</v>
      </c>
    </row>
    <row r="1817" spans="1:17" x14ac:dyDescent="0.25">
      <c r="A1817" t="s">
        <v>246</v>
      </c>
      <c r="B1817">
        <v>38</v>
      </c>
      <c r="C1817">
        <v>9</v>
      </c>
      <c r="D1817">
        <v>2018</v>
      </c>
      <c r="E1817" t="str">
        <f t="shared" si="152"/>
        <v>ASJP6-38-2018</v>
      </c>
      <c r="F1817">
        <v>29725</v>
      </c>
      <c r="G1817" t="e">
        <f t="shared" si="153"/>
        <v>#N/A</v>
      </c>
      <c r="J1817" t="s">
        <v>246</v>
      </c>
      <c r="K1817">
        <v>24</v>
      </c>
      <c r="L1817">
        <v>6</v>
      </c>
      <c r="M1817">
        <v>2018</v>
      </c>
      <c r="N1817" t="str">
        <f t="shared" si="154"/>
        <v>ASJP6-24-2018</v>
      </c>
      <c r="O1817">
        <v>0</v>
      </c>
      <c r="P1817">
        <f t="shared" si="156"/>
        <v>95186</v>
      </c>
      <c r="Q1817" t="e">
        <f t="shared" si="155"/>
        <v>#N/A</v>
      </c>
    </row>
    <row r="1818" spans="1:17" x14ac:dyDescent="0.25">
      <c r="A1818" t="s">
        <v>246</v>
      </c>
      <c r="B1818">
        <v>39</v>
      </c>
      <c r="C1818">
        <v>9</v>
      </c>
      <c r="D1818">
        <v>2018</v>
      </c>
      <c r="E1818" t="str">
        <f t="shared" si="152"/>
        <v>ASJP6-39-2018</v>
      </c>
      <c r="F1818">
        <v>29620</v>
      </c>
      <c r="G1818">
        <f t="shared" si="153"/>
        <v>15035</v>
      </c>
      <c r="J1818" t="s">
        <v>246</v>
      </c>
      <c r="K1818">
        <v>25</v>
      </c>
      <c r="L1818">
        <v>6</v>
      </c>
      <c r="M1818">
        <v>2018</v>
      </c>
      <c r="N1818" t="str">
        <f t="shared" si="154"/>
        <v>ASJP6-25-2018</v>
      </c>
      <c r="O1818">
        <v>0</v>
      </c>
      <c r="P1818">
        <f t="shared" si="156"/>
        <v>95186</v>
      </c>
      <c r="Q1818" t="e">
        <f t="shared" si="155"/>
        <v>#N/A</v>
      </c>
    </row>
    <row r="1819" spans="1:17" x14ac:dyDescent="0.25">
      <c r="A1819" t="s">
        <v>246</v>
      </c>
      <c r="B1819">
        <v>40</v>
      </c>
      <c r="C1819">
        <v>10</v>
      </c>
      <c r="D1819">
        <v>2018</v>
      </c>
      <c r="E1819" t="str">
        <f t="shared" si="152"/>
        <v>ASJP6-40-2018</v>
      </c>
      <c r="F1819">
        <v>29620</v>
      </c>
      <c r="G1819" t="e">
        <f t="shared" si="153"/>
        <v>#N/A</v>
      </c>
      <c r="J1819" t="s">
        <v>246</v>
      </c>
      <c r="K1819">
        <v>26</v>
      </c>
      <c r="L1819">
        <v>6</v>
      </c>
      <c r="M1819">
        <v>2018</v>
      </c>
      <c r="N1819" t="str">
        <f t="shared" si="154"/>
        <v>ASJP6-26-2018</v>
      </c>
      <c r="O1819">
        <v>-90</v>
      </c>
      <c r="P1819">
        <f t="shared" si="156"/>
        <v>95096</v>
      </c>
      <c r="Q1819">
        <f t="shared" si="155"/>
        <v>15350</v>
      </c>
    </row>
    <row r="1820" spans="1:17" x14ac:dyDescent="0.25">
      <c r="A1820" t="s">
        <v>246</v>
      </c>
      <c r="B1820">
        <v>41</v>
      </c>
      <c r="C1820">
        <v>10</v>
      </c>
      <c r="D1820">
        <v>2018</v>
      </c>
      <c r="E1820" t="str">
        <f t="shared" si="152"/>
        <v>ASJP6-41-2018</v>
      </c>
      <c r="F1820">
        <v>29620</v>
      </c>
      <c r="G1820" t="e">
        <f t="shared" si="153"/>
        <v>#N/A</v>
      </c>
      <c r="J1820" t="s">
        <v>246</v>
      </c>
      <c r="K1820">
        <v>27</v>
      </c>
      <c r="L1820">
        <v>7</v>
      </c>
      <c r="M1820">
        <v>2018</v>
      </c>
      <c r="N1820" t="str">
        <f t="shared" si="154"/>
        <v>ASJP6-27-2018</v>
      </c>
      <c r="O1820">
        <v>0</v>
      </c>
      <c r="P1820">
        <f t="shared" si="156"/>
        <v>95096</v>
      </c>
      <c r="Q1820" t="e">
        <f t="shared" si="155"/>
        <v>#N/A</v>
      </c>
    </row>
    <row r="1821" spans="1:17" x14ac:dyDescent="0.25">
      <c r="A1821" t="s">
        <v>246</v>
      </c>
      <c r="B1821">
        <v>42</v>
      </c>
      <c r="C1821">
        <v>10</v>
      </c>
      <c r="D1821">
        <v>2018</v>
      </c>
      <c r="E1821" t="str">
        <f t="shared" si="152"/>
        <v>ASJP6-42-2018</v>
      </c>
      <c r="F1821">
        <v>29620</v>
      </c>
      <c r="G1821" t="e">
        <f t="shared" si="153"/>
        <v>#N/A</v>
      </c>
      <c r="J1821" t="s">
        <v>246</v>
      </c>
      <c r="K1821">
        <v>28</v>
      </c>
      <c r="L1821">
        <v>7</v>
      </c>
      <c r="M1821">
        <v>2018</v>
      </c>
      <c r="N1821" t="str">
        <f t="shared" si="154"/>
        <v>ASJP6-28-2018</v>
      </c>
      <c r="O1821">
        <v>0</v>
      </c>
      <c r="P1821">
        <f t="shared" si="156"/>
        <v>95096</v>
      </c>
      <c r="Q1821" t="e">
        <f t="shared" si="155"/>
        <v>#N/A</v>
      </c>
    </row>
    <row r="1822" spans="1:17" x14ac:dyDescent="0.25">
      <c r="A1822" t="s">
        <v>246</v>
      </c>
      <c r="B1822">
        <v>43</v>
      </c>
      <c r="C1822">
        <v>10</v>
      </c>
      <c r="D1822">
        <v>2018</v>
      </c>
      <c r="E1822" t="str">
        <f t="shared" si="152"/>
        <v>ASJP6-43-2018</v>
      </c>
      <c r="F1822">
        <v>29620</v>
      </c>
      <c r="G1822" t="e">
        <f t="shared" si="153"/>
        <v>#N/A</v>
      </c>
      <c r="J1822" t="s">
        <v>246</v>
      </c>
      <c r="K1822">
        <v>29</v>
      </c>
      <c r="L1822">
        <v>7</v>
      </c>
      <c r="M1822">
        <v>2018</v>
      </c>
      <c r="N1822" t="str">
        <f t="shared" si="154"/>
        <v>ASJP6-29-2018</v>
      </c>
      <c r="O1822">
        <v>0</v>
      </c>
      <c r="P1822">
        <f t="shared" si="156"/>
        <v>95096</v>
      </c>
      <c r="Q1822" t="e">
        <f t="shared" si="155"/>
        <v>#N/A</v>
      </c>
    </row>
    <row r="1823" spans="1:17" x14ac:dyDescent="0.25">
      <c r="A1823" t="s">
        <v>246</v>
      </c>
      <c r="B1823">
        <v>44</v>
      </c>
      <c r="C1823">
        <v>10</v>
      </c>
      <c r="D1823">
        <v>2018</v>
      </c>
      <c r="E1823" t="str">
        <f t="shared" si="152"/>
        <v>ASJP6-44-2018</v>
      </c>
      <c r="F1823">
        <v>29400</v>
      </c>
      <c r="G1823">
        <f t="shared" si="153"/>
        <v>14925</v>
      </c>
      <c r="J1823" t="s">
        <v>246</v>
      </c>
      <c r="K1823">
        <v>30</v>
      </c>
      <c r="L1823">
        <v>7</v>
      </c>
      <c r="M1823">
        <v>2018</v>
      </c>
      <c r="N1823" t="str">
        <f t="shared" si="154"/>
        <v>ASJP6-30-2018</v>
      </c>
      <c r="O1823">
        <v>0</v>
      </c>
      <c r="P1823">
        <f t="shared" si="156"/>
        <v>95096</v>
      </c>
      <c r="Q1823" t="e">
        <f t="shared" si="155"/>
        <v>#N/A</v>
      </c>
    </row>
    <row r="1824" spans="1:17" x14ac:dyDescent="0.25">
      <c r="A1824" t="s">
        <v>246</v>
      </c>
      <c r="B1824">
        <v>44</v>
      </c>
      <c r="C1824">
        <v>11</v>
      </c>
      <c r="D1824">
        <v>2018</v>
      </c>
      <c r="E1824" t="str">
        <f t="shared" si="152"/>
        <v>ASJP6-44-2018</v>
      </c>
      <c r="F1824">
        <v>29400</v>
      </c>
      <c r="G1824">
        <f t="shared" si="153"/>
        <v>14925</v>
      </c>
      <c r="J1824" t="s">
        <v>246</v>
      </c>
      <c r="K1824">
        <v>31</v>
      </c>
      <c r="L1824">
        <v>7</v>
      </c>
      <c r="M1824">
        <v>2018</v>
      </c>
      <c r="N1824" t="str">
        <f t="shared" si="154"/>
        <v>ASJP6-31-2018</v>
      </c>
      <c r="O1824">
        <v>-100</v>
      </c>
      <c r="P1824">
        <f t="shared" si="156"/>
        <v>94996</v>
      </c>
      <c r="Q1824">
        <f t="shared" si="155"/>
        <v>15250</v>
      </c>
    </row>
    <row r="1825" spans="1:17" x14ac:dyDescent="0.25">
      <c r="A1825" t="s">
        <v>246</v>
      </c>
      <c r="B1825">
        <v>45</v>
      </c>
      <c r="C1825">
        <v>11</v>
      </c>
      <c r="D1825">
        <v>2018</v>
      </c>
      <c r="E1825" t="str">
        <f t="shared" si="152"/>
        <v>ASJP6-45-2018</v>
      </c>
      <c r="F1825">
        <v>29400</v>
      </c>
      <c r="G1825" t="e">
        <f t="shared" si="153"/>
        <v>#N/A</v>
      </c>
      <c r="J1825" t="s">
        <v>246</v>
      </c>
      <c r="K1825">
        <v>31</v>
      </c>
      <c r="L1825">
        <v>8</v>
      </c>
      <c r="M1825">
        <v>2018</v>
      </c>
      <c r="N1825" t="str">
        <f t="shared" si="154"/>
        <v>ASJP6-31-2018</v>
      </c>
      <c r="O1825">
        <v>-100</v>
      </c>
      <c r="P1825">
        <f t="shared" si="156"/>
        <v>94896</v>
      </c>
      <c r="Q1825">
        <f t="shared" si="155"/>
        <v>15250</v>
      </c>
    </row>
    <row r="1826" spans="1:17" x14ac:dyDescent="0.25">
      <c r="A1826" t="s">
        <v>246</v>
      </c>
      <c r="B1826">
        <v>46</v>
      </c>
      <c r="C1826">
        <v>11</v>
      </c>
      <c r="D1826">
        <v>2018</v>
      </c>
      <c r="E1826" t="str">
        <f t="shared" si="152"/>
        <v>ASJP6-46-2018</v>
      </c>
      <c r="F1826">
        <v>29400</v>
      </c>
      <c r="G1826" t="e">
        <f t="shared" si="153"/>
        <v>#N/A</v>
      </c>
      <c r="J1826" t="s">
        <v>246</v>
      </c>
      <c r="K1826">
        <v>32</v>
      </c>
      <c r="L1826">
        <v>8</v>
      </c>
      <c r="M1826">
        <v>2018</v>
      </c>
      <c r="N1826" t="str">
        <f t="shared" si="154"/>
        <v>ASJP6-32-2018</v>
      </c>
      <c r="O1826">
        <v>0</v>
      </c>
      <c r="P1826">
        <f t="shared" si="156"/>
        <v>94896</v>
      </c>
      <c r="Q1826" t="e">
        <f t="shared" si="155"/>
        <v>#N/A</v>
      </c>
    </row>
    <row r="1827" spans="1:17" x14ac:dyDescent="0.25">
      <c r="A1827" t="s">
        <v>246</v>
      </c>
      <c r="B1827">
        <v>47</v>
      </c>
      <c r="C1827">
        <v>11</v>
      </c>
      <c r="D1827">
        <v>2018</v>
      </c>
      <c r="E1827" t="str">
        <f t="shared" si="152"/>
        <v>ASJP6-47-2018</v>
      </c>
      <c r="F1827">
        <v>29400</v>
      </c>
      <c r="G1827" t="e">
        <f t="shared" si="153"/>
        <v>#N/A</v>
      </c>
      <c r="J1827" t="s">
        <v>246</v>
      </c>
      <c r="K1827">
        <v>33</v>
      </c>
      <c r="L1827">
        <v>8</v>
      </c>
      <c r="M1827">
        <v>2018</v>
      </c>
      <c r="N1827" t="str">
        <f t="shared" si="154"/>
        <v>ASJP6-33-2018</v>
      </c>
      <c r="O1827">
        <v>0</v>
      </c>
      <c r="P1827">
        <f t="shared" si="156"/>
        <v>94896</v>
      </c>
      <c r="Q1827" t="e">
        <f t="shared" si="155"/>
        <v>#N/A</v>
      </c>
    </row>
    <row r="1828" spans="1:17" x14ac:dyDescent="0.25">
      <c r="A1828" t="s">
        <v>246</v>
      </c>
      <c r="B1828">
        <v>48</v>
      </c>
      <c r="C1828">
        <v>11</v>
      </c>
      <c r="D1828">
        <v>2018</v>
      </c>
      <c r="E1828" t="str">
        <f t="shared" si="152"/>
        <v>ASJP6-48-2018</v>
      </c>
      <c r="F1828">
        <v>29295</v>
      </c>
      <c r="G1828">
        <f t="shared" si="153"/>
        <v>14820</v>
      </c>
      <c r="J1828" t="s">
        <v>246</v>
      </c>
      <c r="K1828">
        <v>34</v>
      </c>
      <c r="L1828">
        <v>8</v>
      </c>
      <c r="M1828">
        <v>2018</v>
      </c>
      <c r="N1828" t="str">
        <f t="shared" si="154"/>
        <v>ASJP6-34-2018</v>
      </c>
      <c r="O1828">
        <v>0</v>
      </c>
      <c r="P1828">
        <f t="shared" si="156"/>
        <v>94896</v>
      </c>
      <c r="Q1828" t="e">
        <f t="shared" si="155"/>
        <v>#N/A</v>
      </c>
    </row>
    <row r="1829" spans="1:17" x14ac:dyDescent="0.25">
      <c r="A1829" t="s">
        <v>246</v>
      </c>
      <c r="B1829">
        <v>49</v>
      </c>
      <c r="C1829">
        <v>12</v>
      </c>
      <c r="D1829">
        <v>2018</v>
      </c>
      <c r="E1829" t="str">
        <f t="shared" si="152"/>
        <v>ASJP6-49-2018</v>
      </c>
      <c r="F1829">
        <v>29295</v>
      </c>
      <c r="G1829" t="e">
        <f t="shared" si="153"/>
        <v>#N/A</v>
      </c>
      <c r="J1829" t="s">
        <v>246</v>
      </c>
      <c r="K1829">
        <v>35</v>
      </c>
      <c r="L1829">
        <v>8</v>
      </c>
      <c r="M1829">
        <v>2018</v>
      </c>
      <c r="N1829" t="str">
        <f t="shared" si="154"/>
        <v>ASJP6-35-2018</v>
      </c>
      <c r="O1829">
        <v>-110</v>
      </c>
      <c r="P1829">
        <f t="shared" si="156"/>
        <v>94786</v>
      </c>
      <c r="Q1829">
        <f t="shared" si="155"/>
        <v>15140</v>
      </c>
    </row>
    <row r="1830" spans="1:17" x14ac:dyDescent="0.25">
      <c r="A1830" t="s">
        <v>246</v>
      </c>
      <c r="B1830">
        <v>50</v>
      </c>
      <c r="C1830">
        <v>12</v>
      </c>
      <c r="D1830">
        <v>2018</v>
      </c>
      <c r="E1830" t="str">
        <f t="shared" si="152"/>
        <v>ASJP6-50-2018</v>
      </c>
      <c r="F1830">
        <v>29295</v>
      </c>
      <c r="G1830" t="e">
        <f t="shared" si="153"/>
        <v>#N/A</v>
      </c>
      <c r="J1830" t="s">
        <v>246</v>
      </c>
      <c r="K1830">
        <v>36</v>
      </c>
      <c r="L1830">
        <v>9</v>
      </c>
      <c r="M1830">
        <v>2018</v>
      </c>
      <c r="N1830" t="str">
        <f t="shared" si="154"/>
        <v>ASJP6-36-2018</v>
      </c>
      <c r="O1830">
        <v>0</v>
      </c>
      <c r="P1830">
        <f t="shared" si="156"/>
        <v>94786</v>
      </c>
      <c r="Q1830" t="e">
        <f t="shared" si="155"/>
        <v>#N/A</v>
      </c>
    </row>
    <row r="1831" spans="1:17" x14ac:dyDescent="0.25">
      <c r="A1831" t="s">
        <v>246</v>
      </c>
      <c r="B1831">
        <v>51</v>
      </c>
      <c r="C1831">
        <v>12</v>
      </c>
      <c r="D1831">
        <v>2018</v>
      </c>
      <c r="E1831" t="str">
        <f t="shared" si="152"/>
        <v>ASJP6-51-2018</v>
      </c>
      <c r="F1831">
        <v>29295</v>
      </c>
      <c r="G1831" t="e">
        <f t="shared" si="153"/>
        <v>#N/A</v>
      </c>
      <c r="J1831" t="s">
        <v>246</v>
      </c>
      <c r="K1831">
        <v>37</v>
      </c>
      <c r="L1831">
        <v>9</v>
      </c>
      <c r="M1831">
        <v>2018</v>
      </c>
      <c r="N1831" t="str">
        <f t="shared" si="154"/>
        <v>ASJP6-37-2018</v>
      </c>
      <c r="O1831">
        <v>0</v>
      </c>
      <c r="P1831">
        <f t="shared" si="156"/>
        <v>94786</v>
      </c>
      <c r="Q1831" t="e">
        <f t="shared" si="155"/>
        <v>#N/A</v>
      </c>
    </row>
    <row r="1832" spans="1:17" x14ac:dyDescent="0.25">
      <c r="A1832" t="s">
        <v>246</v>
      </c>
      <c r="B1832">
        <v>52</v>
      </c>
      <c r="C1832">
        <v>12</v>
      </c>
      <c r="D1832">
        <v>2018</v>
      </c>
      <c r="E1832" t="str">
        <f t="shared" si="152"/>
        <v>ASJP6-52-2018</v>
      </c>
      <c r="F1832">
        <v>29295</v>
      </c>
      <c r="G1832" t="e">
        <f t="shared" si="153"/>
        <v>#N/A</v>
      </c>
      <c r="J1832" t="s">
        <v>246</v>
      </c>
      <c r="K1832">
        <v>38</v>
      </c>
      <c r="L1832">
        <v>9</v>
      </c>
      <c r="M1832">
        <v>2018</v>
      </c>
      <c r="N1832" t="str">
        <f t="shared" si="154"/>
        <v>ASJP6-38-2018</v>
      </c>
      <c r="O1832">
        <v>0</v>
      </c>
      <c r="P1832">
        <f t="shared" si="156"/>
        <v>94786</v>
      </c>
      <c r="Q1832" t="e">
        <f t="shared" si="155"/>
        <v>#N/A</v>
      </c>
    </row>
    <row r="1833" spans="1:17" x14ac:dyDescent="0.25">
      <c r="A1833" t="s">
        <v>246</v>
      </c>
      <c r="B1833">
        <v>53</v>
      </c>
      <c r="C1833">
        <v>12</v>
      </c>
      <c r="D1833">
        <v>2018</v>
      </c>
      <c r="E1833" t="str">
        <f t="shared" si="152"/>
        <v>ASJP6-53-2018</v>
      </c>
      <c r="F1833">
        <v>29175</v>
      </c>
      <c r="G1833">
        <f t="shared" si="153"/>
        <v>14700</v>
      </c>
      <c r="J1833" t="s">
        <v>246</v>
      </c>
      <c r="K1833">
        <v>39</v>
      </c>
      <c r="L1833">
        <v>9</v>
      </c>
      <c r="M1833">
        <v>2018</v>
      </c>
      <c r="N1833" t="str">
        <f t="shared" si="154"/>
        <v>ASJP6-39-2018</v>
      </c>
      <c r="O1833">
        <v>-105</v>
      </c>
      <c r="P1833">
        <f t="shared" si="156"/>
        <v>94681</v>
      </c>
      <c r="Q1833">
        <f t="shared" si="155"/>
        <v>15035</v>
      </c>
    </row>
    <row r="1834" spans="1:17" x14ac:dyDescent="0.25">
      <c r="A1834" t="s">
        <v>246</v>
      </c>
      <c r="B1834">
        <v>1</v>
      </c>
      <c r="C1834">
        <v>1</v>
      </c>
      <c r="D1834">
        <v>2019</v>
      </c>
      <c r="E1834" t="str">
        <f t="shared" si="152"/>
        <v>ASJP6-1-2019</v>
      </c>
      <c r="F1834">
        <v>29175</v>
      </c>
      <c r="G1834" t="e">
        <f t="shared" si="153"/>
        <v>#N/A</v>
      </c>
      <c r="J1834" t="s">
        <v>246</v>
      </c>
      <c r="K1834">
        <v>40</v>
      </c>
      <c r="L1834">
        <v>10</v>
      </c>
      <c r="M1834">
        <v>2018</v>
      </c>
      <c r="N1834" t="str">
        <f t="shared" si="154"/>
        <v>ASJP6-40-2018</v>
      </c>
      <c r="O1834">
        <v>0</v>
      </c>
      <c r="P1834">
        <f t="shared" si="156"/>
        <v>94681</v>
      </c>
      <c r="Q1834" t="e">
        <f t="shared" si="155"/>
        <v>#N/A</v>
      </c>
    </row>
    <row r="1835" spans="1:17" x14ac:dyDescent="0.25">
      <c r="A1835" t="s">
        <v>246</v>
      </c>
      <c r="B1835">
        <v>2</v>
      </c>
      <c r="C1835">
        <v>1</v>
      </c>
      <c r="D1835">
        <v>2019</v>
      </c>
      <c r="E1835" t="str">
        <f t="shared" si="152"/>
        <v>ASJP6-2-2019</v>
      </c>
      <c r="F1835">
        <v>29175</v>
      </c>
      <c r="G1835" t="e">
        <f t="shared" si="153"/>
        <v>#N/A</v>
      </c>
      <c r="J1835" t="s">
        <v>246</v>
      </c>
      <c r="K1835">
        <v>41</v>
      </c>
      <c r="L1835">
        <v>10</v>
      </c>
      <c r="M1835">
        <v>2018</v>
      </c>
      <c r="N1835" t="str">
        <f t="shared" si="154"/>
        <v>ASJP6-41-2018</v>
      </c>
      <c r="O1835">
        <v>0</v>
      </c>
      <c r="P1835">
        <f t="shared" si="156"/>
        <v>94681</v>
      </c>
      <c r="Q1835" t="e">
        <f t="shared" si="155"/>
        <v>#N/A</v>
      </c>
    </row>
    <row r="1836" spans="1:17" x14ac:dyDescent="0.25">
      <c r="A1836" t="s">
        <v>246</v>
      </c>
      <c r="B1836">
        <v>3</v>
      </c>
      <c r="C1836">
        <v>1</v>
      </c>
      <c r="D1836">
        <v>2019</v>
      </c>
      <c r="E1836" t="str">
        <f t="shared" si="152"/>
        <v>ASJP6-3-2019</v>
      </c>
      <c r="F1836">
        <v>29175</v>
      </c>
      <c r="G1836" t="e">
        <f t="shared" si="153"/>
        <v>#N/A</v>
      </c>
      <c r="J1836" t="s">
        <v>246</v>
      </c>
      <c r="K1836">
        <v>42</v>
      </c>
      <c r="L1836">
        <v>10</v>
      </c>
      <c r="M1836">
        <v>2018</v>
      </c>
      <c r="N1836" t="str">
        <f t="shared" si="154"/>
        <v>ASJP6-42-2018</v>
      </c>
      <c r="O1836">
        <v>0</v>
      </c>
      <c r="P1836">
        <f t="shared" si="156"/>
        <v>94681</v>
      </c>
      <c r="Q1836" t="e">
        <f t="shared" si="155"/>
        <v>#N/A</v>
      </c>
    </row>
    <row r="1837" spans="1:17" x14ac:dyDescent="0.25">
      <c r="A1837" t="s">
        <v>246</v>
      </c>
      <c r="B1837">
        <v>4</v>
      </c>
      <c r="C1837">
        <v>1</v>
      </c>
      <c r="D1837">
        <v>2019</v>
      </c>
      <c r="E1837" t="str">
        <f t="shared" si="152"/>
        <v>ASJP6-4-2019</v>
      </c>
      <c r="F1837">
        <v>29175</v>
      </c>
      <c r="G1837" t="e">
        <f t="shared" si="153"/>
        <v>#N/A</v>
      </c>
      <c r="J1837" t="s">
        <v>246</v>
      </c>
      <c r="K1837">
        <v>43</v>
      </c>
      <c r="L1837">
        <v>10</v>
      </c>
      <c r="M1837">
        <v>2018</v>
      </c>
      <c r="N1837" t="str">
        <f t="shared" si="154"/>
        <v>ASJP6-43-2018</v>
      </c>
      <c r="O1837">
        <v>0</v>
      </c>
      <c r="P1837">
        <f t="shared" si="156"/>
        <v>94681</v>
      </c>
      <c r="Q1837" t="e">
        <f t="shared" si="155"/>
        <v>#N/A</v>
      </c>
    </row>
    <row r="1838" spans="1:17" x14ac:dyDescent="0.25">
      <c r="A1838" t="s">
        <v>246</v>
      </c>
      <c r="B1838">
        <v>5</v>
      </c>
      <c r="C1838">
        <v>1</v>
      </c>
      <c r="D1838">
        <v>2019</v>
      </c>
      <c r="E1838" t="str">
        <f t="shared" si="152"/>
        <v>ASJP6-5-2019</v>
      </c>
      <c r="F1838">
        <v>29015</v>
      </c>
      <c r="G1838">
        <f t="shared" si="153"/>
        <v>14620</v>
      </c>
      <c r="J1838" t="s">
        <v>246</v>
      </c>
      <c r="K1838">
        <v>44</v>
      </c>
      <c r="L1838">
        <v>10</v>
      </c>
      <c r="M1838">
        <v>2018</v>
      </c>
      <c r="N1838" t="str">
        <f t="shared" si="154"/>
        <v>ASJP6-44-2018</v>
      </c>
      <c r="O1838">
        <v>-110</v>
      </c>
      <c r="P1838">
        <f t="shared" si="156"/>
        <v>94571</v>
      </c>
      <c r="Q1838">
        <f t="shared" si="155"/>
        <v>14925</v>
      </c>
    </row>
    <row r="1839" spans="1:17" x14ac:dyDescent="0.25">
      <c r="A1839" t="s">
        <v>246</v>
      </c>
      <c r="B1839">
        <v>5</v>
      </c>
      <c r="C1839">
        <v>2</v>
      </c>
      <c r="D1839">
        <v>2019</v>
      </c>
      <c r="E1839" t="str">
        <f t="shared" si="152"/>
        <v>ASJP6-5-2019</v>
      </c>
      <c r="F1839">
        <v>29015</v>
      </c>
      <c r="G1839">
        <f t="shared" si="153"/>
        <v>14620</v>
      </c>
      <c r="J1839" t="s">
        <v>246</v>
      </c>
      <c r="K1839">
        <v>44</v>
      </c>
      <c r="L1839">
        <v>11</v>
      </c>
      <c r="M1839">
        <v>2018</v>
      </c>
      <c r="N1839" t="str">
        <f t="shared" si="154"/>
        <v>ASJP6-44-2018</v>
      </c>
      <c r="O1839">
        <v>-110</v>
      </c>
      <c r="P1839">
        <f t="shared" si="156"/>
        <v>94461</v>
      </c>
      <c r="Q1839">
        <f t="shared" si="155"/>
        <v>14925</v>
      </c>
    </row>
    <row r="1840" spans="1:17" x14ac:dyDescent="0.25">
      <c r="A1840" t="s">
        <v>246</v>
      </c>
      <c r="B1840">
        <v>6</v>
      </c>
      <c r="C1840">
        <v>2</v>
      </c>
      <c r="D1840">
        <v>2019</v>
      </c>
      <c r="E1840" t="str">
        <f t="shared" si="152"/>
        <v>ASJP6-6-2019</v>
      </c>
      <c r="F1840">
        <v>29015</v>
      </c>
      <c r="G1840" t="e">
        <f t="shared" si="153"/>
        <v>#N/A</v>
      </c>
      <c r="J1840" t="s">
        <v>246</v>
      </c>
      <c r="K1840">
        <v>45</v>
      </c>
      <c r="L1840">
        <v>11</v>
      </c>
      <c r="M1840">
        <v>2018</v>
      </c>
      <c r="N1840" t="str">
        <f t="shared" si="154"/>
        <v>ASJP6-45-2018</v>
      </c>
      <c r="O1840">
        <v>0</v>
      </c>
      <c r="P1840">
        <f t="shared" si="156"/>
        <v>94461</v>
      </c>
      <c r="Q1840" t="e">
        <f t="shared" si="155"/>
        <v>#N/A</v>
      </c>
    </row>
    <row r="1841" spans="1:17" x14ac:dyDescent="0.25">
      <c r="A1841" t="s">
        <v>246</v>
      </c>
      <c r="B1841">
        <v>7</v>
      </c>
      <c r="C1841">
        <v>2</v>
      </c>
      <c r="D1841">
        <v>2019</v>
      </c>
      <c r="E1841" t="str">
        <f t="shared" si="152"/>
        <v>ASJP6-7-2019</v>
      </c>
      <c r="F1841">
        <v>29015</v>
      </c>
      <c r="G1841" t="e">
        <f t="shared" si="153"/>
        <v>#N/A</v>
      </c>
      <c r="J1841" t="s">
        <v>246</v>
      </c>
      <c r="K1841">
        <v>46</v>
      </c>
      <c r="L1841">
        <v>11</v>
      </c>
      <c r="M1841">
        <v>2018</v>
      </c>
      <c r="N1841" t="str">
        <f t="shared" si="154"/>
        <v>ASJP6-46-2018</v>
      </c>
      <c r="O1841">
        <v>0</v>
      </c>
      <c r="P1841">
        <f t="shared" si="156"/>
        <v>94461</v>
      </c>
      <c r="Q1841" t="e">
        <f t="shared" si="155"/>
        <v>#N/A</v>
      </c>
    </row>
    <row r="1842" spans="1:17" x14ac:dyDescent="0.25">
      <c r="A1842" t="s">
        <v>246</v>
      </c>
      <c r="B1842">
        <v>8</v>
      </c>
      <c r="C1842">
        <v>2</v>
      </c>
      <c r="D1842">
        <v>2019</v>
      </c>
      <c r="E1842" t="str">
        <f t="shared" si="152"/>
        <v>ASJP6-8-2019</v>
      </c>
      <c r="F1842">
        <v>29015</v>
      </c>
      <c r="G1842" t="e">
        <f t="shared" si="153"/>
        <v>#N/A</v>
      </c>
      <c r="J1842" t="s">
        <v>246</v>
      </c>
      <c r="K1842">
        <v>47</v>
      </c>
      <c r="L1842">
        <v>11</v>
      </c>
      <c r="M1842">
        <v>2018</v>
      </c>
      <c r="N1842" t="str">
        <f t="shared" si="154"/>
        <v>ASJP6-47-2018</v>
      </c>
      <c r="O1842">
        <v>0</v>
      </c>
      <c r="P1842">
        <f t="shared" si="156"/>
        <v>94461</v>
      </c>
      <c r="Q1842" t="e">
        <f t="shared" si="155"/>
        <v>#N/A</v>
      </c>
    </row>
    <row r="1843" spans="1:17" x14ac:dyDescent="0.25">
      <c r="A1843" t="s">
        <v>246</v>
      </c>
      <c r="B1843">
        <v>9</v>
      </c>
      <c r="C1843">
        <v>2</v>
      </c>
      <c r="D1843">
        <v>2019</v>
      </c>
      <c r="E1843" t="str">
        <f t="shared" si="152"/>
        <v>ASJP6-9-2019</v>
      </c>
      <c r="F1843">
        <v>29015</v>
      </c>
      <c r="G1843" t="e">
        <f t="shared" si="153"/>
        <v>#N/A</v>
      </c>
      <c r="J1843" t="s">
        <v>246</v>
      </c>
      <c r="K1843">
        <v>48</v>
      </c>
      <c r="L1843">
        <v>11</v>
      </c>
      <c r="M1843">
        <v>2018</v>
      </c>
      <c r="N1843" t="str">
        <f t="shared" si="154"/>
        <v>ASJP6-48-2018</v>
      </c>
      <c r="O1843">
        <v>-105</v>
      </c>
      <c r="P1843">
        <f t="shared" si="156"/>
        <v>94356</v>
      </c>
      <c r="Q1843">
        <f t="shared" si="155"/>
        <v>14820</v>
      </c>
    </row>
    <row r="1844" spans="1:17" x14ac:dyDescent="0.25">
      <c r="A1844" t="s">
        <v>246</v>
      </c>
      <c r="B1844">
        <v>10</v>
      </c>
      <c r="C1844">
        <v>3</v>
      </c>
      <c r="D1844">
        <v>2019</v>
      </c>
      <c r="E1844" t="str">
        <f t="shared" si="152"/>
        <v>ASJP6-10-2019</v>
      </c>
      <c r="F1844">
        <v>28885</v>
      </c>
      <c r="G1844">
        <f t="shared" si="153"/>
        <v>14490</v>
      </c>
      <c r="J1844" t="s">
        <v>246</v>
      </c>
      <c r="K1844">
        <v>49</v>
      </c>
      <c r="L1844">
        <v>12</v>
      </c>
      <c r="M1844">
        <v>2018</v>
      </c>
      <c r="N1844" t="str">
        <f t="shared" si="154"/>
        <v>ASJP6-49-2018</v>
      </c>
      <c r="O1844">
        <v>0</v>
      </c>
      <c r="P1844">
        <f t="shared" si="156"/>
        <v>94356</v>
      </c>
      <c r="Q1844" t="e">
        <f t="shared" si="155"/>
        <v>#N/A</v>
      </c>
    </row>
    <row r="1845" spans="1:17" x14ac:dyDescent="0.25">
      <c r="A1845" t="s">
        <v>246</v>
      </c>
      <c r="B1845">
        <v>11</v>
      </c>
      <c r="C1845">
        <v>3</v>
      </c>
      <c r="D1845">
        <v>2019</v>
      </c>
      <c r="E1845" t="str">
        <f t="shared" si="152"/>
        <v>ASJP6-11-2019</v>
      </c>
      <c r="F1845">
        <v>28885</v>
      </c>
      <c r="G1845" t="e">
        <f t="shared" si="153"/>
        <v>#N/A</v>
      </c>
      <c r="J1845" t="s">
        <v>246</v>
      </c>
      <c r="K1845">
        <v>50</v>
      </c>
      <c r="L1845">
        <v>12</v>
      </c>
      <c r="M1845">
        <v>2018</v>
      </c>
      <c r="N1845" t="str">
        <f t="shared" si="154"/>
        <v>ASJP6-50-2018</v>
      </c>
      <c r="O1845">
        <v>0</v>
      </c>
      <c r="P1845">
        <f t="shared" si="156"/>
        <v>94356</v>
      </c>
      <c r="Q1845" t="e">
        <f t="shared" si="155"/>
        <v>#N/A</v>
      </c>
    </row>
    <row r="1846" spans="1:17" x14ac:dyDescent="0.25">
      <c r="A1846" t="s">
        <v>246</v>
      </c>
      <c r="B1846">
        <v>12</v>
      </c>
      <c r="C1846">
        <v>3</v>
      </c>
      <c r="D1846">
        <v>2019</v>
      </c>
      <c r="E1846" t="str">
        <f t="shared" si="152"/>
        <v>ASJP6-12-2019</v>
      </c>
      <c r="F1846">
        <v>28885</v>
      </c>
      <c r="G1846" t="e">
        <f t="shared" si="153"/>
        <v>#N/A</v>
      </c>
      <c r="J1846" t="s">
        <v>246</v>
      </c>
      <c r="K1846">
        <v>51</v>
      </c>
      <c r="L1846">
        <v>12</v>
      </c>
      <c r="M1846">
        <v>2018</v>
      </c>
      <c r="N1846" t="str">
        <f t="shared" si="154"/>
        <v>ASJP6-51-2018</v>
      </c>
      <c r="O1846">
        <v>0</v>
      </c>
      <c r="P1846">
        <f t="shared" si="156"/>
        <v>94356</v>
      </c>
      <c r="Q1846" t="e">
        <f t="shared" si="155"/>
        <v>#N/A</v>
      </c>
    </row>
    <row r="1847" spans="1:17" x14ac:dyDescent="0.25">
      <c r="A1847" t="s">
        <v>246</v>
      </c>
      <c r="B1847">
        <v>13</v>
      </c>
      <c r="C1847">
        <v>3</v>
      </c>
      <c r="D1847">
        <v>2019</v>
      </c>
      <c r="E1847" t="str">
        <f t="shared" si="152"/>
        <v>ASJP6-13-2019</v>
      </c>
      <c r="F1847">
        <v>28595</v>
      </c>
      <c r="G1847">
        <f t="shared" si="153"/>
        <v>14200</v>
      </c>
      <c r="J1847" t="s">
        <v>246</v>
      </c>
      <c r="K1847">
        <v>52</v>
      </c>
      <c r="L1847">
        <v>12</v>
      </c>
      <c r="M1847">
        <v>2018</v>
      </c>
      <c r="N1847" t="str">
        <f t="shared" si="154"/>
        <v>ASJP6-52-2018</v>
      </c>
      <c r="O1847">
        <v>0</v>
      </c>
      <c r="P1847">
        <f t="shared" si="156"/>
        <v>94356</v>
      </c>
      <c r="Q1847" t="e">
        <f t="shared" si="155"/>
        <v>#N/A</v>
      </c>
    </row>
    <row r="1848" spans="1:17" x14ac:dyDescent="0.25">
      <c r="A1848" t="s">
        <v>246</v>
      </c>
      <c r="B1848">
        <v>14</v>
      </c>
      <c r="C1848">
        <v>4</v>
      </c>
      <c r="D1848">
        <v>2019</v>
      </c>
      <c r="E1848" t="str">
        <f t="shared" si="152"/>
        <v>ASJP6-14-2019</v>
      </c>
      <c r="F1848">
        <v>28595</v>
      </c>
      <c r="G1848" t="e">
        <f t="shared" si="153"/>
        <v>#N/A</v>
      </c>
      <c r="J1848" t="s">
        <v>246</v>
      </c>
      <c r="K1848">
        <v>53</v>
      </c>
      <c r="L1848">
        <v>12</v>
      </c>
      <c r="M1848">
        <v>2018</v>
      </c>
      <c r="N1848" t="str">
        <f t="shared" si="154"/>
        <v>ASJP6-53-2018</v>
      </c>
      <c r="O1848">
        <v>-120</v>
      </c>
      <c r="P1848">
        <f t="shared" si="156"/>
        <v>94236</v>
      </c>
      <c r="Q1848">
        <f t="shared" si="155"/>
        <v>14700</v>
      </c>
    </row>
    <row r="1849" spans="1:17" x14ac:dyDescent="0.25">
      <c r="A1849" t="s">
        <v>246</v>
      </c>
      <c r="B1849">
        <v>17</v>
      </c>
      <c r="C1849">
        <v>4</v>
      </c>
      <c r="D1849">
        <v>2019</v>
      </c>
      <c r="E1849" t="str">
        <f t="shared" si="152"/>
        <v>ASJP6-17-2019</v>
      </c>
      <c r="F1849">
        <v>28595</v>
      </c>
      <c r="G1849" t="e">
        <f t="shared" si="153"/>
        <v>#N/A</v>
      </c>
      <c r="J1849" t="s">
        <v>246</v>
      </c>
      <c r="K1849">
        <v>1</v>
      </c>
      <c r="L1849">
        <v>1</v>
      </c>
      <c r="M1849">
        <v>2019</v>
      </c>
      <c r="N1849" t="str">
        <f t="shared" si="154"/>
        <v>ASJP6-1-2019</v>
      </c>
      <c r="O1849">
        <v>0</v>
      </c>
      <c r="P1849">
        <f t="shared" si="156"/>
        <v>94236</v>
      </c>
      <c r="Q1849" t="e">
        <f t="shared" si="155"/>
        <v>#N/A</v>
      </c>
    </row>
    <row r="1850" spans="1:17" x14ac:dyDescent="0.25">
      <c r="A1850" t="s">
        <v>246</v>
      </c>
      <c r="B1850">
        <v>18</v>
      </c>
      <c r="C1850">
        <v>4</v>
      </c>
      <c r="D1850">
        <v>2019</v>
      </c>
      <c r="E1850" t="str">
        <f t="shared" si="152"/>
        <v>ASJP6-18-2019</v>
      </c>
      <c r="F1850">
        <v>27855</v>
      </c>
      <c r="G1850">
        <f t="shared" si="153"/>
        <v>13830</v>
      </c>
      <c r="J1850" t="s">
        <v>246</v>
      </c>
      <c r="K1850">
        <v>2</v>
      </c>
      <c r="L1850">
        <v>1</v>
      </c>
      <c r="M1850">
        <v>2019</v>
      </c>
      <c r="N1850" t="str">
        <f t="shared" si="154"/>
        <v>ASJP6-2-2019</v>
      </c>
      <c r="O1850">
        <v>0</v>
      </c>
      <c r="P1850">
        <f t="shared" si="156"/>
        <v>94236</v>
      </c>
      <c r="Q1850" t="e">
        <f t="shared" si="155"/>
        <v>#N/A</v>
      </c>
    </row>
    <row r="1851" spans="1:17" x14ac:dyDescent="0.25">
      <c r="A1851" t="s">
        <v>246</v>
      </c>
      <c r="B1851">
        <v>18</v>
      </c>
      <c r="C1851">
        <v>5</v>
      </c>
      <c r="D1851">
        <v>2019</v>
      </c>
      <c r="E1851" t="str">
        <f t="shared" si="152"/>
        <v>ASJP6-18-2019</v>
      </c>
      <c r="F1851">
        <v>27855</v>
      </c>
      <c r="G1851">
        <f t="shared" si="153"/>
        <v>13830</v>
      </c>
      <c r="J1851" t="s">
        <v>246</v>
      </c>
      <c r="K1851">
        <v>3</v>
      </c>
      <c r="L1851">
        <v>1</v>
      </c>
      <c r="M1851">
        <v>2019</v>
      </c>
      <c r="N1851" t="str">
        <f t="shared" si="154"/>
        <v>ASJP6-3-2019</v>
      </c>
      <c r="O1851">
        <v>0</v>
      </c>
      <c r="P1851">
        <f t="shared" si="156"/>
        <v>94236</v>
      </c>
      <c r="Q1851" t="e">
        <f t="shared" si="155"/>
        <v>#N/A</v>
      </c>
    </row>
    <row r="1852" spans="1:17" x14ac:dyDescent="0.25">
      <c r="A1852" t="s">
        <v>246</v>
      </c>
      <c r="B1852">
        <v>19</v>
      </c>
      <c r="C1852">
        <v>5</v>
      </c>
      <c r="D1852">
        <v>2019</v>
      </c>
      <c r="E1852" t="str">
        <f t="shared" si="152"/>
        <v>ASJP6-19-2019</v>
      </c>
      <c r="F1852">
        <v>27855</v>
      </c>
      <c r="G1852" t="e">
        <f t="shared" si="153"/>
        <v>#N/A</v>
      </c>
      <c r="J1852" t="s">
        <v>246</v>
      </c>
      <c r="K1852">
        <v>4</v>
      </c>
      <c r="L1852">
        <v>1</v>
      </c>
      <c r="M1852">
        <v>2019</v>
      </c>
      <c r="N1852" t="str">
        <f t="shared" si="154"/>
        <v>ASJP6-4-2019</v>
      </c>
      <c r="O1852">
        <v>0</v>
      </c>
      <c r="P1852">
        <f t="shared" si="156"/>
        <v>94236</v>
      </c>
      <c r="Q1852" t="e">
        <f t="shared" si="155"/>
        <v>#N/A</v>
      </c>
    </row>
    <row r="1853" spans="1:17" x14ac:dyDescent="0.25">
      <c r="A1853" t="s">
        <v>246</v>
      </c>
      <c r="B1853">
        <v>20</v>
      </c>
      <c r="C1853">
        <v>5</v>
      </c>
      <c r="D1853">
        <v>2019</v>
      </c>
      <c r="E1853" t="str">
        <f t="shared" si="152"/>
        <v>ASJP6-20-2019</v>
      </c>
      <c r="F1853">
        <v>27855</v>
      </c>
      <c r="G1853" t="e">
        <f t="shared" si="153"/>
        <v>#N/A</v>
      </c>
      <c r="J1853" t="s">
        <v>246</v>
      </c>
      <c r="K1853">
        <v>5</v>
      </c>
      <c r="L1853">
        <v>1</v>
      </c>
      <c r="M1853">
        <v>2019</v>
      </c>
      <c r="N1853" t="str">
        <f t="shared" si="154"/>
        <v>ASJP6-5-2019</v>
      </c>
      <c r="O1853">
        <v>-80</v>
      </c>
      <c r="P1853">
        <f t="shared" si="156"/>
        <v>94156</v>
      </c>
      <c r="Q1853">
        <f t="shared" si="155"/>
        <v>14620</v>
      </c>
    </row>
    <row r="1854" spans="1:17" x14ac:dyDescent="0.25">
      <c r="A1854" t="s">
        <v>246</v>
      </c>
      <c r="B1854">
        <v>21</v>
      </c>
      <c r="C1854">
        <v>5</v>
      </c>
      <c r="D1854">
        <v>2019</v>
      </c>
      <c r="E1854" t="str">
        <f t="shared" si="152"/>
        <v>ASJP6-21-2019</v>
      </c>
      <c r="F1854">
        <v>27855</v>
      </c>
      <c r="G1854" t="e">
        <f t="shared" si="153"/>
        <v>#N/A</v>
      </c>
      <c r="J1854" t="s">
        <v>246</v>
      </c>
      <c r="K1854">
        <v>5</v>
      </c>
      <c r="L1854">
        <v>2</v>
      </c>
      <c r="M1854">
        <v>2019</v>
      </c>
      <c r="N1854" t="str">
        <f t="shared" si="154"/>
        <v>ASJP6-5-2019</v>
      </c>
      <c r="O1854">
        <v>-80</v>
      </c>
      <c r="P1854">
        <f t="shared" si="156"/>
        <v>94076</v>
      </c>
      <c r="Q1854">
        <f t="shared" si="155"/>
        <v>14620</v>
      </c>
    </row>
    <row r="1855" spans="1:17" x14ac:dyDescent="0.25">
      <c r="A1855" t="s">
        <v>246</v>
      </c>
      <c r="B1855">
        <v>22</v>
      </c>
      <c r="C1855">
        <v>5</v>
      </c>
      <c r="D1855">
        <v>2019</v>
      </c>
      <c r="E1855" t="str">
        <f t="shared" si="152"/>
        <v>ASJP6-22-2019</v>
      </c>
      <c r="F1855">
        <v>27187</v>
      </c>
      <c r="G1855">
        <f t="shared" si="153"/>
        <v>13162</v>
      </c>
      <c r="J1855" t="s">
        <v>246</v>
      </c>
      <c r="K1855">
        <v>6</v>
      </c>
      <c r="L1855">
        <v>2</v>
      </c>
      <c r="M1855">
        <v>2019</v>
      </c>
      <c r="N1855" t="str">
        <f t="shared" si="154"/>
        <v>ASJP6-6-2019</v>
      </c>
      <c r="O1855">
        <v>0</v>
      </c>
      <c r="P1855">
        <f t="shared" si="156"/>
        <v>94076</v>
      </c>
      <c r="Q1855" t="e">
        <f t="shared" si="155"/>
        <v>#N/A</v>
      </c>
    </row>
    <row r="1856" spans="1:17" x14ac:dyDescent="0.25">
      <c r="A1856" t="s">
        <v>246</v>
      </c>
      <c r="B1856">
        <v>23</v>
      </c>
      <c r="C1856">
        <v>6</v>
      </c>
      <c r="D1856">
        <v>2019</v>
      </c>
      <c r="E1856" t="str">
        <f t="shared" si="152"/>
        <v>ASJP6-23-2019</v>
      </c>
      <c r="F1856">
        <v>27187</v>
      </c>
      <c r="G1856" t="e">
        <f t="shared" si="153"/>
        <v>#N/A</v>
      </c>
      <c r="J1856" t="s">
        <v>246</v>
      </c>
      <c r="K1856">
        <v>7</v>
      </c>
      <c r="L1856">
        <v>2</v>
      </c>
      <c r="M1856">
        <v>2019</v>
      </c>
      <c r="N1856" t="str">
        <f t="shared" si="154"/>
        <v>ASJP6-7-2019</v>
      </c>
      <c r="O1856">
        <v>0</v>
      </c>
      <c r="P1856">
        <f t="shared" si="156"/>
        <v>94076</v>
      </c>
      <c r="Q1856" t="e">
        <f t="shared" si="155"/>
        <v>#N/A</v>
      </c>
    </row>
    <row r="1857" spans="1:17" x14ac:dyDescent="0.25">
      <c r="A1857" t="s">
        <v>246</v>
      </c>
      <c r="B1857">
        <v>24</v>
      </c>
      <c r="C1857">
        <v>6</v>
      </c>
      <c r="D1857">
        <v>2019</v>
      </c>
      <c r="E1857" t="str">
        <f t="shared" si="152"/>
        <v>ASJP6-24-2019</v>
      </c>
      <c r="F1857">
        <v>27187</v>
      </c>
      <c r="G1857" t="e">
        <f t="shared" si="153"/>
        <v>#N/A</v>
      </c>
      <c r="J1857" t="s">
        <v>246</v>
      </c>
      <c r="K1857">
        <v>8</v>
      </c>
      <c r="L1857">
        <v>2</v>
      </c>
      <c r="M1857">
        <v>2019</v>
      </c>
      <c r="N1857" t="str">
        <f t="shared" si="154"/>
        <v>ASJP6-8-2019</v>
      </c>
      <c r="O1857">
        <v>0</v>
      </c>
      <c r="P1857">
        <f t="shared" si="156"/>
        <v>94076</v>
      </c>
      <c r="Q1857" t="e">
        <f t="shared" si="155"/>
        <v>#N/A</v>
      </c>
    </row>
    <row r="1858" spans="1:17" x14ac:dyDescent="0.25">
      <c r="A1858" t="s">
        <v>246</v>
      </c>
      <c r="B1858">
        <v>25</v>
      </c>
      <c r="C1858">
        <v>6</v>
      </c>
      <c r="D1858">
        <v>2019</v>
      </c>
      <c r="E1858" t="str">
        <f t="shared" si="152"/>
        <v>ASJP6-25-2019</v>
      </c>
      <c r="F1858">
        <v>27187</v>
      </c>
      <c r="G1858" t="e">
        <f t="shared" si="153"/>
        <v>#N/A</v>
      </c>
      <c r="J1858" t="s">
        <v>246</v>
      </c>
      <c r="K1858">
        <v>9</v>
      </c>
      <c r="L1858">
        <v>2</v>
      </c>
      <c r="M1858">
        <v>2019</v>
      </c>
      <c r="N1858" t="str">
        <f t="shared" si="154"/>
        <v>ASJP6-9-2019</v>
      </c>
      <c r="O1858">
        <v>0</v>
      </c>
      <c r="P1858">
        <f t="shared" si="156"/>
        <v>94076</v>
      </c>
      <c r="Q1858" t="e">
        <f t="shared" si="155"/>
        <v>#N/A</v>
      </c>
    </row>
    <row r="1859" spans="1:17" x14ac:dyDescent="0.25">
      <c r="A1859" t="s">
        <v>246</v>
      </c>
      <c r="B1859">
        <v>26</v>
      </c>
      <c r="C1859">
        <v>6</v>
      </c>
      <c r="D1859">
        <v>2019</v>
      </c>
      <c r="E1859" t="str">
        <f t="shared" ref="E1859:E1922" si="157">CONCATENATE(A1859,"-",B1859,"-",D1859)</f>
        <v>ASJP6-26-2019</v>
      </c>
      <c r="F1859">
        <v>26945</v>
      </c>
      <c r="G1859">
        <f t="shared" ref="G1859:G1922" si="158">+VLOOKUP(E1859,$Y$1:$Z$732,2,FALSE)</f>
        <v>12920</v>
      </c>
      <c r="J1859" t="s">
        <v>246</v>
      </c>
      <c r="K1859">
        <v>10</v>
      </c>
      <c r="L1859">
        <v>3</v>
      </c>
      <c r="M1859">
        <v>2019</v>
      </c>
      <c r="N1859" t="str">
        <f t="shared" ref="N1859:N1922" si="159">CONCATENATE(J1859,"-",K1859,"-",M1859)</f>
        <v>ASJP6-10-2019</v>
      </c>
      <c r="O1859">
        <v>-130</v>
      </c>
      <c r="P1859">
        <f t="shared" si="156"/>
        <v>93946</v>
      </c>
      <c r="Q1859">
        <f t="shared" ref="Q1859:Q1922" si="160">+VLOOKUP(N1859,$Y$1:$Z$732,2,FALSE)</f>
        <v>14490</v>
      </c>
    </row>
    <row r="1860" spans="1:17" x14ac:dyDescent="0.25">
      <c r="A1860" t="s">
        <v>246</v>
      </c>
      <c r="B1860">
        <v>27</v>
      </c>
      <c r="C1860">
        <v>7</v>
      </c>
      <c r="D1860">
        <v>2019</v>
      </c>
      <c r="E1860" t="str">
        <f t="shared" si="157"/>
        <v>ASJP6-27-2019</v>
      </c>
      <c r="F1860">
        <v>26945</v>
      </c>
      <c r="G1860" t="e">
        <f t="shared" si="158"/>
        <v>#N/A</v>
      </c>
      <c r="J1860" t="s">
        <v>246</v>
      </c>
      <c r="K1860">
        <v>11</v>
      </c>
      <c r="L1860">
        <v>3</v>
      </c>
      <c r="M1860">
        <v>2019</v>
      </c>
      <c r="N1860" t="str">
        <f t="shared" si="159"/>
        <v>ASJP6-11-2019</v>
      </c>
      <c r="O1860">
        <v>0</v>
      </c>
      <c r="P1860">
        <f t="shared" ref="P1860:P1923" si="161">O1860+P1859</f>
        <v>93946</v>
      </c>
      <c r="Q1860" t="e">
        <f t="shared" si="160"/>
        <v>#N/A</v>
      </c>
    </row>
    <row r="1861" spans="1:17" x14ac:dyDescent="0.25">
      <c r="A1861" t="s">
        <v>246</v>
      </c>
      <c r="B1861">
        <v>28</v>
      </c>
      <c r="C1861">
        <v>7</v>
      </c>
      <c r="D1861">
        <v>2019</v>
      </c>
      <c r="E1861" t="str">
        <f t="shared" si="157"/>
        <v>ASJP6-28-2019</v>
      </c>
      <c r="F1861">
        <v>26945</v>
      </c>
      <c r="G1861" t="e">
        <f t="shared" si="158"/>
        <v>#N/A</v>
      </c>
      <c r="J1861" t="s">
        <v>246</v>
      </c>
      <c r="K1861">
        <v>12</v>
      </c>
      <c r="L1861">
        <v>3</v>
      </c>
      <c r="M1861">
        <v>2019</v>
      </c>
      <c r="N1861" t="str">
        <f t="shared" si="159"/>
        <v>ASJP6-12-2019</v>
      </c>
      <c r="O1861">
        <v>0</v>
      </c>
      <c r="P1861">
        <f t="shared" si="161"/>
        <v>93946</v>
      </c>
      <c r="Q1861" t="e">
        <f t="shared" si="160"/>
        <v>#N/A</v>
      </c>
    </row>
    <row r="1862" spans="1:17" x14ac:dyDescent="0.25">
      <c r="A1862" t="s">
        <v>246</v>
      </c>
      <c r="B1862">
        <v>29</v>
      </c>
      <c r="C1862">
        <v>7</v>
      </c>
      <c r="D1862">
        <v>2019</v>
      </c>
      <c r="E1862" t="str">
        <f t="shared" si="157"/>
        <v>ASJP6-29-2019</v>
      </c>
      <c r="F1862">
        <v>26945</v>
      </c>
      <c r="G1862" t="e">
        <f t="shared" si="158"/>
        <v>#N/A</v>
      </c>
      <c r="J1862" t="s">
        <v>246</v>
      </c>
      <c r="K1862">
        <v>13</v>
      </c>
      <c r="L1862">
        <v>3</v>
      </c>
      <c r="M1862">
        <v>2019</v>
      </c>
      <c r="N1862" t="str">
        <f t="shared" si="159"/>
        <v>ASJP6-13-2019</v>
      </c>
      <c r="O1862">
        <v>-290</v>
      </c>
      <c r="P1862">
        <f t="shared" si="161"/>
        <v>93656</v>
      </c>
      <c r="Q1862">
        <f t="shared" si="160"/>
        <v>14200</v>
      </c>
    </row>
    <row r="1863" spans="1:17" x14ac:dyDescent="0.25">
      <c r="A1863" t="s">
        <v>246</v>
      </c>
      <c r="B1863">
        <v>30</v>
      </c>
      <c r="C1863">
        <v>7</v>
      </c>
      <c r="D1863">
        <v>2019</v>
      </c>
      <c r="E1863" t="str">
        <f t="shared" si="157"/>
        <v>ASJP6-30-2019</v>
      </c>
      <c r="F1863">
        <v>26945</v>
      </c>
      <c r="G1863" t="e">
        <f t="shared" si="158"/>
        <v>#N/A</v>
      </c>
      <c r="J1863" t="s">
        <v>246</v>
      </c>
      <c r="K1863">
        <v>14</v>
      </c>
      <c r="L1863">
        <v>4</v>
      </c>
      <c r="M1863">
        <v>2019</v>
      </c>
      <c r="N1863" t="str">
        <f t="shared" si="159"/>
        <v>ASJP6-14-2019</v>
      </c>
      <c r="O1863">
        <v>0</v>
      </c>
      <c r="P1863">
        <f t="shared" si="161"/>
        <v>93656</v>
      </c>
      <c r="Q1863" t="e">
        <f t="shared" si="160"/>
        <v>#N/A</v>
      </c>
    </row>
    <row r="1864" spans="1:17" x14ac:dyDescent="0.25">
      <c r="A1864" t="s">
        <v>246</v>
      </c>
      <c r="B1864">
        <v>31</v>
      </c>
      <c r="C1864">
        <v>7</v>
      </c>
      <c r="D1864">
        <v>2019</v>
      </c>
      <c r="E1864" t="str">
        <f t="shared" si="157"/>
        <v>ASJP6-31-2019</v>
      </c>
      <c r="F1864">
        <v>26605</v>
      </c>
      <c r="G1864">
        <f t="shared" si="158"/>
        <v>12750</v>
      </c>
      <c r="J1864" t="s">
        <v>246</v>
      </c>
      <c r="K1864">
        <v>17</v>
      </c>
      <c r="L1864">
        <v>4</v>
      </c>
      <c r="M1864">
        <v>2019</v>
      </c>
      <c r="N1864" t="str">
        <f t="shared" si="159"/>
        <v>ASJP6-17-2019</v>
      </c>
      <c r="O1864">
        <v>0</v>
      </c>
      <c r="P1864">
        <f t="shared" si="161"/>
        <v>93656</v>
      </c>
      <c r="Q1864" t="e">
        <f t="shared" si="160"/>
        <v>#N/A</v>
      </c>
    </row>
    <row r="1865" spans="1:17" x14ac:dyDescent="0.25">
      <c r="A1865" t="s">
        <v>246</v>
      </c>
      <c r="B1865">
        <v>31</v>
      </c>
      <c r="C1865">
        <v>8</v>
      </c>
      <c r="D1865">
        <v>2019</v>
      </c>
      <c r="E1865" t="str">
        <f t="shared" si="157"/>
        <v>ASJP6-31-2019</v>
      </c>
      <c r="F1865">
        <v>26605</v>
      </c>
      <c r="G1865">
        <f t="shared" si="158"/>
        <v>12750</v>
      </c>
      <c r="J1865" t="s">
        <v>246</v>
      </c>
      <c r="K1865">
        <v>18</v>
      </c>
      <c r="L1865">
        <v>4</v>
      </c>
      <c r="M1865">
        <v>2019</v>
      </c>
      <c r="N1865" t="str">
        <f t="shared" si="159"/>
        <v>ASJP6-18-2019</v>
      </c>
      <c r="O1865">
        <v>-370</v>
      </c>
      <c r="P1865">
        <f t="shared" si="161"/>
        <v>93286</v>
      </c>
      <c r="Q1865">
        <f t="shared" si="160"/>
        <v>13830</v>
      </c>
    </row>
    <row r="1866" spans="1:17" x14ac:dyDescent="0.25">
      <c r="A1866" t="s">
        <v>246</v>
      </c>
      <c r="B1866">
        <v>32</v>
      </c>
      <c r="C1866">
        <v>8</v>
      </c>
      <c r="D1866">
        <v>2019</v>
      </c>
      <c r="E1866" t="str">
        <f t="shared" si="157"/>
        <v>ASJP6-32-2019</v>
      </c>
      <c r="F1866">
        <v>26605</v>
      </c>
      <c r="G1866" t="e">
        <f t="shared" si="158"/>
        <v>#N/A</v>
      </c>
      <c r="J1866" t="s">
        <v>246</v>
      </c>
      <c r="K1866">
        <v>18</v>
      </c>
      <c r="L1866">
        <v>5</v>
      </c>
      <c r="M1866">
        <v>2019</v>
      </c>
      <c r="N1866" t="str">
        <f t="shared" si="159"/>
        <v>ASJP6-18-2019</v>
      </c>
      <c r="O1866">
        <v>-370</v>
      </c>
      <c r="P1866">
        <f t="shared" si="161"/>
        <v>92916</v>
      </c>
      <c r="Q1866">
        <f t="shared" si="160"/>
        <v>13830</v>
      </c>
    </row>
    <row r="1867" spans="1:17" x14ac:dyDescent="0.25">
      <c r="A1867" t="s">
        <v>246</v>
      </c>
      <c r="B1867">
        <v>33</v>
      </c>
      <c r="C1867">
        <v>8</v>
      </c>
      <c r="D1867">
        <v>2019</v>
      </c>
      <c r="E1867" t="str">
        <f t="shared" si="157"/>
        <v>ASJP6-33-2019</v>
      </c>
      <c r="F1867">
        <v>26605</v>
      </c>
      <c r="G1867" t="e">
        <f t="shared" si="158"/>
        <v>#N/A</v>
      </c>
      <c r="J1867" t="s">
        <v>246</v>
      </c>
      <c r="K1867">
        <v>19</v>
      </c>
      <c r="L1867">
        <v>5</v>
      </c>
      <c r="M1867">
        <v>2019</v>
      </c>
      <c r="N1867" t="str">
        <f t="shared" si="159"/>
        <v>ASJP6-19-2019</v>
      </c>
      <c r="O1867">
        <v>0</v>
      </c>
      <c r="P1867">
        <f t="shared" si="161"/>
        <v>92916</v>
      </c>
      <c r="Q1867" t="e">
        <f t="shared" si="160"/>
        <v>#N/A</v>
      </c>
    </row>
    <row r="1868" spans="1:17" x14ac:dyDescent="0.25">
      <c r="A1868" t="s">
        <v>246</v>
      </c>
      <c r="B1868">
        <v>34</v>
      </c>
      <c r="C1868">
        <v>8</v>
      </c>
      <c r="D1868">
        <v>2019</v>
      </c>
      <c r="E1868" t="str">
        <f t="shared" si="157"/>
        <v>ASJP6-34-2019</v>
      </c>
      <c r="F1868">
        <v>26605</v>
      </c>
      <c r="G1868" t="e">
        <f t="shared" si="158"/>
        <v>#N/A</v>
      </c>
      <c r="J1868" t="s">
        <v>246</v>
      </c>
      <c r="K1868">
        <v>20</v>
      </c>
      <c r="L1868">
        <v>5</v>
      </c>
      <c r="M1868">
        <v>2019</v>
      </c>
      <c r="N1868" t="str">
        <f t="shared" si="159"/>
        <v>ASJP6-20-2019</v>
      </c>
      <c r="O1868">
        <v>0</v>
      </c>
      <c r="P1868">
        <f t="shared" si="161"/>
        <v>92916</v>
      </c>
      <c r="Q1868" t="e">
        <f t="shared" si="160"/>
        <v>#N/A</v>
      </c>
    </row>
    <row r="1869" spans="1:17" x14ac:dyDescent="0.25">
      <c r="A1869" t="s">
        <v>246</v>
      </c>
      <c r="B1869">
        <v>35</v>
      </c>
      <c r="C1869">
        <v>8</v>
      </c>
      <c r="D1869">
        <v>2019</v>
      </c>
      <c r="E1869" t="str">
        <f t="shared" si="157"/>
        <v>ASJP6-35-2019</v>
      </c>
      <c r="F1869">
        <v>26604</v>
      </c>
      <c r="G1869">
        <f t="shared" si="158"/>
        <v>12749</v>
      </c>
      <c r="J1869" t="s">
        <v>246</v>
      </c>
      <c r="K1869">
        <v>21</v>
      </c>
      <c r="L1869">
        <v>5</v>
      </c>
      <c r="M1869">
        <v>2019</v>
      </c>
      <c r="N1869" t="str">
        <f t="shared" si="159"/>
        <v>ASJP6-21-2019</v>
      </c>
      <c r="O1869">
        <v>0</v>
      </c>
      <c r="P1869">
        <f t="shared" si="161"/>
        <v>92916</v>
      </c>
      <c r="Q1869" t="e">
        <f t="shared" si="160"/>
        <v>#N/A</v>
      </c>
    </row>
    <row r="1870" spans="1:17" x14ac:dyDescent="0.25">
      <c r="A1870" t="s">
        <v>246</v>
      </c>
      <c r="B1870">
        <v>36</v>
      </c>
      <c r="C1870">
        <v>9</v>
      </c>
      <c r="D1870">
        <v>2019</v>
      </c>
      <c r="E1870" t="str">
        <f t="shared" si="157"/>
        <v>ASJP6-36-2019</v>
      </c>
      <c r="F1870">
        <v>26480</v>
      </c>
      <c r="G1870">
        <f t="shared" si="158"/>
        <v>12625</v>
      </c>
      <c r="J1870" t="s">
        <v>246</v>
      </c>
      <c r="K1870">
        <v>22</v>
      </c>
      <c r="L1870">
        <v>5</v>
      </c>
      <c r="M1870">
        <v>2019</v>
      </c>
      <c r="N1870" t="str">
        <f t="shared" si="159"/>
        <v>ASJP6-22-2019</v>
      </c>
      <c r="O1870">
        <v>-668</v>
      </c>
      <c r="P1870">
        <f t="shared" si="161"/>
        <v>92248</v>
      </c>
      <c r="Q1870">
        <f t="shared" si="160"/>
        <v>13162</v>
      </c>
    </row>
    <row r="1871" spans="1:17" x14ac:dyDescent="0.25">
      <c r="A1871" t="s">
        <v>246</v>
      </c>
      <c r="B1871">
        <v>37</v>
      </c>
      <c r="C1871">
        <v>9</v>
      </c>
      <c r="D1871">
        <v>2019</v>
      </c>
      <c r="E1871" t="str">
        <f t="shared" si="157"/>
        <v>ASJP6-37-2019</v>
      </c>
      <c r="F1871">
        <v>26480</v>
      </c>
      <c r="G1871" t="e">
        <f t="shared" si="158"/>
        <v>#N/A</v>
      </c>
      <c r="J1871" t="s">
        <v>246</v>
      </c>
      <c r="K1871">
        <v>23</v>
      </c>
      <c r="L1871">
        <v>6</v>
      </c>
      <c r="M1871">
        <v>2019</v>
      </c>
      <c r="N1871" t="str">
        <f t="shared" si="159"/>
        <v>ASJP6-23-2019</v>
      </c>
      <c r="O1871">
        <v>0</v>
      </c>
      <c r="P1871">
        <f t="shared" si="161"/>
        <v>92248</v>
      </c>
      <c r="Q1871" t="e">
        <f t="shared" si="160"/>
        <v>#N/A</v>
      </c>
    </row>
    <row r="1872" spans="1:17" x14ac:dyDescent="0.25">
      <c r="A1872" t="s">
        <v>246</v>
      </c>
      <c r="B1872">
        <v>38</v>
      </c>
      <c r="C1872">
        <v>9</v>
      </c>
      <c r="D1872">
        <v>2019</v>
      </c>
      <c r="E1872" t="str">
        <f t="shared" si="157"/>
        <v>ASJP6-38-2019</v>
      </c>
      <c r="F1872">
        <v>26480</v>
      </c>
      <c r="G1872" t="e">
        <f t="shared" si="158"/>
        <v>#N/A</v>
      </c>
      <c r="J1872" t="s">
        <v>246</v>
      </c>
      <c r="K1872">
        <v>24</v>
      </c>
      <c r="L1872">
        <v>6</v>
      </c>
      <c r="M1872">
        <v>2019</v>
      </c>
      <c r="N1872" t="str">
        <f t="shared" si="159"/>
        <v>ASJP6-24-2019</v>
      </c>
      <c r="O1872">
        <v>0</v>
      </c>
      <c r="P1872">
        <f t="shared" si="161"/>
        <v>92248</v>
      </c>
      <c r="Q1872" t="e">
        <f t="shared" si="160"/>
        <v>#N/A</v>
      </c>
    </row>
    <row r="1873" spans="1:17" x14ac:dyDescent="0.25">
      <c r="A1873" t="s">
        <v>246</v>
      </c>
      <c r="B1873">
        <v>39</v>
      </c>
      <c r="C1873">
        <v>9</v>
      </c>
      <c r="D1873">
        <v>2019</v>
      </c>
      <c r="E1873" t="str">
        <f t="shared" si="157"/>
        <v>ASJP6-39-2019</v>
      </c>
      <c r="F1873">
        <v>26480</v>
      </c>
      <c r="G1873" t="e">
        <f t="shared" si="158"/>
        <v>#N/A</v>
      </c>
      <c r="J1873" t="s">
        <v>246</v>
      </c>
      <c r="K1873">
        <v>25</v>
      </c>
      <c r="L1873">
        <v>6</v>
      </c>
      <c r="M1873">
        <v>2019</v>
      </c>
      <c r="N1873" t="str">
        <f t="shared" si="159"/>
        <v>ASJP6-25-2019</v>
      </c>
      <c r="O1873">
        <v>0</v>
      </c>
      <c r="P1873">
        <f t="shared" si="161"/>
        <v>92248</v>
      </c>
      <c r="Q1873" t="e">
        <f t="shared" si="160"/>
        <v>#N/A</v>
      </c>
    </row>
    <row r="1874" spans="1:17" x14ac:dyDescent="0.25">
      <c r="A1874" t="s">
        <v>246</v>
      </c>
      <c r="B1874">
        <v>40</v>
      </c>
      <c r="C1874">
        <v>10</v>
      </c>
      <c r="D1874">
        <v>2019</v>
      </c>
      <c r="E1874" t="str">
        <f t="shared" si="157"/>
        <v>ASJP6-40-2019</v>
      </c>
      <c r="F1874">
        <v>26355</v>
      </c>
      <c r="G1874">
        <f t="shared" si="158"/>
        <v>12500</v>
      </c>
      <c r="J1874" t="s">
        <v>246</v>
      </c>
      <c r="K1874">
        <v>26</v>
      </c>
      <c r="L1874">
        <v>6</v>
      </c>
      <c r="M1874">
        <v>2019</v>
      </c>
      <c r="N1874" t="str">
        <f t="shared" si="159"/>
        <v>ASJP6-26-2019</v>
      </c>
      <c r="O1874">
        <v>-242</v>
      </c>
      <c r="P1874">
        <f t="shared" si="161"/>
        <v>92006</v>
      </c>
      <c r="Q1874">
        <f t="shared" si="160"/>
        <v>12920</v>
      </c>
    </row>
    <row r="1875" spans="1:17" x14ac:dyDescent="0.25">
      <c r="A1875" t="s">
        <v>246</v>
      </c>
      <c r="B1875">
        <v>41</v>
      </c>
      <c r="C1875">
        <v>10</v>
      </c>
      <c r="D1875">
        <v>2019</v>
      </c>
      <c r="E1875" t="str">
        <f t="shared" si="157"/>
        <v>ASJP6-41-2019</v>
      </c>
      <c r="F1875">
        <v>26355</v>
      </c>
      <c r="G1875" t="e">
        <f t="shared" si="158"/>
        <v>#N/A</v>
      </c>
      <c r="J1875" t="s">
        <v>246</v>
      </c>
      <c r="K1875">
        <v>27</v>
      </c>
      <c r="L1875">
        <v>7</v>
      </c>
      <c r="M1875">
        <v>2019</v>
      </c>
      <c r="N1875" t="str">
        <f t="shared" si="159"/>
        <v>ASJP6-27-2019</v>
      </c>
      <c r="O1875">
        <v>0</v>
      </c>
      <c r="P1875">
        <f t="shared" si="161"/>
        <v>92006</v>
      </c>
      <c r="Q1875" t="e">
        <f t="shared" si="160"/>
        <v>#N/A</v>
      </c>
    </row>
    <row r="1876" spans="1:17" x14ac:dyDescent="0.25">
      <c r="A1876" t="s">
        <v>246</v>
      </c>
      <c r="B1876">
        <v>42</v>
      </c>
      <c r="C1876">
        <v>10</v>
      </c>
      <c r="D1876">
        <v>2019</v>
      </c>
      <c r="E1876" t="str">
        <f t="shared" si="157"/>
        <v>ASJP6-42-2019</v>
      </c>
      <c r="F1876">
        <v>26355</v>
      </c>
      <c r="G1876" t="e">
        <f t="shared" si="158"/>
        <v>#N/A</v>
      </c>
      <c r="J1876" t="s">
        <v>246</v>
      </c>
      <c r="K1876">
        <v>28</v>
      </c>
      <c r="L1876">
        <v>7</v>
      </c>
      <c r="M1876">
        <v>2019</v>
      </c>
      <c r="N1876" t="str">
        <f t="shared" si="159"/>
        <v>ASJP6-28-2019</v>
      </c>
      <c r="O1876">
        <v>0</v>
      </c>
      <c r="P1876">
        <f t="shared" si="161"/>
        <v>92006</v>
      </c>
      <c r="Q1876" t="e">
        <f t="shared" si="160"/>
        <v>#N/A</v>
      </c>
    </row>
    <row r="1877" spans="1:17" x14ac:dyDescent="0.25">
      <c r="A1877" t="s">
        <v>246</v>
      </c>
      <c r="B1877">
        <v>43</v>
      </c>
      <c r="C1877">
        <v>10</v>
      </c>
      <c r="D1877">
        <v>2019</v>
      </c>
      <c r="E1877" t="str">
        <f t="shared" si="157"/>
        <v>ASJP6-43-2019</v>
      </c>
      <c r="F1877">
        <v>26355</v>
      </c>
      <c r="G1877" t="e">
        <f t="shared" si="158"/>
        <v>#N/A</v>
      </c>
      <c r="J1877" t="s">
        <v>246</v>
      </c>
      <c r="K1877">
        <v>29</v>
      </c>
      <c r="L1877">
        <v>7</v>
      </c>
      <c r="M1877">
        <v>2019</v>
      </c>
      <c r="N1877" t="str">
        <f t="shared" si="159"/>
        <v>ASJP6-29-2019</v>
      </c>
      <c r="O1877">
        <v>0</v>
      </c>
      <c r="P1877">
        <f t="shared" si="161"/>
        <v>92006</v>
      </c>
      <c r="Q1877" t="e">
        <f t="shared" si="160"/>
        <v>#N/A</v>
      </c>
    </row>
    <row r="1878" spans="1:17" x14ac:dyDescent="0.25">
      <c r="A1878" t="s">
        <v>246</v>
      </c>
      <c r="B1878">
        <v>44</v>
      </c>
      <c r="C1878">
        <v>10</v>
      </c>
      <c r="D1878">
        <v>2019</v>
      </c>
      <c r="E1878" t="str">
        <f t="shared" si="157"/>
        <v>ASJP6-44-2019</v>
      </c>
      <c r="F1878">
        <v>26355</v>
      </c>
      <c r="G1878" t="e">
        <f t="shared" si="158"/>
        <v>#N/A</v>
      </c>
      <c r="J1878" t="s">
        <v>246</v>
      </c>
      <c r="K1878">
        <v>30</v>
      </c>
      <c r="L1878">
        <v>7</v>
      </c>
      <c r="M1878">
        <v>2019</v>
      </c>
      <c r="N1878" t="str">
        <f t="shared" si="159"/>
        <v>ASJP6-30-2019</v>
      </c>
      <c r="O1878">
        <v>0</v>
      </c>
      <c r="P1878">
        <f t="shared" si="161"/>
        <v>92006</v>
      </c>
      <c r="Q1878" t="e">
        <f t="shared" si="160"/>
        <v>#N/A</v>
      </c>
    </row>
    <row r="1879" spans="1:17" x14ac:dyDescent="0.25">
      <c r="A1879" t="s">
        <v>246</v>
      </c>
      <c r="B1879">
        <v>44</v>
      </c>
      <c r="C1879">
        <v>11</v>
      </c>
      <c r="D1879">
        <v>2019</v>
      </c>
      <c r="E1879" t="str">
        <f t="shared" si="157"/>
        <v>ASJP6-44-2019</v>
      </c>
      <c r="F1879">
        <v>26355</v>
      </c>
      <c r="G1879" t="e">
        <f t="shared" si="158"/>
        <v>#N/A</v>
      </c>
      <c r="J1879" t="s">
        <v>246</v>
      </c>
      <c r="K1879">
        <v>31</v>
      </c>
      <c r="L1879">
        <v>7</v>
      </c>
      <c r="M1879">
        <v>2019</v>
      </c>
      <c r="N1879" t="str">
        <f t="shared" si="159"/>
        <v>ASJP6-31-2019</v>
      </c>
      <c r="O1879">
        <v>-170</v>
      </c>
      <c r="P1879">
        <f t="shared" si="161"/>
        <v>91836</v>
      </c>
      <c r="Q1879">
        <f t="shared" si="160"/>
        <v>12750</v>
      </c>
    </row>
    <row r="1880" spans="1:17" x14ac:dyDescent="0.25">
      <c r="A1880" t="s">
        <v>246</v>
      </c>
      <c r="B1880">
        <v>45</v>
      </c>
      <c r="C1880">
        <v>11</v>
      </c>
      <c r="D1880">
        <v>2019</v>
      </c>
      <c r="E1880" t="str">
        <f t="shared" si="157"/>
        <v>ASJP6-45-2019</v>
      </c>
      <c r="F1880">
        <v>26195</v>
      </c>
      <c r="G1880">
        <f t="shared" si="158"/>
        <v>12340</v>
      </c>
      <c r="J1880" t="s">
        <v>246</v>
      </c>
      <c r="K1880">
        <v>31</v>
      </c>
      <c r="L1880">
        <v>8</v>
      </c>
      <c r="M1880">
        <v>2019</v>
      </c>
      <c r="N1880" t="str">
        <f t="shared" si="159"/>
        <v>ASJP6-31-2019</v>
      </c>
      <c r="O1880">
        <v>-170</v>
      </c>
      <c r="P1880">
        <f t="shared" si="161"/>
        <v>91666</v>
      </c>
      <c r="Q1880">
        <f t="shared" si="160"/>
        <v>12750</v>
      </c>
    </row>
    <row r="1881" spans="1:17" x14ac:dyDescent="0.25">
      <c r="A1881" t="s">
        <v>246</v>
      </c>
      <c r="B1881">
        <v>46</v>
      </c>
      <c r="C1881">
        <v>11</v>
      </c>
      <c r="D1881">
        <v>2019</v>
      </c>
      <c r="E1881" t="str">
        <f t="shared" si="157"/>
        <v>ASJP6-46-2019</v>
      </c>
      <c r="F1881">
        <v>26195</v>
      </c>
      <c r="G1881" t="e">
        <f t="shared" si="158"/>
        <v>#N/A</v>
      </c>
      <c r="J1881" t="s">
        <v>246</v>
      </c>
      <c r="K1881">
        <v>32</v>
      </c>
      <c r="L1881">
        <v>8</v>
      </c>
      <c r="M1881">
        <v>2019</v>
      </c>
      <c r="N1881" t="str">
        <f t="shared" si="159"/>
        <v>ASJP6-32-2019</v>
      </c>
      <c r="O1881">
        <v>0</v>
      </c>
      <c r="P1881">
        <f t="shared" si="161"/>
        <v>91666</v>
      </c>
      <c r="Q1881" t="e">
        <f t="shared" si="160"/>
        <v>#N/A</v>
      </c>
    </row>
    <row r="1882" spans="1:17" x14ac:dyDescent="0.25">
      <c r="A1882" t="s">
        <v>246</v>
      </c>
      <c r="B1882">
        <v>47</v>
      </c>
      <c r="C1882">
        <v>11</v>
      </c>
      <c r="D1882">
        <v>2019</v>
      </c>
      <c r="E1882" t="str">
        <f t="shared" si="157"/>
        <v>ASJP6-47-2019</v>
      </c>
      <c r="F1882">
        <v>26195</v>
      </c>
      <c r="G1882" t="e">
        <f t="shared" si="158"/>
        <v>#N/A</v>
      </c>
      <c r="J1882" t="s">
        <v>246</v>
      </c>
      <c r="K1882">
        <v>33</v>
      </c>
      <c r="L1882">
        <v>8</v>
      </c>
      <c r="M1882">
        <v>2019</v>
      </c>
      <c r="N1882" t="str">
        <f t="shared" si="159"/>
        <v>ASJP6-33-2019</v>
      </c>
      <c r="O1882">
        <v>0</v>
      </c>
      <c r="P1882">
        <f t="shared" si="161"/>
        <v>91666</v>
      </c>
      <c r="Q1882" t="e">
        <f t="shared" si="160"/>
        <v>#N/A</v>
      </c>
    </row>
    <row r="1883" spans="1:17" x14ac:dyDescent="0.25">
      <c r="A1883" t="s">
        <v>246</v>
      </c>
      <c r="B1883">
        <v>48</v>
      </c>
      <c r="C1883">
        <v>11</v>
      </c>
      <c r="D1883">
        <v>2019</v>
      </c>
      <c r="E1883" t="str">
        <f t="shared" si="157"/>
        <v>ASJP6-48-2019</v>
      </c>
      <c r="F1883">
        <v>26195</v>
      </c>
      <c r="G1883" t="e">
        <f t="shared" si="158"/>
        <v>#N/A</v>
      </c>
      <c r="J1883" t="s">
        <v>246</v>
      </c>
      <c r="K1883">
        <v>34</v>
      </c>
      <c r="L1883">
        <v>8</v>
      </c>
      <c r="M1883">
        <v>2019</v>
      </c>
      <c r="N1883" t="str">
        <f t="shared" si="159"/>
        <v>ASJP6-34-2019</v>
      </c>
      <c r="O1883">
        <v>0</v>
      </c>
      <c r="P1883">
        <f t="shared" si="161"/>
        <v>91666</v>
      </c>
      <c r="Q1883" t="e">
        <f t="shared" si="160"/>
        <v>#N/A</v>
      </c>
    </row>
    <row r="1884" spans="1:17" x14ac:dyDescent="0.25">
      <c r="A1884" t="s">
        <v>246</v>
      </c>
      <c r="B1884">
        <v>49</v>
      </c>
      <c r="C1884">
        <v>12</v>
      </c>
      <c r="D1884">
        <v>2019</v>
      </c>
      <c r="E1884" t="str">
        <f t="shared" si="157"/>
        <v>ASJP6-49-2019</v>
      </c>
      <c r="F1884">
        <v>26190</v>
      </c>
      <c r="G1884">
        <f t="shared" si="158"/>
        <v>12335</v>
      </c>
      <c r="J1884" t="s">
        <v>246</v>
      </c>
      <c r="K1884">
        <v>35</v>
      </c>
      <c r="L1884">
        <v>8</v>
      </c>
      <c r="M1884">
        <v>2019</v>
      </c>
      <c r="N1884" t="str">
        <f t="shared" si="159"/>
        <v>ASJP6-35-2019</v>
      </c>
      <c r="O1884">
        <v>-1</v>
      </c>
      <c r="P1884">
        <f t="shared" si="161"/>
        <v>91665</v>
      </c>
      <c r="Q1884">
        <f t="shared" si="160"/>
        <v>12749</v>
      </c>
    </row>
    <row r="1885" spans="1:17" x14ac:dyDescent="0.25">
      <c r="A1885" t="s">
        <v>246</v>
      </c>
      <c r="B1885">
        <v>50</v>
      </c>
      <c r="C1885">
        <v>12</v>
      </c>
      <c r="D1885">
        <v>2019</v>
      </c>
      <c r="E1885" t="str">
        <f t="shared" si="157"/>
        <v>ASJP6-50-2019</v>
      </c>
      <c r="F1885">
        <v>26190</v>
      </c>
      <c r="G1885" t="e">
        <f t="shared" si="158"/>
        <v>#N/A</v>
      </c>
      <c r="J1885" t="s">
        <v>246</v>
      </c>
      <c r="K1885">
        <v>36</v>
      </c>
      <c r="L1885">
        <v>9</v>
      </c>
      <c r="M1885">
        <v>2019</v>
      </c>
      <c r="N1885" t="str">
        <f t="shared" si="159"/>
        <v>ASJP6-36-2019</v>
      </c>
      <c r="O1885">
        <v>-124</v>
      </c>
      <c r="P1885">
        <f t="shared" si="161"/>
        <v>91541</v>
      </c>
      <c r="Q1885">
        <f t="shared" si="160"/>
        <v>12625</v>
      </c>
    </row>
    <row r="1886" spans="1:17" x14ac:dyDescent="0.25">
      <c r="A1886" t="s">
        <v>246</v>
      </c>
      <c r="B1886">
        <v>51</v>
      </c>
      <c r="C1886">
        <v>12</v>
      </c>
      <c r="D1886">
        <v>2019</v>
      </c>
      <c r="E1886" t="str">
        <f t="shared" si="157"/>
        <v>ASJP6-51-2019</v>
      </c>
      <c r="F1886">
        <v>26190</v>
      </c>
      <c r="G1886" t="e">
        <f t="shared" si="158"/>
        <v>#N/A</v>
      </c>
      <c r="J1886" t="s">
        <v>246</v>
      </c>
      <c r="K1886">
        <v>37</v>
      </c>
      <c r="L1886">
        <v>9</v>
      </c>
      <c r="M1886">
        <v>2019</v>
      </c>
      <c r="N1886" t="str">
        <f t="shared" si="159"/>
        <v>ASJP6-37-2019</v>
      </c>
      <c r="O1886">
        <v>0</v>
      </c>
      <c r="P1886">
        <f t="shared" si="161"/>
        <v>91541</v>
      </c>
      <c r="Q1886" t="e">
        <f t="shared" si="160"/>
        <v>#N/A</v>
      </c>
    </row>
    <row r="1887" spans="1:17" x14ac:dyDescent="0.25">
      <c r="A1887" t="s">
        <v>246</v>
      </c>
      <c r="B1887">
        <v>52</v>
      </c>
      <c r="C1887">
        <v>12</v>
      </c>
      <c r="D1887">
        <v>2019</v>
      </c>
      <c r="E1887" t="str">
        <f t="shared" si="157"/>
        <v>ASJP6-52-2019</v>
      </c>
      <c r="F1887">
        <v>26190</v>
      </c>
      <c r="G1887" t="e">
        <f t="shared" si="158"/>
        <v>#N/A</v>
      </c>
      <c r="J1887" t="s">
        <v>246</v>
      </c>
      <c r="K1887">
        <v>38</v>
      </c>
      <c r="L1887">
        <v>9</v>
      </c>
      <c r="M1887">
        <v>2019</v>
      </c>
      <c r="N1887" t="str">
        <f t="shared" si="159"/>
        <v>ASJP6-38-2019</v>
      </c>
      <c r="O1887">
        <v>0</v>
      </c>
      <c r="P1887">
        <f t="shared" si="161"/>
        <v>91541</v>
      </c>
      <c r="Q1887" t="e">
        <f t="shared" si="160"/>
        <v>#N/A</v>
      </c>
    </row>
    <row r="1888" spans="1:17" x14ac:dyDescent="0.25">
      <c r="A1888" t="s">
        <v>246</v>
      </c>
      <c r="B1888">
        <v>53</v>
      </c>
      <c r="C1888">
        <v>12</v>
      </c>
      <c r="D1888">
        <v>2019</v>
      </c>
      <c r="E1888" t="str">
        <f t="shared" si="157"/>
        <v>ASJP6-53-2019</v>
      </c>
      <c r="F1888">
        <v>26190</v>
      </c>
      <c r="G1888" t="e">
        <f t="shared" si="158"/>
        <v>#N/A</v>
      </c>
      <c r="J1888" t="s">
        <v>246</v>
      </c>
      <c r="K1888">
        <v>39</v>
      </c>
      <c r="L1888">
        <v>9</v>
      </c>
      <c r="M1888">
        <v>2019</v>
      </c>
      <c r="N1888" t="str">
        <f t="shared" si="159"/>
        <v>ASJP6-39-2019</v>
      </c>
      <c r="O1888">
        <v>0</v>
      </c>
      <c r="P1888">
        <f t="shared" si="161"/>
        <v>91541</v>
      </c>
      <c r="Q1888" t="e">
        <f t="shared" si="160"/>
        <v>#N/A</v>
      </c>
    </row>
    <row r="1889" spans="1:17" x14ac:dyDescent="0.25">
      <c r="A1889" t="s">
        <v>246</v>
      </c>
      <c r="B1889">
        <v>1</v>
      </c>
      <c r="C1889">
        <v>1</v>
      </c>
      <c r="D1889">
        <v>2020</v>
      </c>
      <c r="E1889" t="str">
        <f t="shared" si="157"/>
        <v>ASJP6-1-2020</v>
      </c>
      <c r="F1889">
        <v>26017</v>
      </c>
      <c r="G1889">
        <f t="shared" si="158"/>
        <v>12162</v>
      </c>
      <c r="J1889" t="s">
        <v>246</v>
      </c>
      <c r="K1889">
        <v>40</v>
      </c>
      <c r="L1889">
        <v>10</v>
      </c>
      <c r="M1889">
        <v>2019</v>
      </c>
      <c r="N1889" t="str">
        <f t="shared" si="159"/>
        <v>ASJP6-40-2019</v>
      </c>
      <c r="O1889">
        <v>-125</v>
      </c>
      <c r="P1889">
        <f t="shared" si="161"/>
        <v>91416</v>
      </c>
      <c r="Q1889">
        <f t="shared" si="160"/>
        <v>12500</v>
      </c>
    </row>
    <row r="1890" spans="1:17" x14ac:dyDescent="0.25">
      <c r="A1890" t="s">
        <v>246</v>
      </c>
      <c r="B1890">
        <v>2</v>
      </c>
      <c r="C1890">
        <v>1</v>
      </c>
      <c r="D1890">
        <v>2020</v>
      </c>
      <c r="E1890" t="str">
        <f t="shared" si="157"/>
        <v>ASJP6-2-2020</v>
      </c>
      <c r="F1890">
        <v>26017</v>
      </c>
      <c r="G1890" t="e">
        <f t="shared" si="158"/>
        <v>#N/A</v>
      </c>
      <c r="J1890" t="s">
        <v>246</v>
      </c>
      <c r="K1890">
        <v>41</v>
      </c>
      <c r="L1890">
        <v>10</v>
      </c>
      <c r="M1890">
        <v>2019</v>
      </c>
      <c r="N1890" t="str">
        <f t="shared" si="159"/>
        <v>ASJP6-41-2019</v>
      </c>
      <c r="O1890">
        <v>0</v>
      </c>
      <c r="P1890">
        <f t="shared" si="161"/>
        <v>91416</v>
      </c>
      <c r="Q1890" t="e">
        <f t="shared" si="160"/>
        <v>#N/A</v>
      </c>
    </row>
    <row r="1891" spans="1:17" x14ac:dyDescent="0.25">
      <c r="A1891" t="s">
        <v>246</v>
      </c>
      <c r="B1891">
        <v>3</v>
      </c>
      <c r="C1891">
        <v>1</v>
      </c>
      <c r="D1891">
        <v>2020</v>
      </c>
      <c r="E1891" t="str">
        <f t="shared" si="157"/>
        <v>ASJP6-3-2020</v>
      </c>
      <c r="F1891">
        <v>26017</v>
      </c>
      <c r="G1891" t="e">
        <f t="shared" si="158"/>
        <v>#N/A</v>
      </c>
      <c r="J1891" t="s">
        <v>246</v>
      </c>
      <c r="K1891">
        <v>42</v>
      </c>
      <c r="L1891">
        <v>10</v>
      </c>
      <c r="M1891">
        <v>2019</v>
      </c>
      <c r="N1891" t="str">
        <f t="shared" si="159"/>
        <v>ASJP6-42-2019</v>
      </c>
      <c r="O1891">
        <v>0</v>
      </c>
      <c r="P1891">
        <f t="shared" si="161"/>
        <v>91416</v>
      </c>
      <c r="Q1891" t="e">
        <f t="shared" si="160"/>
        <v>#N/A</v>
      </c>
    </row>
    <row r="1892" spans="1:17" x14ac:dyDescent="0.25">
      <c r="A1892" t="s">
        <v>246</v>
      </c>
      <c r="B1892">
        <v>4</v>
      </c>
      <c r="C1892">
        <v>1</v>
      </c>
      <c r="D1892">
        <v>2020</v>
      </c>
      <c r="E1892" t="str">
        <f t="shared" si="157"/>
        <v>ASJP6-4-2020</v>
      </c>
      <c r="F1892">
        <v>26017</v>
      </c>
      <c r="G1892" t="e">
        <f t="shared" si="158"/>
        <v>#N/A</v>
      </c>
      <c r="J1892" t="s">
        <v>246</v>
      </c>
      <c r="K1892">
        <v>43</v>
      </c>
      <c r="L1892">
        <v>10</v>
      </c>
      <c r="M1892">
        <v>2019</v>
      </c>
      <c r="N1892" t="str">
        <f t="shared" si="159"/>
        <v>ASJP6-43-2019</v>
      </c>
      <c r="O1892">
        <v>0</v>
      </c>
      <c r="P1892">
        <f t="shared" si="161"/>
        <v>91416</v>
      </c>
      <c r="Q1892" t="e">
        <f t="shared" si="160"/>
        <v>#N/A</v>
      </c>
    </row>
    <row r="1893" spans="1:17" x14ac:dyDescent="0.25">
      <c r="A1893" t="s">
        <v>246</v>
      </c>
      <c r="B1893">
        <v>5</v>
      </c>
      <c r="C1893">
        <v>1</v>
      </c>
      <c r="D1893">
        <v>2020</v>
      </c>
      <c r="E1893" t="str">
        <f t="shared" si="157"/>
        <v>ASJP6-5-2020</v>
      </c>
      <c r="F1893">
        <v>26017</v>
      </c>
      <c r="G1893" t="e">
        <f t="shared" si="158"/>
        <v>#N/A</v>
      </c>
      <c r="J1893" t="s">
        <v>246</v>
      </c>
      <c r="K1893">
        <v>44</v>
      </c>
      <c r="L1893">
        <v>10</v>
      </c>
      <c r="M1893">
        <v>2019</v>
      </c>
      <c r="N1893" t="str">
        <f t="shared" si="159"/>
        <v>ASJP6-44-2019</v>
      </c>
      <c r="O1893">
        <v>0</v>
      </c>
      <c r="P1893">
        <f t="shared" si="161"/>
        <v>91416</v>
      </c>
      <c r="Q1893" t="e">
        <f t="shared" si="160"/>
        <v>#N/A</v>
      </c>
    </row>
    <row r="1894" spans="1:17" x14ac:dyDescent="0.25">
      <c r="A1894" t="s">
        <v>246</v>
      </c>
      <c r="B1894">
        <v>6</v>
      </c>
      <c r="C1894">
        <v>2</v>
      </c>
      <c r="D1894">
        <v>2020</v>
      </c>
      <c r="E1894" t="str">
        <f t="shared" si="157"/>
        <v>ASJP6-6-2020</v>
      </c>
      <c r="F1894">
        <v>26017</v>
      </c>
      <c r="G1894" t="e">
        <f t="shared" si="158"/>
        <v>#N/A</v>
      </c>
      <c r="J1894" t="s">
        <v>246</v>
      </c>
      <c r="K1894">
        <v>44</v>
      </c>
      <c r="L1894">
        <v>11</v>
      </c>
      <c r="M1894">
        <v>2019</v>
      </c>
      <c r="N1894" t="str">
        <f t="shared" si="159"/>
        <v>ASJP6-44-2019</v>
      </c>
      <c r="O1894">
        <v>0</v>
      </c>
      <c r="P1894">
        <f t="shared" si="161"/>
        <v>91416</v>
      </c>
      <c r="Q1894" t="e">
        <f t="shared" si="160"/>
        <v>#N/A</v>
      </c>
    </row>
    <row r="1895" spans="1:17" x14ac:dyDescent="0.25">
      <c r="A1895" t="s">
        <v>246</v>
      </c>
      <c r="B1895">
        <v>7</v>
      </c>
      <c r="C1895">
        <v>2</v>
      </c>
      <c r="D1895">
        <v>2020</v>
      </c>
      <c r="E1895" t="str">
        <f t="shared" si="157"/>
        <v>ASJP6-7-2020</v>
      </c>
      <c r="F1895">
        <v>26017</v>
      </c>
      <c r="G1895" t="e">
        <f t="shared" si="158"/>
        <v>#N/A</v>
      </c>
      <c r="J1895" t="s">
        <v>246</v>
      </c>
      <c r="K1895">
        <v>45</v>
      </c>
      <c r="L1895">
        <v>11</v>
      </c>
      <c r="M1895">
        <v>2019</v>
      </c>
      <c r="N1895" t="str">
        <f t="shared" si="159"/>
        <v>ASJP6-45-2019</v>
      </c>
      <c r="O1895">
        <v>-160</v>
      </c>
      <c r="P1895">
        <f t="shared" si="161"/>
        <v>91256</v>
      </c>
      <c r="Q1895">
        <f t="shared" si="160"/>
        <v>12340</v>
      </c>
    </row>
    <row r="1896" spans="1:17" x14ac:dyDescent="0.25">
      <c r="A1896" t="s">
        <v>246</v>
      </c>
      <c r="B1896">
        <v>8</v>
      </c>
      <c r="C1896">
        <v>2</v>
      </c>
      <c r="D1896">
        <v>2020</v>
      </c>
      <c r="E1896" t="str">
        <f t="shared" si="157"/>
        <v>ASJP6-8-2020</v>
      </c>
      <c r="F1896">
        <v>26017</v>
      </c>
      <c r="G1896" t="e">
        <f t="shared" si="158"/>
        <v>#N/A</v>
      </c>
      <c r="J1896" t="s">
        <v>246</v>
      </c>
      <c r="K1896">
        <v>46</v>
      </c>
      <c r="L1896">
        <v>11</v>
      </c>
      <c r="M1896">
        <v>2019</v>
      </c>
      <c r="N1896" t="str">
        <f t="shared" si="159"/>
        <v>ASJP6-46-2019</v>
      </c>
      <c r="O1896">
        <v>0</v>
      </c>
      <c r="P1896">
        <f t="shared" si="161"/>
        <v>91256</v>
      </c>
      <c r="Q1896" t="e">
        <f t="shared" si="160"/>
        <v>#N/A</v>
      </c>
    </row>
    <row r="1897" spans="1:17" x14ac:dyDescent="0.25">
      <c r="A1897" t="s">
        <v>246</v>
      </c>
      <c r="B1897">
        <v>9</v>
      </c>
      <c r="C1897">
        <v>2</v>
      </c>
      <c r="D1897">
        <v>2020</v>
      </c>
      <c r="E1897" t="str">
        <f t="shared" si="157"/>
        <v>ASJP6-9-2020</v>
      </c>
      <c r="F1897">
        <v>26017</v>
      </c>
      <c r="G1897" t="e">
        <f t="shared" si="158"/>
        <v>#N/A</v>
      </c>
      <c r="J1897" t="s">
        <v>246</v>
      </c>
      <c r="K1897">
        <v>47</v>
      </c>
      <c r="L1897">
        <v>11</v>
      </c>
      <c r="M1897">
        <v>2019</v>
      </c>
      <c r="N1897" t="str">
        <f t="shared" si="159"/>
        <v>ASJP6-47-2019</v>
      </c>
      <c r="O1897">
        <v>0</v>
      </c>
      <c r="P1897">
        <f t="shared" si="161"/>
        <v>91256</v>
      </c>
      <c r="Q1897" t="e">
        <f t="shared" si="160"/>
        <v>#N/A</v>
      </c>
    </row>
    <row r="1898" spans="1:17" x14ac:dyDescent="0.25">
      <c r="A1898" t="s">
        <v>246</v>
      </c>
      <c r="B1898">
        <v>10</v>
      </c>
      <c r="C1898">
        <v>3</v>
      </c>
      <c r="D1898">
        <v>2020</v>
      </c>
      <c r="E1898" t="str">
        <f t="shared" si="157"/>
        <v>ASJP6-10-2020</v>
      </c>
      <c r="F1898">
        <v>25856</v>
      </c>
      <c r="G1898">
        <f t="shared" si="158"/>
        <v>12001</v>
      </c>
      <c r="J1898" t="s">
        <v>246</v>
      </c>
      <c r="K1898">
        <v>48</v>
      </c>
      <c r="L1898">
        <v>11</v>
      </c>
      <c r="M1898">
        <v>2019</v>
      </c>
      <c r="N1898" t="str">
        <f t="shared" si="159"/>
        <v>ASJP6-48-2019</v>
      </c>
      <c r="O1898">
        <v>0</v>
      </c>
      <c r="P1898">
        <f t="shared" si="161"/>
        <v>91256</v>
      </c>
      <c r="Q1898" t="e">
        <f t="shared" si="160"/>
        <v>#N/A</v>
      </c>
    </row>
    <row r="1899" spans="1:17" x14ac:dyDescent="0.25">
      <c r="A1899" t="s">
        <v>246</v>
      </c>
      <c r="B1899">
        <v>11</v>
      </c>
      <c r="C1899">
        <v>3</v>
      </c>
      <c r="D1899">
        <v>2020</v>
      </c>
      <c r="E1899" t="str">
        <f t="shared" si="157"/>
        <v>ASJP6-11-2020</v>
      </c>
      <c r="F1899">
        <v>25856</v>
      </c>
      <c r="G1899" t="e">
        <f t="shared" si="158"/>
        <v>#N/A</v>
      </c>
      <c r="J1899" t="s">
        <v>246</v>
      </c>
      <c r="K1899">
        <v>49</v>
      </c>
      <c r="L1899">
        <v>12</v>
      </c>
      <c r="M1899">
        <v>2019</v>
      </c>
      <c r="N1899" t="str">
        <f t="shared" si="159"/>
        <v>ASJP6-49-2019</v>
      </c>
      <c r="O1899">
        <v>-5</v>
      </c>
      <c r="P1899">
        <f t="shared" si="161"/>
        <v>91251</v>
      </c>
      <c r="Q1899">
        <f t="shared" si="160"/>
        <v>12335</v>
      </c>
    </row>
    <row r="1900" spans="1:17" x14ac:dyDescent="0.25">
      <c r="A1900" t="s">
        <v>246</v>
      </c>
      <c r="B1900">
        <v>12</v>
      </c>
      <c r="C1900">
        <v>3</v>
      </c>
      <c r="D1900">
        <v>2020</v>
      </c>
      <c r="E1900" t="str">
        <f t="shared" si="157"/>
        <v>ASJP6-12-2020</v>
      </c>
      <c r="F1900">
        <v>13855</v>
      </c>
      <c r="G1900">
        <f t="shared" si="158"/>
        <v>0</v>
      </c>
      <c r="J1900" t="s">
        <v>246</v>
      </c>
      <c r="K1900">
        <v>50</v>
      </c>
      <c r="L1900">
        <v>12</v>
      </c>
      <c r="M1900">
        <v>2019</v>
      </c>
      <c r="N1900" t="str">
        <f t="shared" si="159"/>
        <v>ASJP6-50-2019</v>
      </c>
      <c r="O1900">
        <v>0</v>
      </c>
      <c r="P1900">
        <f t="shared" si="161"/>
        <v>91251</v>
      </c>
      <c r="Q1900" t="e">
        <f t="shared" si="160"/>
        <v>#N/A</v>
      </c>
    </row>
    <row r="1901" spans="1:17" x14ac:dyDescent="0.25">
      <c r="A1901" t="s">
        <v>246</v>
      </c>
      <c r="B1901">
        <v>13</v>
      </c>
      <c r="C1901">
        <v>3</v>
      </c>
      <c r="D1901">
        <v>2020</v>
      </c>
      <c r="E1901" t="str">
        <f t="shared" si="157"/>
        <v>ASJP6-13-2020</v>
      </c>
      <c r="F1901">
        <v>28543</v>
      </c>
      <c r="G1901">
        <f t="shared" si="158"/>
        <v>14688</v>
      </c>
      <c r="J1901" t="s">
        <v>246</v>
      </c>
      <c r="K1901">
        <v>51</v>
      </c>
      <c r="L1901">
        <v>12</v>
      </c>
      <c r="M1901">
        <v>2019</v>
      </c>
      <c r="N1901" t="str">
        <f t="shared" si="159"/>
        <v>ASJP6-51-2019</v>
      </c>
      <c r="O1901">
        <v>0</v>
      </c>
      <c r="P1901">
        <f t="shared" si="161"/>
        <v>91251</v>
      </c>
      <c r="Q1901" t="e">
        <f t="shared" si="160"/>
        <v>#N/A</v>
      </c>
    </row>
    <row r="1902" spans="1:17" x14ac:dyDescent="0.25">
      <c r="A1902" t="s">
        <v>246</v>
      </c>
      <c r="B1902">
        <v>14</v>
      </c>
      <c r="C1902">
        <v>3</v>
      </c>
      <c r="D1902">
        <v>2020</v>
      </c>
      <c r="E1902" t="str">
        <f t="shared" si="157"/>
        <v>ASJP6-14-2020</v>
      </c>
      <c r="F1902">
        <v>28543</v>
      </c>
      <c r="G1902" t="e">
        <f t="shared" si="158"/>
        <v>#N/A</v>
      </c>
      <c r="J1902" t="s">
        <v>246</v>
      </c>
      <c r="K1902">
        <v>52</v>
      </c>
      <c r="L1902">
        <v>12</v>
      </c>
      <c r="M1902">
        <v>2019</v>
      </c>
      <c r="N1902" t="str">
        <f t="shared" si="159"/>
        <v>ASJP6-52-2019</v>
      </c>
      <c r="O1902">
        <v>0</v>
      </c>
      <c r="P1902">
        <f t="shared" si="161"/>
        <v>91251</v>
      </c>
      <c r="Q1902" t="e">
        <f t="shared" si="160"/>
        <v>#N/A</v>
      </c>
    </row>
    <row r="1903" spans="1:17" x14ac:dyDescent="0.25">
      <c r="A1903" t="s">
        <v>246</v>
      </c>
      <c r="B1903">
        <v>14</v>
      </c>
      <c r="C1903">
        <v>4</v>
      </c>
      <c r="D1903">
        <v>2020</v>
      </c>
      <c r="E1903" t="str">
        <f t="shared" si="157"/>
        <v>ASJP6-14-2020</v>
      </c>
      <c r="F1903">
        <v>28543</v>
      </c>
      <c r="G1903" t="e">
        <f t="shared" si="158"/>
        <v>#N/A</v>
      </c>
      <c r="J1903" t="s">
        <v>246</v>
      </c>
      <c r="K1903">
        <v>53</v>
      </c>
      <c r="L1903">
        <v>12</v>
      </c>
      <c r="M1903">
        <v>2019</v>
      </c>
      <c r="N1903" t="str">
        <f t="shared" si="159"/>
        <v>ASJP6-53-2019</v>
      </c>
      <c r="O1903">
        <v>0</v>
      </c>
      <c r="P1903">
        <f t="shared" si="161"/>
        <v>91251</v>
      </c>
      <c r="Q1903" t="e">
        <f t="shared" si="160"/>
        <v>#N/A</v>
      </c>
    </row>
    <row r="1904" spans="1:17" x14ac:dyDescent="0.25">
      <c r="A1904" t="s">
        <v>246</v>
      </c>
      <c r="B1904">
        <v>15</v>
      </c>
      <c r="C1904">
        <v>4</v>
      </c>
      <c r="D1904">
        <v>2020</v>
      </c>
      <c r="E1904" t="str">
        <f t="shared" si="157"/>
        <v>ASJP6-15-2020</v>
      </c>
      <c r="F1904">
        <v>28543</v>
      </c>
      <c r="G1904" t="e">
        <f t="shared" si="158"/>
        <v>#N/A</v>
      </c>
      <c r="J1904" t="s">
        <v>246</v>
      </c>
      <c r="K1904">
        <v>1</v>
      </c>
      <c r="L1904">
        <v>1</v>
      </c>
      <c r="M1904">
        <v>2020</v>
      </c>
      <c r="N1904" t="str">
        <f t="shared" si="159"/>
        <v>ASJP6-1-2020</v>
      </c>
      <c r="O1904">
        <v>-173</v>
      </c>
      <c r="P1904">
        <f t="shared" si="161"/>
        <v>91078</v>
      </c>
      <c r="Q1904">
        <f t="shared" si="160"/>
        <v>12162</v>
      </c>
    </row>
    <row r="1905" spans="1:17" x14ac:dyDescent="0.25">
      <c r="A1905" t="s">
        <v>246</v>
      </c>
      <c r="B1905">
        <v>16</v>
      </c>
      <c r="C1905">
        <v>4</v>
      </c>
      <c r="D1905">
        <v>2020</v>
      </c>
      <c r="E1905" t="str">
        <f t="shared" si="157"/>
        <v>ASJP6-16-2020</v>
      </c>
      <c r="F1905">
        <v>28542</v>
      </c>
      <c r="G1905">
        <f t="shared" si="158"/>
        <v>14687</v>
      </c>
      <c r="J1905" t="s">
        <v>246</v>
      </c>
      <c r="K1905">
        <v>2</v>
      </c>
      <c r="L1905">
        <v>1</v>
      </c>
      <c r="M1905">
        <v>2020</v>
      </c>
      <c r="N1905" t="str">
        <f t="shared" si="159"/>
        <v>ASJP6-2-2020</v>
      </c>
      <c r="O1905">
        <v>0</v>
      </c>
      <c r="P1905">
        <f t="shared" si="161"/>
        <v>91078</v>
      </c>
      <c r="Q1905" t="e">
        <f t="shared" si="160"/>
        <v>#N/A</v>
      </c>
    </row>
    <row r="1906" spans="1:17" x14ac:dyDescent="0.25">
      <c r="A1906" t="s">
        <v>246</v>
      </c>
      <c r="B1906">
        <v>17</v>
      </c>
      <c r="C1906">
        <v>4</v>
      </c>
      <c r="D1906">
        <v>2020</v>
      </c>
      <c r="E1906" t="str">
        <f t="shared" si="157"/>
        <v>ASJP6-17-2020</v>
      </c>
      <c r="F1906">
        <v>28541</v>
      </c>
      <c r="G1906">
        <f t="shared" si="158"/>
        <v>14686</v>
      </c>
      <c r="J1906" t="s">
        <v>246</v>
      </c>
      <c r="K1906">
        <v>3</v>
      </c>
      <c r="L1906">
        <v>1</v>
      </c>
      <c r="M1906">
        <v>2020</v>
      </c>
      <c r="N1906" t="str">
        <f t="shared" si="159"/>
        <v>ASJP6-3-2020</v>
      </c>
      <c r="O1906">
        <v>0</v>
      </c>
      <c r="P1906">
        <f t="shared" si="161"/>
        <v>91078</v>
      </c>
      <c r="Q1906" t="e">
        <f t="shared" si="160"/>
        <v>#N/A</v>
      </c>
    </row>
    <row r="1907" spans="1:17" x14ac:dyDescent="0.25">
      <c r="A1907" t="s">
        <v>246</v>
      </c>
      <c r="B1907">
        <v>18</v>
      </c>
      <c r="C1907">
        <v>4</v>
      </c>
      <c r="D1907">
        <v>2020</v>
      </c>
      <c r="E1907" t="str">
        <f t="shared" si="157"/>
        <v>ASJP6-18-2020</v>
      </c>
      <c r="F1907">
        <v>28540</v>
      </c>
      <c r="G1907">
        <f t="shared" si="158"/>
        <v>14685</v>
      </c>
      <c r="J1907" t="s">
        <v>246</v>
      </c>
      <c r="K1907">
        <v>4</v>
      </c>
      <c r="L1907">
        <v>1</v>
      </c>
      <c r="M1907">
        <v>2020</v>
      </c>
      <c r="N1907" t="str">
        <f t="shared" si="159"/>
        <v>ASJP6-4-2020</v>
      </c>
      <c r="O1907">
        <v>0</v>
      </c>
      <c r="P1907">
        <f t="shared" si="161"/>
        <v>91078</v>
      </c>
      <c r="Q1907" t="e">
        <f t="shared" si="160"/>
        <v>#N/A</v>
      </c>
    </row>
    <row r="1908" spans="1:17" x14ac:dyDescent="0.25">
      <c r="A1908" t="s">
        <v>246</v>
      </c>
      <c r="B1908">
        <v>19</v>
      </c>
      <c r="C1908">
        <v>5</v>
      </c>
      <c r="D1908">
        <v>2020</v>
      </c>
      <c r="E1908" t="str">
        <f t="shared" si="157"/>
        <v>ASJP6-19-2020</v>
      </c>
      <c r="F1908">
        <v>28495</v>
      </c>
      <c r="G1908">
        <f t="shared" si="158"/>
        <v>14640</v>
      </c>
      <c r="J1908" t="s">
        <v>246</v>
      </c>
      <c r="K1908">
        <v>5</v>
      </c>
      <c r="L1908">
        <v>1</v>
      </c>
      <c r="M1908">
        <v>2020</v>
      </c>
      <c r="N1908" t="str">
        <f t="shared" si="159"/>
        <v>ASJP6-5-2020</v>
      </c>
      <c r="O1908">
        <v>0</v>
      </c>
      <c r="P1908">
        <f t="shared" si="161"/>
        <v>91078</v>
      </c>
      <c r="Q1908" t="e">
        <f t="shared" si="160"/>
        <v>#N/A</v>
      </c>
    </row>
    <row r="1909" spans="1:17" x14ac:dyDescent="0.25">
      <c r="A1909" t="s">
        <v>246</v>
      </c>
      <c r="B1909">
        <v>20</v>
      </c>
      <c r="C1909">
        <v>5</v>
      </c>
      <c r="D1909">
        <v>2020</v>
      </c>
      <c r="E1909" t="str">
        <f t="shared" si="157"/>
        <v>ASJP6-20-2020</v>
      </c>
      <c r="F1909">
        <v>28494</v>
      </c>
      <c r="G1909">
        <f t="shared" si="158"/>
        <v>14639</v>
      </c>
      <c r="J1909" t="s">
        <v>246</v>
      </c>
      <c r="K1909">
        <v>6</v>
      </c>
      <c r="L1909">
        <v>2</v>
      </c>
      <c r="M1909">
        <v>2020</v>
      </c>
      <c r="N1909" t="str">
        <f t="shared" si="159"/>
        <v>ASJP6-6-2020</v>
      </c>
      <c r="O1909">
        <v>0</v>
      </c>
      <c r="P1909">
        <f t="shared" si="161"/>
        <v>91078</v>
      </c>
      <c r="Q1909" t="e">
        <f t="shared" si="160"/>
        <v>#N/A</v>
      </c>
    </row>
    <row r="1910" spans="1:17" x14ac:dyDescent="0.25">
      <c r="A1910" t="s">
        <v>246</v>
      </c>
      <c r="B1910">
        <v>21</v>
      </c>
      <c r="C1910">
        <v>5</v>
      </c>
      <c r="D1910">
        <v>2020</v>
      </c>
      <c r="E1910" t="str">
        <f t="shared" si="157"/>
        <v>ASJP6-21-2020</v>
      </c>
      <c r="F1910">
        <v>28493</v>
      </c>
      <c r="G1910">
        <f t="shared" si="158"/>
        <v>14638</v>
      </c>
      <c r="J1910" t="s">
        <v>246</v>
      </c>
      <c r="K1910">
        <v>7</v>
      </c>
      <c r="L1910">
        <v>2</v>
      </c>
      <c r="M1910">
        <v>2020</v>
      </c>
      <c r="N1910" t="str">
        <f t="shared" si="159"/>
        <v>ASJP6-7-2020</v>
      </c>
      <c r="O1910">
        <v>0</v>
      </c>
      <c r="P1910">
        <f t="shared" si="161"/>
        <v>91078</v>
      </c>
      <c r="Q1910" t="e">
        <f t="shared" si="160"/>
        <v>#N/A</v>
      </c>
    </row>
    <row r="1911" spans="1:17" x14ac:dyDescent="0.25">
      <c r="A1911" t="s">
        <v>246</v>
      </c>
      <c r="B1911">
        <v>22</v>
      </c>
      <c r="C1911">
        <v>5</v>
      </c>
      <c r="D1911">
        <v>2020</v>
      </c>
      <c r="E1911" t="str">
        <f t="shared" si="157"/>
        <v>ASJP6-22-2020</v>
      </c>
      <c r="F1911">
        <v>28492</v>
      </c>
      <c r="G1911">
        <f t="shared" si="158"/>
        <v>14637</v>
      </c>
      <c r="J1911" t="s">
        <v>246</v>
      </c>
      <c r="K1911">
        <v>8</v>
      </c>
      <c r="L1911">
        <v>2</v>
      </c>
      <c r="M1911">
        <v>2020</v>
      </c>
      <c r="N1911" t="str">
        <f t="shared" si="159"/>
        <v>ASJP6-8-2020</v>
      </c>
      <c r="O1911">
        <v>0</v>
      </c>
      <c r="P1911">
        <f t="shared" si="161"/>
        <v>91078</v>
      </c>
      <c r="Q1911" t="e">
        <f t="shared" si="160"/>
        <v>#N/A</v>
      </c>
    </row>
    <row r="1912" spans="1:17" x14ac:dyDescent="0.25">
      <c r="A1912" t="s">
        <v>246</v>
      </c>
      <c r="B1912">
        <v>23</v>
      </c>
      <c r="C1912">
        <v>6</v>
      </c>
      <c r="D1912">
        <v>2020</v>
      </c>
      <c r="E1912" t="str">
        <f t="shared" si="157"/>
        <v>ASJP6-23-2020</v>
      </c>
      <c r="F1912">
        <v>28428</v>
      </c>
      <c r="G1912">
        <f t="shared" si="158"/>
        <v>14573</v>
      </c>
      <c r="J1912" t="s">
        <v>246</v>
      </c>
      <c r="K1912">
        <v>9</v>
      </c>
      <c r="L1912">
        <v>2</v>
      </c>
      <c r="M1912">
        <v>2020</v>
      </c>
      <c r="N1912" t="str">
        <f t="shared" si="159"/>
        <v>ASJP6-9-2020</v>
      </c>
      <c r="O1912">
        <v>0</v>
      </c>
      <c r="P1912">
        <f t="shared" si="161"/>
        <v>91078</v>
      </c>
      <c r="Q1912" t="e">
        <f t="shared" si="160"/>
        <v>#N/A</v>
      </c>
    </row>
    <row r="1913" spans="1:17" x14ac:dyDescent="0.25">
      <c r="A1913" t="s">
        <v>246</v>
      </c>
      <c r="B1913">
        <v>24</v>
      </c>
      <c r="C1913">
        <v>6</v>
      </c>
      <c r="D1913">
        <v>2020</v>
      </c>
      <c r="E1913" t="str">
        <f t="shared" si="157"/>
        <v>ASJP6-24-2020</v>
      </c>
      <c r="F1913">
        <v>28427</v>
      </c>
      <c r="G1913">
        <f t="shared" si="158"/>
        <v>14572</v>
      </c>
      <c r="J1913" t="s">
        <v>246</v>
      </c>
      <c r="K1913">
        <v>10</v>
      </c>
      <c r="L1913">
        <v>3</v>
      </c>
      <c r="M1913">
        <v>2020</v>
      </c>
      <c r="N1913" t="str">
        <f t="shared" si="159"/>
        <v>ASJP6-10-2020</v>
      </c>
      <c r="O1913">
        <v>-161</v>
      </c>
      <c r="P1913">
        <f t="shared" si="161"/>
        <v>90917</v>
      </c>
      <c r="Q1913">
        <f t="shared" si="160"/>
        <v>12001</v>
      </c>
    </row>
    <row r="1914" spans="1:17" x14ac:dyDescent="0.25">
      <c r="A1914" t="s">
        <v>246</v>
      </c>
      <c r="B1914">
        <v>25</v>
      </c>
      <c r="C1914">
        <v>6</v>
      </c>
      <c r="D1914">
        <v>2020</v>
      </c>
      <c r="E1914" t="str">
        <f t="shared" si="157"/>
        <v>ASJP6-25-2020</v>
      </c>
      <c r="F1914">
        <v>28426</v>
      </c>
      <c r="G1914">
        <f t="shared" si="158"/>
        <v>14571</v>
      </c>
      <c r="J1914" t="s">
        <v>246</v>
      </c>
      <c r="K1914">
        <v>11</v>
      </c>
      <c r="L1914">
        <v>3</v>
      </c>
      <c r="M1914">
        <v>2020</v>
      </c>
      <c r="N1914" t="str">
        <f t="shared" si="159"/>
        <v>ASJP6-11-2020</v>
      </c>
      <c r="O1914">
        <v>0</v>
      </c>
      <c r="P1914">
        <f t="shared" si="161"/>
        <v>90917</v>
      </c>
      <c r="Q1914" t="e">
        <f t="shared" si="160"/>
        <v>#N/A</v>
      </c>
    </row>
    <row r="1915" spans="1:17" x14ac:dyDescent="0.25">
      <c r="A1915" t="s">
        <v>246</v>
      </c>
      <c r="B1915">
        <v>26</v>
      </c>
      <c r="C1915">
        <v>6</v>
      </c>
      <c r="D1915">
        <v>2020</v>
      </c>
      <c r="E1915" t="str">
        <f t="shared" si="157"/>
        <v>ASJP6-26-2020</v>
      </c>
      <c r="F1915">
        <v>28425</v>
      </c>
      <c r="G1915">
        <f t="shared" si="158"/>
        <v>14570</v>
      </c>
      <c r="J1915" t="s">
        <v>246</v>
      </c>
      <c r="K1915">
        <v>12</v>
      </c>
      <c r="L1915">
        <v>3</v>
      </c>
      <c r="M1915">
        <v>2020</v>
      </c>
      <c r="N1915" t="str">
        <f t="shared" si="159"/>
        <v>ASJP6-12-2020</v>
      </c>
      <c r="O1915">
        <v>-12001</v>
      </c>
      <c r="P1915">
        <f t="shared" si="161"/>
        <v>78916</v>
      </c>
      <c r="Q1915">
        <f t="shared" si="160"/>
        <v>0</v>
      </c>
    </row>
    <row r="1916" spans="1:17" x14ac:dyDescent="0.25">
      <c r="A1916" t="s">
        <v>246</v>
      </c>
      <c r="B1916">
        <v>27</v>
      </c>
      <c r="C1916">
        <v>6</v>
      </c>
      <c r="D1916">
        <v>2020</v>
      </c>
      <c r="E1916" t="str">
        <f t="shared" si="157"/>
        <v>ASJP6-27-2020</v>
      </c>
      <c r="F1916">
        <v>28029</v>
      </c>
      <c r="G1916">
        <f t="shared" si="158"/>
        <v>14372</v>
      </c>
      <c r="J1916" t="s">
        <v>246</v>
      </c>
      <c r="K1916">
        <v>13</v>
      </c>
      <c r="L1916">
        <v>3</v>
      </c>
      <c r="M1916">
        <v>2020</v>
      </c>
      <c r="N1916" t="str">
        <f t="shared" si="159"/>
        <v>ASJP6-13-2020</v>
      </c>
      <c r="O1916">
        <v>14688</v>
      </c>
      <c r="P1916">
        <f t="shared" si="161"/>
        <v>93604</v>
      </c>
      <c r="Q1916">
        <f t="shared" si="160"/>
        <v>14688</v>
      </c>
    </row>
    <row r="1917" spans="1:17" x14ac:dyDescent="0.25">
      <c r="A1917" t="s">
        <v>246</v>
      </c>
      <c r="B1917">
        <v>27</v>
      </c>
      <c r="C1917">
        <v>7</v>
      </c>
      <c r="D1917">
        <v>2020</v>
      </c>
      <c r="E1917" t="str">
        <f t="shared" si="157"/>
        <v>ASJP6-27-2020</v>
      </c>
      <c r="F1917">
        <v>28029</v>
      </c>
      <c r="G1917">
        <f t="shared" si="158"/>
        <v>14372</v>
      </c>
      <c r="J1917" t="s">
        <v>246</v>
      </c>
      <c r="K1917">
        <v>14</v>
      </c>
      <c r="L1917">
        <v>3</v>
      </c>
      <c r="M1917">
        <v>2020</v>
      </c>
      <c r="N1917" t="str">
        <f t="shared" si="159"/>
        <v>ASJP6-14-2020</v>
      </c>
      <c r="O1917">
        <v>0</v>
      </c>
      <c r="P1917">
        <f t="shared" si="161"/>
        <v>93604</v>
      </c>
      <c r="Q1917" t="e">
        <f t="shared" si="160"/>
        <v>#N/A</v>
      </c>
    </row>
    <row r="1918" spans="1:17" x14ac:dyDescent="0.25">
      <c r="A1918" t="s">
        <v>246</v>
      </c>
      <c r="B1918">
        <v>28</v>
      </c>
      <c r="C1918">
        <v>7</v>
      </c>
      <c r="D1918">
        <v>2020</v>
      </c>
      <c r="E1918" t="str">
        <f t="shared" si="157"/>
        <v>ASJP6-28-2020</v>
      </c>
      <c r="F1918">
        <v>28028</v>
      </c>
      <c r="G1918">
        <f t="shared" si="158"/>
        <v>14371</v>
      </c>
      <c r="J1918" t="s">
        <v>246</v>
      </c>
      <c r="K1918">
        <v>14</v>
      </c>
      <c r="L1918">
        <v>4</v>
      </c>
      <c r="M1918">
        <v>2020</v>
      </c>
      <c r="N1918" t="str">
        <f t="shared" si="159"/>
        <v>ASJP6-14-2020</v>
      </c>
      <c r="O1918">
        <v>0</v>
      </c>
      <c r="P1918">
        <f t="shared" si="161"/>
        <v>93604</v>
      </c>
      <c r="Q1918" t="e">
        <f t="shared" si="160"/>
        <v>#N/A</v>
      </c>
    </row>
    <row r="1919" spans="1:17" x14ac:dyDescent="0.25">
      <c r="A1919" t="s">
        <v>246</v>
      </c>
      <c r="B1919">
        <v>29</v>
      </c>
      <c r="C1919">
        <v>7</v>
      </c>
      <c r="D1919">
        <v>2020</v>
      </c>
      <c r="E1919" t="str">
        <f t="shared" si="157"/>
        <v>ASJP6-29-2020</v>
      </c>
      <c r="F1919">
        <v>28027</v>
      </c>
      <c r="G1919">
        <f t="shared" si="158"/>
        <v>14370</v>
      </c>
      <c r="J1919" t="s">
        <v>246</v>
      </c>
      <c r="K1919">
        <v>15</v>
      </c>
      <c r="L1919">
        <v>4</v>
      </c>
      <c r="M1919">
        <v>2020</v>
      </c>
      <c r="N1919" t="str">
        <f t="shared" si="159"/>
        <v>ASJP6-15-2020</v>
      </c>
      <c r="O1919">
        <v>0</v>
      </c>
      <c r="P1919">
        <f t="shared" si="161"/>
        <v>93604</v>
      </c>
      <c r="Q1919" t="e">
        <f t="shared" si="160"/>
        <v>#N/A</v>
      </c>
    </row>
    <row r="1920" spans="1:17" x14ac:dyDescent="0.25">
      <c r="A1920" t="s">
        <v>246</v>
      </c>
      <c r="B1920">
        <v>30</v>
      </c>
      <c r="C1920">
        <v>7</v>
      </c>
      <c r="D1920">
        <v>2020</v>
      </c>
      <c r="E1920" t="str">
        <f t="shared" si="157"/>
        <v>ASJP6-30-2020</v>
      </c>
      <c r="F1920">
        <v>28026</v>
      </c>
      <c r="G1920">
        <f t="shared" si="158"/>
        <v>14369</v>
      </c>
      <c r="J1920" t="s">
        <v>246</v>
      </c>
      <c r="K1920">
        <v>16</v>
      </c>
      <c r="L1920">
        <v>4</v>
      </c>
      <c r="M1920">
        <v>2020</v>
      </c>
      <c r="N1920" t="str">
        <f t="shared" si="159"/>
        <v>ASJP6-16-2020</v>
      </c>
      <c r="O1920">
        <v>-1</v>
      </c>
      <c r="P1920">
        <f t="shared" si="161"/>
        <v>93603</v>
      </c>
      <c r="Q1920">
        <f t="shared" si="160"/>
        <v>14687</v>
      </c>
    </row>
    <row r="1921" spans="1:17" x14ac:dyDescent="0.25">
      <c r="A1921" t="s">
        <v>246</v>
      </c>
      <c r="B1921">
        <v>31</v>
      </c>
      <c r="C1921">
        <v>7</v>
      </c>
      <c r="D1921">
        <v>2020</v>
      </c>
      <c r="E1921" t="str">
        <f t="shared" si="157"/>
        <v>ASJP6-31-2020</v>
      </c>
      <c r="F1921">
        <v>28024</v>
      </c>
      <c r="G1921">
        <f t="shared" si="158"/>
        <v>14368</v>
      </c>
      <c r="J1921" t="s">
        <v>246</v>
      </c>
      <c r="K1921">
        <v>17</v>
      </c>
      <c r="L1921">
        <v>4</v>
      </c>
      <c r="M1921">
        <v>2020</v>
      </c>
      <c r="N1921" t="str">
        <f t="shared" si="159"/>
        <v>ASJP6-17-2020</v>
      </c>
      <c r="O1921">
        <v>-1</v>
      </c>
      <c r="P1921">
        <f t="shared" si="161"/>
        <v>93602</v>
      </c>
      <c r="Q1921">
        <f t="shared" si="160"/>
        <v>14686</v>
      </c>
    </row>
    <row r="1922" spans="1:17" x14ac:dyDescent="0.25">
      <c r="A1922" t="s">
        <v>246</v>
      </c>
      <c r="B1922">
        <v>31</v>
      </c>
      <c r="C1922">
        <v>8</v>
      </c>
      <c r="D1922">
        <v>2020</v>
      </c>
      <c r="E1922" t="str">
        <f t="shared" si="157"/>
        <v>ASJP6-31-2020</v>
      </c>
      <c r="F1922">
        <v>28024</v>
      </c>
      <c r="G1922">
        <f t="shared" si="158"/>
        <v>14368</v>
      </c>
      <c r="J1922" t="s">
        <v>246</v>
      </c>
      <c r="K1922">
        <v>18</v>
      </c>
      <c r="L1922">
        <v>4</v>
      </c>
      <c r="M1922">
        <v>2020</v>
      </c>
      <c r="N1922" t="str">
        <f t="shared" si="159"/>
        <v>ASJP6-18-2020</v>
      </c>
      <c r="O1922">
        <v>-1</v>
      </c>
      <c r="P1922">
        <f t="shared" si="161"/>
        <v>93601</v>
      </c>
      <c r="Q1922">
        <f t="shared" si="160"/>
        <v>14685</v>
      </c>
    </row>
    <row r="1923" spans="1:17" x14ac:dyDescent="0.25">
      <c r="A1923" t="s">
        <v>246</v>
      </c>
      <c r="B1923">
        <v>32</v>
      </c>
      <c r="C1923">
        <v>8</v>
      </c>
      <c r="D1923">
        <v>2020</v>
      </c>
      <c r="E1923" t="str">
        <f t="shared" ref="E1923:E1986" si="162">CONCATENATE(A1923,"-",B1923,"-",D1923)</f>
        <v>ASJP6-32-2020</v>
      </c>
      <c r="F1923">
        <v>28023</v>
      </c>
      <c r="G1923">
        <f t="shared" ref="G1923:G1986" si="163">+VLOOKUP(E1923,$Y$1:$Z$732,2,FALSE)</f>
        <v>14367</v>
      </c>
      <c r="J1923" t="s">
        <v>246</v>
      </c>
      <c r="K1923">
        <v>19</v>
      </c>
      <c r="L1923">
        <v>5</v>
      </c>
      <c r="M1923">
        <v>2020</v>
      </c>
      <c r="N1923" t="str">
        <f t="shared" ref="N1923:N1986" si="164">CONCATENATE(J1923,"-",K1923,"-",M1923)</f>
        <v>ASJP6-19-2020</v>
      </c>
      <c r="O1923">
        <v>-45</v>
      </c>
      <c r="P1923">
        <f t="shared" si="161"/>
        <v>93556</v>
      </c>
      <c r="Q1923">
        <f t="shared" ref="Q1923:Q1986" si="165">+VLOOKUP(N1923,$Y$1:$Z$732,2,FALSE)</f>
        <v>14640</v>
      </c>
    </row>
    <row r="1924" spans="1:17" x14ac:dyDescent="0.25">
      <c r="A1924" t="s">
        <v>246</v>
      </c>
      <c r="B1924">
        <v>33</v>
      </c>
      <c r="C1924">
        <v>8</v>
      </c>
      <c r="D1924">
        <v>2020</v>
      </c>
      <c r="E1924" t="str">
        <f t="shared" si="162"/>
        <v>ASJP6-33-2020</v>
      </c>
      <c r="F1924">
        <v>27953</v>
      </c>
      <c r="G1924">
        <f t="shared" si="163"/>
        <v>14297</v>
      </c>
      <c r="J1924" t="s">
        <v>246</v>
      </c>
      <c r="K1924">
        <v>20</v>
      </c>
      <c r="L1924">
        <v>5</v>
      </c>
      <c r="M1924">
        <v>2020</v>
      </c>
      <c r="N1924" t="str">
        <f t="shared" si="164"/>
        <v>ASJP6-20-2020</v>
      </c>
      <c r="O1924">
        <v>-1</v>
      </c>
      <c r="P1924">
        <f t="shared" ref="P1924:P1987" si="166">O1924+P1923</f>
        <v>93555</v>
      </c>
      <c r="Q1924">
        <f t="shared" si="165"/>
        <v>14639</v>
      </c>
    </row>
    <row r="1925" spans="1:17" x14ac:dyDescent="0.25">
      <c r="A1925" t="s">
        <v>246</v>
      </c>
      <c r="B1925">
        <v>34</v>
      </c>
      <c r="C1925">
        <v>8</v>
      </c>
      <c r="D1925">
        <v>2020</v>
      </c>
      <c r="E1925" t="str">
        <f t="shared" si="162"/>
        <v>ASJP6-34-2020</v>
      </c>
      <c r="F1925">
        <v>27886</v>
      </c>
      <c r="G1925">
        <f t="shared" si="163"/>
        <v>14230</v>
      </c>
      <c r="J1925" t="s">
        <v>246</v>
      </c>
      <c r="K1925">
        <v>21</v>
      </c>
      <c r="L1925">
        <v>5</v>
      </c>
      <c r="M1925">
        <v>2020</v>
      </c>
      <c r="N1925" t="str">
        <f t="shared" si="164"/>
        <v>ASJP6-21-2020</v>
      </c>
      <c r="O1925">
        <v>-1</v>
      </c>
      <c r="P1925">
        <f t="shared" si="166"/>
        <v>93554</v>
      </c>
      <c r="Q1925">
        <f t="shared" si="165"/>
        <v>14638</v>
      </c>
    </row>
    <row r="1926" spans="1:17" x14ac:dyDescent="0.25">
      <c r="A1926" t="s">
        <v>246</v>
      </c>
      <c r="B1926">
        <v>35</v>
      </c>
      <c r="C1926">
        <v>8</v>
      </c>
      <c r="D1926">
        <v>2020</v>
      </c>
      <c r="E1926" t="str">
        <f t="shared" si="162"/>
        <v>ASJP6-35-2020</v>
      </c>
      <c r="F1926">
        <v>27805</v>
      </c>
      <c r="G1926">
        <f t="shared" si="163"/>
        <v>14149</v>
      </c>
      <c r="J1926" t="s">
        <v>246</v>
      </c>
      <c r="K1926">
        <v>22</v>
      </c>
      <c r="L1926">
        <v>5</v>
      </c>
      <c r="M1926">
        <v>2020</v>
      </c>
      <c r="N1926" t="str">
        <f t="shared" si="164"/>
        <v>ASJP6-22-2020</v>
      </c>
      <c r="O1926">
        <v>-1</v>
      </c>
      <c r="P1926">
        <f t="shared" si="166"/>
        <v>93553</v>
      </c>
      <c r="Q1926">
        <f t="shared" si="165"/>
        <v>14637</v>
      </c>
    </row>
    <row r="1927" spans="1:17" x14ac:dyDescent="0.25">
      <c r="A1927" t="s">
        <v>246</v>
      </c>
      <c r="B1927">
        <v>36</v>
      </c>
      <c r="C1927">
        <v>8</v>
      </c>
      <c r="D1927">
        <v>2020</v>
      </c>
      <c r="E1927" t="str">
        <f t="shared" si="162"/>
        <v>ASJP6-36-2020</v>
      </c>
      <c r="F1927">
        <v>27677</v>
      </c>
      <c r="G1927">
        <f t="shared" si="163"/>
        <v>14085</v>
      </c>
      <c r="J1927" t="s">
        <v>246</v>
      </c>
      <c r="K1927">
        <v>23</v>
      </c>
      <c r="L1927">
        <v>6</v>
      </c>
      <c r="M1927">
        <v>2020</v>
      </c>
      <c r="N1927" t="str">
        <f t="shared" si="164"/>
        <v>ASJP6-23-2020</v>
      </c>
      <c r="O1927">
        <v>-64</v>
      </c>
      <c r="P1927">
        <f t="shared" si="166"/>
        <v>93489</v>
      </c>
      <c r="Q1927">
        <f t="shared" si="165"/>
        <v>14573</v>
      </c>
    </row>
    <row r="1928" spans="1:17" x14ac:dyDescent="0.25">
      <c r="A1928" t="s">
        <v>246</v>
      </c>
      <c r="B1928">
        <v>36</v>
      </c>
      <c r="C1928">
        <v>9</v>
      </c>
      <c r="D1928">
        <v>2020</v>
      </c>
      <c r="E1928" t="str">
        <f t="shared" si="162"/>
        <v>ASJP6-36-2020</v>
      </c>
      <c r="F1928">
        <v>27677</v>
      </c>
      <c r="G1928">
        <f t="shared" si="163"/>
        <v>14085</v>
      </c>
      <c r="J1928" t="s">
        <v>246</v>
      </c>
      <c r="K1928">
        <v>24</v>
      </c>
      <c r="L1928">
        <v>6</v>
      </c>
      <c r="M1928">
        <v>2020</v>
      </c>
      <c r="N1928" t="str">
        <f t="shared" si="164"/>
        <v>ASJP6-24-2020</v>
      </c>
      <c r="O1928">
        <v>-1</v>
      </c>
      <c r="P1928">
        <f t="shared" si="166"/>
        <v>93488</v>
      </c>
      <c r="Q1928">
        <f t="shared" si="165"/>
        <v>14572</v>
      </c>
    </row>
    <row r="1929" spans="1:17" x14ac:dyDescent="0.25">
      <c r="A1929" t="s">
        <v>246</v>
      </c>
      <c r="B1929">
        <v>37</v>
      </c>
      <c r="C1929">
        <v>9</v>
      </c>
      <c r="D1929">
        <v>2020</v>
      </c>
      <c r="E1929" t="str">
        <f t="shared" si="162"/>
        <v>ASJP6-37-2020</v>
      </c>
      <c r="F1929">
        <v>27621</v>
      </c>
      <c r="G1929">
        <f t="shared" si="163"/>
        <v>14029</v>
      </c>
      <c r="J1929" t="s">
        <v>246</v>
      </c>
      <c r="K1929">
        <v>25</v>
      </c>
      <c r="L1929">
        <v>6</v>
      </c>
      <c r="M1929">
        <v>2020</v>
      </c>
      <c r="N1929" t="str">
        <f t="shared" si="164"/>
        <v>ASJP6-25-2020</v>
      </c>
      <c r="O1929">
        <v>-1</v>
      </c>
      <c r="P1929">
        <f t="shared" si="166"/>
        <v>93487</v>
      </c>
      <c r="Q1929">
        <f t="shared" si="165"/>
        <v>14571</v>
      </c>
    </row>
    <row r="1930" spans="1:17" x14ac:dyDescent="0.25">
      <c r="A1930" t="s">
        <v>246</v>
      </c>
      <c r="B1930">
        <v>38</v>
      </c>
      <c r="C1930">
        <v>9</v>
      </c>
      <c r="D1930">
        <v>2020</v>
      </c>
      <c r="E1930" t="str">
        <f t="shared" si="162"/>
        <v>ASJP6-38-2020</v>
      </c>
      <c r="F1930">
        <v>27572</v>
      </c>
      <c r="G1930">
        <f t="shared" si="163"/>
        <v>13980</v>
      </c>
      <c r="J1930" t="s">
        <v>246</v>
      </c>
      <c r="K1930">
        <v>26</v>
      </c>
      <c r="L1930">
        <v>6</v>
      </c>
      <c r="M1930">
        <v>2020</v>
      </c>
      <c r="N1930" t="str">
        <f t="shared" si="164"/>
        <v>ASJP6-26-2020</v>
      </c>
      <c r="O1930">
        <v>-1</v>
      </c>
      <c r="P1930">
        <f t="shared" si="166"/>
        <v>93486</v>
      </c>
      <c r="Q1930">
        <f t="shared" si="165"/>
        <v>14570</v>
      </c>
    </row>
    <row r="1931" spans="1:17" x14ac:dyDescent="0.25">
      <c r="A1931" t="s">
        <v>246</v>
      </c>
      <c r="B1931">
        <v>39</v>
      </c>
      <c r="C1931">
        <v>9</v>
      </c>
      <c r="D1931">
        <v>2020</v>
      </c>
      <c r="E1931" t="str">
        <f t="shared" si="162"/>
        <v>ASJP6-39-2020</v>
      </c>
      <c r="F1931">
        <v>27505</v>
      </c>
      <c r="G1931">
        <f t="shared" si="163"/>
        <v>13913</v>
      </c>
      <c r="J1931" t="s">
        <v>246</v>
      </c>
      <c r="K1931">
        <v>27</v>
      </c>
      <c r="L1931">
        <v>6</v>
      </c>
      <c r="M1931">
        <v>2020</v>
      </c>
      <c r="N1931" t="str">
        <f t="shared" si="164"/>
        <v>ASJP6-27-2020</v>
      </c>
      <c r="O1931">
        <v>-197</v>
      </c>
      <c r="P1931">
        <f t="shared" si="166"/>
        <v>93289</v>
      </c>
      <c r="Q1931">
        <f t="shared" si="165"/>
        <v>14372</v>
      </c>
    </row>
    <row r="1932" spans="1:17" x14ac:dyDescent="0.25">
      <c r="A1932" t="s">
        <v>246</v>
      </c>
      <c r="B1932">
        <v>40</v>
      </c>
      <c r="C1932">
        <v>9</v>
      </c>
      <c r="D1932">
        <v>2020</v>
      </c>
      <c r="E1932" t="str">
        <f t="shared" si="162"/>
        <v>ASJP6-40-2020</v>
      </c>
      <c r="F1932">
        <v>27405</v>
      </c>
      <c r="G1932">
        <f t="shared" si="163"/>
        <v>13863</v>
      </c>
      <c r="J1932" t="s">
        <v>246</v>
      </c>
      <c r="K1932">
        <v>27</v>
      </c>
      <c r="L1932">
        <v>6</v>
      </c>
      <c r="M1932">
        <v>2020</v>
      </c>
      <c r="N1932" t="str">
        <f t="shared" si="164"/>
        <v>ASJP6-27-2020</v>
      </c>
      <c r="O1932">
        <v>-1</v>
      </c>
      <c r="P1932">
        <f t="shared" si="166"/>
        <v>93288</v>
      </c>
      <c r="Q1932">
        <f t="shared" si="165"/>
        <v>14372</v>
      </c>
    </row>
    <row r="1933" spans="1:17" x14ac:dyDescent="0.25">
      <c r="A1933" t="s">
        <v>246</v>
      </c>
      <c r="B1933">
        <v>40</v>
      </c>
      <c r="C1933">
        <v>10</v>
      </c>
      <c r="D1933">
        <v>2020</v>
      </c>
      <c r="E1933" t="str">
        <f t="shared" si="162"/>
        <v>ASJP6-40-2020</v>
      </c>
      <c r="F1933">
        <v>27405</v>
      </c>
      <c r="G1933">
        <f t="shared" si="163"/>
        <v>13863</v>
      </c>
      <c r="J1933" t="s">
        <v>246</v>
      </c>
      <c r="K1933">
        <v>27</v>
      </c>
      <c r="L1933">
        <v>7</v>
      </c>
      <c r="M1933">
        <v>2020</v>
      </c>
      <c r="N1933" t="str">
        <f t="shared" si="164"/>
        <v>ASJP6-27-2020</v>
      </c>
      <c r="O1933">
        <v>-197</v>
      </c>
      <c r="P1933">
        <f t="shared" si="166"/>
        <v>93091</v>
      </c>
      <c r="Q1933">
        <f t="shared" si="165"/>
        <v>14372</v>
      </c>
    </row>
    <row r="1934" spans="1:17" x14ac:dyDescent="0.25">
      <c r="A1934" t="s">
        <v>246</v>
      </c>
      <c r="B1934">
        <v>41</v>
      </c>
      <c r="C1934">
        <v>10</v>
      </c>
      <c r="D1934">
        <v>2020</v>
      </c>
      <c r="E1934" t="str">
        <f t="shared" si="162"/>
        <v>ASJP6-41-2020</v>
      </c>
      <c r="F1934">
        <v>27364</v>
      </c>
      <c r="G1934">
        <f t="shared" si="163"/>
        <v>13822</v>
      </c>
      <c r="J1934" t="s">
        <v>246</v>
      </c>
      <c r="K1934">
        <v>27</v>
      </c>
      <c r="L1934">
        <v>7</v>
      </c>
      <c r="M1934">
        <v>2020</v>
      </c>
      <c r="N1934" t="str">
        <f t="shared" si="164"/>
        <v>ASJP6-27-2020</v>
      </c>
      <c r="O1934">
        <v>-1</v>
      </c>
      <c r="P1934">
        <f t="shared" si="166"/>
        <v>93090</v>
      </c>
      <c r="Q1934">
        <f t="shared" si="165"/>
        <v>14372</v>
      </c>
    </row>
    <row r="1935" spans="1:17" x14ac:dyDescent="0.25">
      <c r="A1935" t="s">
        <v>246</v>
      </c>
      <c r="B1935">
        <v>42</v>
      </c>
      <c r="C1935">
        <v>10</v>
      </c>
      <c r="D1935">
        <v>2020</v>
      </c>
      <c r="E1935" t="str">
        <f t="shared" si="162"/>
        <v>ASJP6-42-2020</v>
      </c>
      <c r="F1935">
        <v>27328</v>
      </c>
      <c r="G1935">
        <f t="shared" si="163"/>
        <v>13786</v>
      </c>
      <c r="J1935" t="s">
        <v>246</v>
      </c>
      <c r="K1935">
        <v>28</v>
      </c>
      <c r="L1935">
        <v>7</v>
      </c>
      <c r="M1935">
        <v>2020</v>
      </c>
      <c r="N1935" t="str">
        <f t="shared" si="164"/>
        <v>ASJP6-28-2020</v>
      </c>
      <c r="O1935">
        <v>-1</v>
      </c>
      <c r="P1935">
        <f t="shared" si="166"/>
        <v>93089</v>
      </c>
      <c r="Q1935">
        <f t="shared" si="165"/>
        <v>14371</v>
      </c>
    </row>
    <row r="1936" spans="1:17" x14ac:dyDescent="0.25">
      <c r="A1936" t="s">
        <v>246</v>
      </c>
      <c r="B1936">
        <v>43</v>
      </c>
      <c r="C1936">
        <v>10</v>
      </c>
      <c r="D1936">
        <v>2020</v>
      </c>
      <c r="E1936" t="str">
        <f t="shared" si="162"/>
        <v>ASJP6-43-2020</v>
      </c>
      <c r="F1936">
        <v>27253</v>
      </c>
      <c r="G1936">
        <f t="shared" si="163"/>
        <v>13711</v>
      </c>
      <c r="J1936" t="s">
        <v>246</v>
      </c>
      <c r="K1936">
        <v>29</v>
      </c>
      <c r="L1936">
        <v>7</v>
      </c>
      <c r="M1936">
        <v>2020</v>
      </c>
      <c r="N1936" t="str">
        <f t="shared" si="164"/>
        <v>ASJP6-29-2020</v>
      </c>
      <c r="O1936">
        <v>-1</v>
      </c>
      <c r="P1936">
        <f t="shared" si="166"/>
        <v>93088</v>
      </c>
      <c r="Q1936">
        <f t="shared" si="165"/>
        <v>14370</v>
      </c>
    </row>
    <row r="1937" spans="1:17" x14ac:dyDescent="0.25">
      <c r="A1937" t="s">
        <v>246</v>
      </c>
      <c r="B1937">
        <v>44</v>
      </c>
      <c r="C1937">
        <v>10</v>
      </c>
      <c r="D1937">
        <v>2020</v>
      </c>
      <c r="E1937" t="str">
        <f t="shared" si="162"/>
        <v>ASJP6-44-2020</v>
      </c>
      <c r="F1937">
        <v>27209</v>
      </c>
      <c r="G1937">
        <f t="shared" si="163"/>
        <v>13667</v>
      </c>
      <c r="J1937" t="s">
        <v>246</v>
      </c>
      <c r="K1937">
        <v>30</v>
      </c>
      <c r="L1937">
        <v>7</v>
      </c>
      <c r="M1937">
        <v>2020</v>
      </c>
      <c r="N1937" t="str">
        <f t="shared" si="164"/>
        <v>ASJP6-30-2020</v>
      </c>
      <c r="O1937">
        <v>-1</v>
      </c>
      <c r="P1937">
        <f t="shared" si="166"/>
        <v>93087</v>
      </c>
      <c r="Q1937">
        <f t="shared" si="165"/>
        <v>14369</v>
      </c>
    </row>
    <row r="1938" spans="1:17" x14ac:dyDescent="0.25">
      <c r="A1938" t="s">
        <v>246</v>
      </c>
      <c r="B1938">
        <v>45</v>
      </c>
      <c r="C1938">
        <v>11</v>
      </c>
      <c r="D1938">
        <v>2020</v>
      </c>
      <c r="E1938" t="str">
        <f t="shared" si="162"/>
        <v>ASJP6-45-2020</v>
      </c>
      <c r="F1938">
        <v>27171</v>
      </c>
      <c r="G1938">
        <f t="shared" si="163"/>
        <v>13629</v>
      </c>
      <c r="J1938" t="s">
        <v>246</v>
      </c>
      <c r="K1938">
        <v>31</v>
      </c>
      <c r="L1938">
        <v>7</v>
      </c>
      <c r="M1938">
        <v>2020</v>
      </c>
      <c r="N1938" t="str">
        <f t="shared" si="164"/>
        <v>ASJP6-31-2020</v>
      </c>
      <c r="O1938">
        <v>-1</v>
      </c>
      <c r="P1938">
        <f t="shared" si="166"/>
        <v>93086</v>
      </c>
      <c r="Q1938">
        <f t="shared" si="165"/>
        <v>14368</v>
      </c>
    </row>
    <row r="1939" spans="1:17" x14ac:dyDescent="0.25">
      <c r="A1939" t="s">
        <v>246</v>
      </c>
      <c r="B1939">
        <v>46</v>
      </c>
      <c r="C1939">
        <v>11</v>
      </c>
      <c r="D1939">
        <v>2020</v>
      </c>
      <c r="E1939" t="str">
        <f t="shared" si="162"/>
        <v>ASJP6-46-2020</v>
      </c>
      <c r="F1939">
        <v>27115</v>
      </c>
      <c r="G1939">
        <f t="shared" si="163"/>
        <v>13573</v>
      </c>
      <c r="J1939" t="s">
        <v>246</v>
      </c>
      <c r="K1939">
        <v>31</v>
      </c>
      <c r="L1939">
        <v>8</v>
      </c>
      <c r="M1939">
        <v>2020</v>
      </c>
      <c r="N1939" t="str">
        <f t="shared" si="164"/>
        <v>ASJP6-31-2020</v>
      </c>
      <c r="O1939">
        <v>-1</v>
      </c>
      <c r="P1939">
        <f t="shared" si="166"/>
        <v>93085</v>
      </c>
      <c r="Q1939">
        <f t="shared" si="165"/>
        <v>14368</v>
      </c>
    </row>
    <row r="1940" spans="1:17" x14ac:dyDescent="0.25">
      <c r="A1940" t="s">
        <v>246</v>
      </c>
      <c r="B1940">
        <v>47</v>
      </c>
      <c r="C1940">
        <v>11</v>
      </c>
      <c r="D1940">
        <v>2020</v>
      </c>
      <c r="E1940" t="str">
        <f t="shared" si="162"/>
        <v>ASJP6-47-2020</v>
      </c>
      <c r="F1940">
        <v>27049</v>
      </c>
      <c r="G1940">
        <f t="shared" si="163"/>
        <v>13507</v>
      </c>
      <c r="J1940" t="s">
        <v>246</v>
      </c>
      <c r="K1940">
        <v>32</v>
      </c>
      <c r="L1940">
        <v>8</v>
      </c>
      <c r="M1940">
        <v>2020</v>
      </c>
      <c r="N1940" t="str">
        <f t="shared" si="164"/>
        <v>ASJP6-32-2020</v>
      </c>
      <c r="O1940">
        <v>-1</v>
      </c>
      <c r="P1940">
        <f t="shared" si="166"/>
        <v>93084</v>
      </c>
      <c r="Q1940">
        <f t="shared" si="165"/>
        <v>14367</v>
      </c>
    </row>
    <row r="1941" spans="1:17" x14ac:dyDescent="0.25">
      <c r="A1941" t="s">
        <v>246</v>
      </c>
      <c r="B1941">
        <v>48</v>
      </c>
      <c r="C1941">
        <v>11</v>
      </c>
      <c r="D1941">
        <v>2020</v>
      </c>
      <c r="E1941" t="str">
        <f t="shared" si="162"/>
        <v>ASJP6-48-2020</v>
      </c>
      <c r="F1941">
        <v>26974</v>
      </c>
      <c r="G1941">
        <f t="shared" si="163"/>
        <v>13432</v>
      </c>
      <c r="J1941" t="s">
        <v>246</v>
      </c>
      <c r="K1941">
        <v>33</v>
      </c>
      <c r="L1941">
        <v>8</v>
      </c>
      <c r="M1941">
        <v>2020</v>
      </c>
      <c r="N1941" t="str">
        <f t="shared" si="164"/>
        <v>ASJP6-33-2020</v>
      </c>
      <c r="O1941">
        <v>-70</v>
      </c>
      <c r="P1941">
        <f t="shared" si="166"/>
        <v>93014</v>
      </c>
      <c r="Q1941">
        <f t="shared" si="165"/>
        <v>14297</v>
      </c>
    </row>
    <row r="1942" spans="1:17" x14ac:dyDescent="0.25">
      <c r="A1942" t="s">
        <v>246</v>
      </c>
      <c r="B1942">
        <v>49</v>
      </c>
      <c r="C1942">
        <v>12</v>
      </c>
      <c r="D1942">
        <v>2020</v>
      </c>
      <c r="E1942" t="str">
        <f t="shared" si="162"/>
        <v>ASJP6-49-2020</v>
      </c>
      <c r="F1942">
        <v>26910</v>
      </c>
      <c r="G1942">
        <f t="shared" si="163"/>
        <v>13368</v>
      </c>
      <c r="J1942" t="s">
        <v>246</v>
      </c>
      <c r="K1942">
        <v>34</v>
      </c>
      <c r="L1942">
        <v>8</v>
      </c>
      <c r="M1942">
        <v>2020</v>
      </c>
      <c r="N1942" t="str">
        <f t="shared" si="164"/>
        <v>ASJP6-34-2020</v>
      </c>
      <c r="O1942">
        <v>-67</v>
      </c>
      <c r="P1942">
        <f t="shared" si="166"/>
        <v>92947</v>
      </c>
      <c r="Q1942">
        <f t="shared" si="165"/>
        <v>14230</v>
      </c>
    </row>
    <row r="1943" spans="1:17" x14ac:dyDescent="0.25">
      <c r="A1943" t="s">
        <v>246</v>
      </c>
      <c r="B1943">
        <v>50</v>
      </c>
      <c r="C1943">
        <v>12</v>
      </c>
      <c r="D1943">
        <v>2020</v>
      </c>
      <c r="E1943" t="str">
        <f t="shared" si="162"/>
        <v>ASJP6-50-2020</v>
      </c>
      <c r="F1943">
        <v>26870</v>
      </c>
      <c r="G1943">
        <f t="shared" si="163"/>
        <v>13328</v>
      </c>
      <c r="J1943" t="s">
        <v>246</v>
      </c>
      <c r="K1943">
        <v>35</v>
      </c>
      <c r="L1943">
        <v>8</v>
      </c>
      <c r="M1943">
        <v>2020</v>
      </c>
      <c r="N1943" t="str">
        <f t="shared" si="164"/>
        <v>ASJP6-35-2020</v>
      </c>
      <c r="O1943">
        <v>-81</v>
      </c>
      <c r="P1943">
        <f t="shared" si="166"/>
        <v>92866</v>
      </c>
      <c r="Q1943">
        <f t="shared" si="165"/>
        <v>14149</v>
      </c>
    </row>
    <row r="1944" spans="1:17" x14ac:dyDescent="0.25">
      <c r="A1944" t="s">
        <v>246</v>
      </c>
      <c r="B1944">
        <v>51</v>
      </c>
      <c r="C1944">
        <v>12</v>
      </c>
      <c r="D1944">
        <v>2020</v>
      </c>
      <c r="E1944" t="str">
        <f t="shared" si="162"/>
        <v>ASJP6-51-2020</v>
      </c>
      <c r="F1944">
        <v>26814</v>
      </c>
      <c r="G1944">
        <f t="shared" si="163"/>
        <v>13272</v>
      </c>
      <c r="J1944" t="s">
        <v>246</v>
      </c>
      <c r="K1944">
        <v>36</v>
      </c>
      <c r="L1944">
        <v>8</v>
      </c>
      <c r="M1944">
        <v>2020</v>
      </c>
      <c r="N1944" t="str">
        <f t="shared" si="164"/>
        <v>ASJP6-36-2020</v>
      </c>
      <c r="O1944">
        <v>-63</v>
      </c>
      <c r="P1944">
        <f t="shared" si="166"/>
        <v>92803</v>
      </c>
      <c r="Q1944">
        <f t="shared" si="165"/>
        <v>14085</v>
      </c>
    </row>
    <row r="1945" spans="1:17" x14ac:dyDescent="0.25">
      <c r="A1945" t="s">
        <v>246</v>
      </c>
      <c r="B1945">
        <v>52</v>
      </c>
      <c r="C1945">
        <v>12</v>
      </c>
      <c r="D1945">
        <v>2020</v>
      </c>
      <c r="E1945" t="str">
        <f t="shared" si="162"/>
        <v>ASJP6-52-2020</v>
      </c>
      <c r="F1945">
        <v>26747</v>
      </c>
      <c r="G1945">
        <f t="shared" si="163"/>
        <v>13205</v>
      </c>
      <c r="J1945" t="s">
        <v>246</v>
      </c>
      <c r="K1945">
        <v>36</v>
      </c>
      <c r="L1945">
        <v>8</v>
      </c>
      <c r="M1945">
        <v>2020</v>
      </c>
      <c r="N1945" t="str">
        <f t="shared" si="164"/>
        <v>ASJP6-36-2020</v>
      </c>
      <c r="O1945">
        <v>-1</v>
      </c>
      <c r="P1945">
        <f t="shared" si="166"/>
        <v>92802</v>
      </c>
      <c r="Q1945">
        <f t="shared" si="165"/>
        <v>14085</v>
      </c>
    </row>
    <row r="1946" spans="1:17" x14ac:dyDescent="0.25">
      <c r="A1946" t="s">
        <v>246</v>
      </c>
      <c r="B1946">
        <v>53</v>
      </c>
      <c r="C1946">
        <v>12</v>
      </c>
      <c r="D1946">
        <v>2020</v>
      </c>
      <c r="E1946" t="str">
        <f t="shared" si="162"/>
        <v>ASJP6-53-2020</v>
      </c>
      <c r="F1946">
        <v>26680</v>
      </c>
      <c r="G1946">
        <f t="shared" si="163"/>
        <v>13138</v>
      </c>
      <c r="J1946" t="s">
        <v>246</v>
      </c>
      <c r="K1946">
        <v>36</v>
      </c>
      <c r="L1946">
        <v>9</v>
      </c>
      <c r="M1946">
        <v>2020</v>
      </c>
      <c r="N1946" t="str">
        <f t="shared" si="164"/>
        <v>ASJP6-36-2020</v>
      </c>
      <c r="O1946">
        <v>-63</v>
      </c>
      <c r="P1946">
        <f t="shared" si="166"/>
        <v>92739</v>
      </c>
      <c r="Q1946">
        <f t="shared" si="165"/>
        <v>14085</v>
      </c>
    </row>
    <row r="1947" spans="1:17" x14ac:dyDescent="0.25">
      <c r="A1947" t="s">
        <v>246</v>
      </c>
      <c r="B1947">
        <v>1</v>
      </c>
      <c r="C1947">
        <v>1</v>
      </c>
      <c r="D1947">
        <v>2021</v>
      </c>
      <c r="E1947" t="str">
        <f t="shared" si="162"/>
        <v>ASJP6-1-2021</v>
      </c>
      <c r="F1947">
        <v>26680</v>
      </c>
      <c r="G1947" t="e">
        <f t="shared" si="163"/>
        <v>#N/A</v>
      </c>
      <c r="J1947" t="s">
        <v>246</v>
      </c>
      <c r="K1947">
        <v>36</v>
      </c>
      <c r="L1947">
        <v>9</v>
      </c>
      <c r="M1947">
        <v>2020</v>
      </c>
      <c r="N1947" t="str">
        <f t="shared" si="164"/>
        <v>ASJP6-36-2020</v>
      </c>
      <c r="O1947">
        <v>-1</v>
      </c>
      <c r="P1947">
        <f t="shared" si="166"/>
        <v>92738</v>
      </c>
      <c r="Q1947">
        <f t="shared" si="165"/>
        <v>14085</v>
      </c>
    </row>
    <row r="1948" spans="1:17" x14ac:dyDescent="0.25">
      <c r="A1948" t="s">
        <v>246</v>
      </c>
      <c r="B1948">
        <v>2</v>
      </c>
      <c r="C1948">
        <v>1</v>
      </c>
      <c r="D1948">
        <v>2021</v>
      </c>
      <c r="E1948" t="str">
        <f t="shared" si="162"/>
        <v>ASJP6-2-2021</v>
      </c>
      <c r="F1948">
        <v>26602</v>
      </c>
      <c r="G1948">
        <f t="shared" si="163"/>
        <v>13060</v>
      </c>
      <c r="J1948" t="s">
        <v>246</v>
      </c>
      <c r="K1948">
        <v>37</v>
      </c>
      <c r="L1948">
        <v>9</v>
      </c>
      <c r="M1948">
        <v>2020</v>
      </c>
      <c r="N1948" t="str">
        <f t="shared" si="164"/>
        <v>ASJP6-37-2020</v>
      </c>
      <c r="O1948">
        <v>-56</v>
      </c>
      <c r="P1948">
        <f t="shared" si="166"/>
        <v>92682</v>
      </c>
      <c r="Q1948">
        <f t="shared" si="165"/>
        <v>14029</v>
      </c>
    </row>
    <row r="1949" spans="1:17" x14ac:dyDescent="0.25">
      <c r="A1949" t="s">
        <v>246</v>
      </c>
      <c r="B1949">
        <v>3</v>
      </c>
      <c r="C1949">
        <v>1</v>
      </c>
      <c r="D1949">
        <v>2021</v>
      </c>
      <c r="E1949" t="str">
        <f t="shared" si="162"/>
        <v>ASJP6-3-2021</v>
      </c>
      <c r="F1949">
        <v>26529</v>
      </c>
      <c r="G1949">
        <f t="shared" si="163"/>
        <v>12987</v>
      </c>
      <c r="J1949" t="s">
        <v>246</v>
      </c>
      <c r="K1949">
        <v>38</v>
      </c>
      <c r="L1949">
        <v>9</v>
      </c>
      <c r="M1949">
        <v>2020</v>
      </c>
      <c r="N1949" t="str">
        <f t="shared" si="164"/>
        <v>ASJP6-38-2020</v>
      </c>
      <c r="O1949">
        <v>-49</v>
      </c>
      <c r="P1949">
        <f t="shared" si="166"/>
        <v>92633</v>
      </c>
      <c r="Q1949">
        <f t="shared" si="165"/>
        <v>13980</v>
      </c>
    </row>
    <row r="1950" spans="1:17" x14ac:dyDescent="0.25">
      <c r="A1950" t="s">
        <v>246</v>
      </c>
      <c r="B1950">
        <v>4</v>
      </c>
      <c r="C1950">
        <v>1</v>
      </c>
      <c r="D1950">
        <v>2021</v>
      </c>
      <c r="E1950" t="str">
        <f t="shared" si="162"/>
        <v>ASJP6-4-2021</v>
      </c>
      <c r="F1950">
        <v>26452</v>
      </c>
      <c r="G1950">
        <f t="shared" si="163"/>
        <v>12910</v>
      </c>
      <c r="J1950" t="s">
        <v>246</v>
      </c>
      <c r="K1950">
        <v>39</v>
      </c>
      <c r="L1950">
        <v>9</v>
      </c>
      <c r="M1950">
        <v>2020</v>
      </c>
      <c r="N1950" t="str">
        <f t="shared" si="164"/>
        <v>ASJP6-39-2020</v>
      </c>
      <c r="O1950">
        <v>-67</v>
      </c>
      <c r="P1950">
        <f t="shared" si="166"/>
        <v>92566</v>
      </c>
      <c r="Q1950">
        <f t="shared" si="165"/>
        <v>13913</v>
      </c>
    </row>
    <row r="1951" spans="1:17" x14ac:dyDescent="0.25">
      <c r="A1951" t="s">
        <v>246</v>
      </c>
      <c r="B1951">
        <v>5</v>
      </c>
      <c r="C1951">
        <v>1</v>
      </c>
      <c r="D1951">
        <v>2021</v>
      </c>
      <c r="E1951" t="str">
        <f t="shared" si="162"/>
        <v>ASJP6-5-2021</v>
      </c>
      <c r="F1951">
        <v>26392</v>
      </c>
      <c r="G1951">
        <f t="shared" si="163"/>
        <v>12850</v>
      </c>
      <c r="J1951" t="s">
        <v>246</v>
      </c>
      <c r="K1951">
        <v>40</v>
      </c>
      <c r="L1951">
        <v>9</v>
      </c>
      <c r="M1951">
        <v>2020</v>
      </c>
      <c r="N1951" t="str">
        <f t="shared" si="164"/>
        <v>ASJP6-40-2020</v>
      </c>
      <c r="O1951">
        <v>-50</v>
      </c>
      <c r="P1951">
        <f t="shared" si="166"/>
        <v>92516</v>
      </c>
      <c r="Q1951">
        <f t="shared" si="165"/>
        <v>13863</v>
      </c>
    </row>
    <row r="1952" spans="1:17" x14ac:dyDescent="0.25">
      <c r="A1952" t="s">
        <v>246</v>
      </c>
      <c r="B1952">
        <v>6</v>
      </c>
      <c r="C1952">
        <v>2</v>
      </c>
      <c r="D1952">
        <v>2021</v>
      </c>
      <c r="E1952" t="str">
        <f t="shared" si="162"/>
        <v>ASJP6-6-2021</v>
      </c>
      <c r="F1952">
        <v>26341</v>
      </c>
      <c r="G1952">
        <f t="shared" si="163"/>
        <v>12799</v>
      </c>
      <c r="J1952" t="s">
        <v>246</v>
      </c>
      <c r="K1952">
        <v>40</v>
      </c>
      <c r="L1952">
        <v>10</v>
      </c>
      <c r="M1952">
        <v>2020</v>
      </c>
      <c r="N1952" t="str">
        <f t="shared" si="164"/>
        <v>ASJP6-40-2020</v>
      </c>
      <c r="O1952">
        <v>-50</v>
      </c>
      <c r="P1952">
        <f t="shared" si="166"/>
        <v>92466</v>
      </c>
      <c r="Q1952">
        <f t="shared" si="165"/>
        <v>13863</v>
      </c>
    </row>
    <row r="1953" spans="1:17" x14ac:dyDescent="0.25">
      <c r="A1953" t="s">
        <v>246</v>
      </c>
      <c r="B1953">
        <v>7</v>
      </c>
      <c r="C1953">
        <v>2</v>
      </c>
      <c r="D1953">
        <v>2021</v>
      </c>
      <c r="E1953" t="str">
        <f t="shared" si="162"/>
        <v>ASJP6-7-2021</v>
      </c>
      <c r="F1953">
        <v>26291</v>
      </c>
      <c r="G1953">
        <f t="shared" si="163"/>
        <v>12749</v>
      </c>
      <c r="J1953" t="s">
        <v>246</v>
      </c>
      <c r="K1953">
        <v>41</v>
      </c>
      <c r="L1953">
        <v>10</v>
      </c>
      <c r="M1953">
        <v>2020</v>
      </c>
      <c r="N1953" t="str">
        <f t="shared" si="164"/>
        <v>ASJP6-41-2020</v>
      </c>
      <c r="O1953">
        <v>-41</v>
      </c>
      <c r="P1953">
        <f t="shared" si="166"/>
        <v>92425</v>
      </c>
      <c r="Q1953">
        <f t="shared" si="165"/>
        <v>13822</v>
      </c>
    </row>
    <row r="1954" spans="1:17" x14ac:dyDescent="0.25">
      <c r="A1954" t="s">
        <v>246</v>
      </c>
      <c r="B1954">
        <v>8</v>
      </c>
      <c r="C1954">
        <v>2</v>
      </c>
      <c r="D1954">
        <v>2021</v>
      </c>
      <c r="E1954" t="str">
        <f t="shared" si="162"/>
        <v>ASJP6-8-2021</v>
      </c>
      <c r="F1954">
        <v>26251</v>
      </c>
      <c r="G1954">
        <f t="shared" si="163"/>
        <v>12709</v>
      </c>
      <c r="J1954" t="s">
        <v>246</v>
      </c>
      <c r="K1954">
        <v>42</v>
      </c>
      <c r="L1954">
        <v>10</v>
      </c>
      <c r="M1954">
        <v>2020</v>
      </c>
      <c r="N1954" t="str">
        <f t="shared" si="164"/>
        <v>ASJP6-42-2020</v>
      </c>
      <c r="O1954">
        <v>-36</v>
      </c>
      <c r="P1954">
        <f t="shared" si="166"/>
        <v>92389</v>
      </c>
      <c r="Q1954">
        <f t="shared" si="165"/>
        <v>13786</v>
      </c>
    </row>
    <row r="1955" spans="1:17" x14ac:dyDescent="0.25">
      <c r="A1955" t="s">
        <v>246</v>
      </c>
      <c r="B1955">
        <v>9</v>
      </c>
      <c r="C1955">
        <v>2</v>
      </c>
      <c r="D1955">
        <v>2021</v>
      </c>
      <c r="E1955" t="str">
        <f t="shared" si="162"/>
        <v>ASJP6-9-2021</v>
      </c>
      <c r="F1955">
        <v>26187</v>
      </c>
      <c r="G1955">
        <f t="shared" si="163"/>
        <v>12645</v>
      </c>
      <c r="J1955" t="s">
        <v>246</v>
      </c>
      <c r="K1955">
        <v>43</v>
      </c>
      <c r="L1955">
        <v>10</v>
      </c>
      <c r="M1955">
        <v>2020</v>
      </c>
      <c r="N1955" t="str">
        <f t="shared" si="164"/>
        <v>ASJP6-43-2020</v>
      </c>
      <c r="O1955">
        <v>-75</v>
      </c>
      <c r="P1955">
        <f t="shared" si="166"/>
        <v>92314</v>
      </c>
      <c r="Q1955">
        <f t="shared" si="165"/>
        <v>13711</v>
      </c>
    </row>
    <row r="1956" spans="1:17" x14ac:dyDescent="0.25">
      <c r="A1956" t="s">
        <v>246</v>
      </c>
      <c r="B1956">
        <v>10</v>
      </c>
      <c r="C1956">
        <v>3</v>
      </c>
      <c r="D1956">
        <v>2021</v>
      </c>
      <c r="E1956" t="str">
        <f t="shared" si="162"/>
        <v>ASJP6-10-2021</v>
      </c>
      <c r="F1956">
        <v>26124</v>
      </c>
      <c r="G1956">
        <f t="shared" si="163"/>
        <v>12582</v>
      </c>
      <c r="J1956" t="s">
        <v>246</v>
      </c>
      <c r="K1956">
        <v>44</v>
      </c>
      <c r="L1956">
        <v>10</v>
      </c>
      <c r="M1956">
        <v>2020</v>
      </c>
      <c r="N1956" t="str">
        <f t="shared" si="164"/>
        <v>ASJP6-44-2020</v>
      </c>
      <c r="O1956">
        <v>-44</v>
      </c>
      <c r="P1956">
        <f t="shared" si="166"/>
        <v>92270</v>
      </c>
      <c r="Q1956">
        <f t="shared" si="165"/>
        <v>13667</v>
      </c>
    </row>
    <row r="1957" spans="1:17" x14ac:dyDescent="0.25">
      <c r="A1957" t="s">
        <v>246</v>
      </c>
      <c r="B1957">
        <v>11</v>
      </c>
      <c r="C1957">
        <v>3</v>
      </c>
      <c r="D1957">
        <v>2021</v>
      </c>
      <c r="E1957" t="str">
        <f t="shared" si="162"/>
        <v>ASJP6-11-2021</v>
      </c>
      <c r="F1957">
        <v>26071</v>
      </c>
      <c r="G1957">
        <f t="shared" si="163"/>
        <v>12529</v>
      </c>
      <c r="J1957" t="s">
        <v>246</v>
      </c>
      <c r="K1957">
        <v>45</v>
      </c>
      <c r="L1957">
        <v>11</v>
      </c>
      <c r="M1957">
        <v>2020</v>
      </c>
      <c r="N1957" t="str">
        <f t="shared" si="164"/>
        <v>ASJP6-45-2020</v>
      </c>
      <c r="O1957">
        <v>-38</v>
      </c>
      <c r="P1957">
        <f t="shared" si="166"/>
        <v>92232</v>
      </c>
      <c r="Q1957">
        <f t="shared" si="165"/>
        <v>13629</v>
      </c>
    </row>
    <row r="1958" spans="1:17" x14ac:dyDescent="0.25">
      <c r="A1958" t="s">
        <v>246</v>
      </c>
      <c r="B1958">
        <v>12</v>
      </c>
      <c r="C1958">
        <v>3</v>
      </c>
      <c r="D1958">
        <v>2021</v>
      </c>
      <c r="E1958" t="str">
        <f t="shared" si="162"/>
        <v>ASJP6-12-2021</v>
      </c>
      <c r="F1958">
        <v>26022</v>
      </c>
      <c r="G1958">
        <f t="shared" si="163"/>
        <v>12480</v>
      </c>
      <c r="J1958" t="s">
        <v>246</v>
      </c>
      <c r="K1958">
        <v>46</v>
      </c>
      <c r="L1958">
        <v>11</v>
      </c>
      <c r="M1958">
        <v>2020</v>
      </c>
      <c r="N1958" t="str">
        <f t="shared" si="164"/>
        <v>ASJP6-46-2020</v>
      </c>
      <c r="O1958">
        <v>-56</v>
      </c>
      <c r="P1958">
        <f t="shared" si="166"/>
        <v>92176</v>
      </c>
      <c r="Q1958">
        <f t="shared" si="165"/>
        <v>13573</v>
      </c>
    </row>
    <row r="1959" spans="1:17" x14ac:dyDescent="0.25">
      <c r="A1959" t="s">
        <v>246</v>
      </c>
      <c r="B1959">
        <v>13</v>
      </c>
      <c r="C1959">
        <v>3</v>
      </c>
      <c r="D1959">
        <v>2021</v>
      </c>
      <c r="E1959" t="str">
        <f t="shared" si="162"/>
        <v>ASJP6-13-2021</v>
      </c>
      <c r="F1959">
        <v>25944</v>
      </c>
      <c r="G1959">
        <f t="shared" si="163"/>
        <v>12402</v>
      </c>
      <c r="J1959" t="s">
        <v>246</v>
      </c>
      <c r="K1959">
        <v>47</v>
      </c>
      <c r="L1959">
        <v>11</v>
      </c>
      <c r="M1959">
        <v>2020</v>
      </c>
      <c r="N1959" t="str">
        <f t="shared" si="164"/>
        <v>ASJP6-47-2020</v>
      </c>
      <c r="O1959">
        <v>-66</v>
      </c>
      <c r="P1959">
        <f t="shared" si="166"/>
        <v>92110</v>
      </c>
      <c r="Q1959">
        <f t="shared" si="165"/>
        <v>13507</v>
      </c>
    </row>
    <row r="1960" spans="1:17" x14ac:dyDescent="0.25">
      <c r="A1960" t="s">
        <v>246</v>
      </c>
      <c r="B1960">
        <v>14</v>
      </c>
      <c r="C1960">
        <v>3</v>
      </c>
      <c r="D1960">
        <v>2021</v>
      </c>
      <c r="E1960" t="str">
        <f t="shared" si="162"/>
        <v>ASJP6-14-2021</v>
      </c>
      <c r="F1960">
        <v>25810</v>
      </c>
      <c r="G1960">
        <f t="shared" si="163"/>
        <v>12335</v>
      </c>
      <c r="J1960" t="s">
        <v>246</v>
      </c>
      <c r="K1960">
        <v>48</v>
      </c>
      <c r="L1960">
        <v>11</v>
      </c>
      <c r="M1960">
        <v>2020</v>
      </c>
      <c r="N1960" t="str">
        <f t="shared" si="164"/>
        <v>ASJP6-48-2020</v>
      </c>
      <c r="O1960">
        <v>-75</v>
      </c>
      <c r="P1960">
        <f t="shared" si="166"/>
        <v>92035</v>
      </c>
      <c r="Q1960">
        <f t="shared" si="165"/>
        <v>13432</v>
      </c>
    </row>
    <row r="1961" spans="1:17" x14ac:dyDescent="0.25">
      <c r="A1961" t="s">
        <v>246</v>
      </c>
      <c r="B1961">
        <v>14</v>
      </c>
      <c r="C1961">
        <v>4</v>
      </c>
      <c r="D1961">
        <v>2021</v>
      </c>
      <c r="E1961" t="str">
        <f t="shared" si="162"/>
        <v>ASJP6-14-2021</v>
      </c>
      <c r="F1961">
        <v>25810</v>
      </c>
      <c r="G1961">
        <f t="shared" si="163"/>
        <v>12335</v>
      </c>
      <c r="J1961" t="s">
        <v>246</v>
      </c>
      <c r="K1961">
        <v>49</v>
      </c>
      <c r="L1961">
        <v>12</v>
      </c>
      <c r="M1961">
        <v>2020</v>
      </c>
      <c r="N1961" t="str">
        <f t="shared" si="164"/>
        <v>ASJP6-49-2020</v>
      </c>
      <c r="O1961">
        <v>-64</v>
      </c>
      <c r="P1961">
        <f t="shared" si="166"/>
        <v>91971</v>
      </c>
      <c r="Q1961">
        <f t="shared" si="165"/>
        <v>13368</v>
      </c>
    </row>
    <row r="1962" spans="1:17" x14ac:dyDescent="0.25">
      <c r="A1962" t="s">
        <v>246</v>
      </c>
      <c r="B1962">
        <v>15</v>
      </c>
      <c r="C1962">
        <v>4</v>
      </c>
      <c r="D1962">
        <v>2021</v>
      </c>
      <c r="E1962" t="str">
        <f t="shared" si="162"/>
        <v>ASJP6-15-2021</v>
      </c>
      <c r="F1962">
        <v>25752</v>
      </c>
      <c r="G1962">
        <f t="shared" si="163"/>
        <v>12277</v>
      </c>
      <c r="J1962" t="s">
        <v>246</v>
      </c>
      <c r="K1962">
        <v>50</v>
      </c>
      <c r="L1962">
        <v>12</v>
      </c>
      <c r="M1962">
        <v>2020</v>
      </c>
      <c r="N1962" t="str">
        <f t="shared" si="164"/>
        <v>ASJP6-50-2020</v>
      </c>
      <c r="O1962">
        <v>-40</v>
      </c>
      <c r="P1962">
        <f t="shared" si="166"/>
        <v>91931</v>
      </c>
      <c r="Q1962">
        <f t="shared" si="165"/>
        <v>13328</v>
      </c>
    </row>
    <row r="1963" spans="1:17" x14ac:dyDescent="0.25">
      <c r="A1963" t="s">
        <v>246</v>
      </c>
      <c r="B1963">
        <v>16</v>
      </c>
      <c r="C1963">
        <v>4</v>
      </c>
      <c r="D1963">
        <v>2021</v>
      </c>
      <c r="E1963" t="str">
        <f t="shared" si="162"/>
        <v>ASJP6-16-2021</v>
      </c>
      <c r="F1963">
        <v>25691</v>
      </c>
      <c r="G1963">
        <f t="shared" si="163"/>
        <v>12216</v>
      </c>
      <c r="J1963" t="s">
        <v>246</v>
      </c>
      <c r="K1963">
        <v>51</v>
      </c>
      <c r="L1963">
        <v>12</v>
      </c>
      <c r="M1963">
        <v>2020</v>
      </c>
      <c r="N1963" t="str">
        <f t="shared" si="164"/>
        <v>ASJP6-51-2020</v>
      </c>
      <c r="O1963">
        <v>-56</v>
      </c>
      <c r="P1963">
        <f t="shared" si="166"/>
        <v>91875</v>
      </c>
      <c r="Q1963">
        <f t="shared" si="165"/>
        <v>13272</v>
      </c>
    </row>
    <row r="1964" spans="1:17" x14ac:dyDescent="0.25">
      <c r="A1964" t="s">
        <v>246</v>
      </c>
      <c r="B1964">
        <v>17</v>
      </c>
      <c r="C1964">
        <v>4</v>
      </c>
      <c r="D1964">
        <v>2021</v>
      </c>
      <c r="E1964" t="str">
        <f t="shared" si="162"/>
        <v>ASJP6-17-2021</v>
      </c>
      <c r="F1964">
        <v>25620</v>
      </c>
      <c r="G1964">
        <f t="shared" si="163"/>
        <v>12145</v>
      </c>
      <c r="J1964" t="s">
        <v>246</v>
      </c>
      <c r="K1964">
        <v>52</v>
      </c>
      <c r="L1964">
        <v>12</v>
      </c>
      <c r="M1964">
        <v>2020</v>
      </c>
      <c r="N1964" t="str">
        <f t="shared" si="164"/>
        <v>ASJP6-52-2020</v>
      </c>
      <c r="O1964">
        <v>-67</v>
      </c>
      <c r="P1964">
        <f t="shared" si="166"/>
        <v>91808</v>
      </c>
      <c r="Q1964">
        <f t="shared" si="165"/>
        <v>13205</v>
      </c>
    </row>
    <row r="1965" spans="1:17" x14ac:dyDescent="0.25">
      <c r="A1965" t="s">
        <v>246</v>
      </c>
      <c r="B1965">
        <v>18</v>
      </c>
      <c r="C1965">
        <v>4</v>
      </c>
      <c r="D1965">
        <v>2021</v>
      </c>
      <c r="E1965" t="str">
        <f t="shared" si="162"/>
        <v>ASJP6-18-2021</v>
      </c>
      <c r="F1965">
        <v>25557</v>
      </c>
      <c r="G1965">
        <f t="shared" si="163"/>
        <v>12082</v>
      </c>
      <c r="J1965" t="s">
        <v>246</v>
      </c>
      <c r="K1965">
        <v>53</v>
      </c>
      <c r="L1965">
        <v>12</v>
      </c>
      <c r="M1965">
        <v>2020</v>
      </c>
      <c r="N1965" t="str">
        <f t="shared" si="164"/>
        <v>ASJP6-53-2020</v>
      </c>
      <c r="O1965">
        <v>-67</v>
      </c>
      <c r="P1965">
        <f t="shared" si="166"/>
        <v>91741</v>
      </c>
      <c r="Q1965">
        <f t="shared" si="165"/>
        <v>13138</v>
      </c>
    </row>
    <row r="1966" spans="1:17" x14ac:dyDescent="0.25">
      <c r="A1966" t="s">
        <v>246</v>
      </c>
      <c r="B1966">
        <v>19</v>
      </c>
      <c r="C1966">
        <v>5</v>
      </c>
      <c r="D1966">
        <v>2021</v>
      </c>
      <c r="E1966" t="str">
        <f t="shared" si="162"/>
        <v>ASJP6-19-2021</v>
      </c>
      <c r="F1966">
        <v>25506</v>
      </c>
      <c r="G1966">
        <f t="shared" si="163"/>
        <v>12031</v>
      </c>
      <c r="J1966" t="s">
        <v>246</v>
      </c>
      <c r="K1966">
        <v>1</v>
      </c>
      <c r="L1966">
        <v>1</v>
      </c>
      <c r="M1966">
        <v>2021</v>
      </c>
      <c r="N1966" t="str">
        <f t="shared" si="164"/>
        <v>ASJP6-1-2021</v>
      </c>
      <c r="O1966">
        <v>0</v>
      </c>
      <c r="P1966">
        <f t="shared" si="166"/>
        <v>91741</v>
      </c>
      <c r="Q1966" t="e">
        <f t="shared" si="165"/>
        <v>#N/A</v>
      </c>
    </row>
    <row r="1967" spans="1:17" x14ac:dyDescent="0.25">
      <c r="A1967" t="s">
        <v>246</v>
      </c>
      <c r="B1967">
        <v>20</v>
      </c>
      <c r="C1967">
        <v>5</v>
      </c>
      <c r="D1967">
        <v>2021</v>
      </c>
      <c r="E1967" t="str">
        <f t="shared" si="162"/>
        <v>ASJP6-20-2021</v>
      </c>
      <c r="F1967">
        <v>25466</v>
      </c>
      <c r="G1967">
        <f t="shared" si="163"/>
        <v>11991</v>
      </c>
      <c r="J1967" t="s">
        <v>246</v>
      </c>
      <c r="K1967">
        <v>2</v>
      </c>
      <c r="L1967">
        <v>1</v>
      </c>
      <c r="M1967">
        <v>2021</v>
      </c>
      <c r="N1967" t="str">
        <f t="shared" si="164"/>
        <v>ASJP6-2-2021</v>
      </c>
      <c r="O1967">
        <v>-78</v>
      </c>
      <c r="P1967">
        <f t="shared" si="166"/>
        <v>91663</v>
      </c>
      <c r="Q1967">
        <f t="shared" si="165"/>
        <v>13060</v>
      </c>
    </row>
    <row r="1968" spans="1:17" x14ac:dyDescent="0.25">
      <c r="A1968" t="s">
        <v>246</v>
      </c>
      <c r="B1968">
        <v>21</v>
      </c>
      <c r="C1968">
        <v>5</v>
      </c>
      <c r="D1968">
        <v>2021</v>
      </c>
      <c r="E1968" t="str">
        <f t="shared" si="162"/>
        <v>ASJP6-21-2021</v>
      </c>
      <c r="F1968">
        <v>25434</v>
      </c>
      <c r="G1968">
        <f t="shared" si="163"/>
        <v>11959</v>
      </c>
      <c r="J1968" t="s">
        <v>246</v>
      </c>
      <c r="K1968">
        <v>3</v>
      </c>
      <c r="L1968">
        <v>1</v>
      </c>
      <c r="M1968">
        <v>2021</v>
      </c>
      <c r="N1968" t="str">
        <f t="shared" si="164"/>
        <v>ASJP6-3-2021</v>
      </c>
      <c r="O1968">
        <v>-73</v>
      </c>
      <c r="P1968">
        <f t="shared" si="166"/>
        <v>91590</v>
      </c>
      <c r="Q1968">
        <f t="shared" si="165"/>
        <v>12987</v>
      </c>
    </row>
    <row r="1969" spans="1:17" x14ac:dyDescent="0.25">
      <c r="A1969" t="s">
        <v>246</v>
      </c>
      <c r="B1969">
        <v>22</v>
      </c>
      <c r="C1969">
        <v>5</v>
      </c>
      <c r="D1969">
        <v>2021</v>
      </c>
      <c r="E1969" t="str">
        <f t="shared" si="162"/>
        <v>ASJP6-22-2021</v>
      </c>
      <c r="F1969">
        <v>25365</v>
      </c>
      <c r="G1969">
        <f t="shared" si="163"/>
        <v>11890</v>
      </c>
      <c r="J1969" t="s">
        <v>246</v>
      </c>
      <c r="K1969">
        <v>4</v>
      </c>
      <c r="L1969">
        <v>1</v>
      </c>
      <c r="M1969">
        <v>2021</v>
      </c>
      <c r="N1969" t="str">
        <f t="shared" si="164"/>
        <v>ASJP6-4-2021</v>
      </c>
      <c r="O1969">
        <v>-77</v>
      </c>
      <c r="P1969">
        <f t="shared" si="166"/>
        <v>91513</v>
      </c>
      <c r="Q1969">
        <f t="shared" si="165"/>
        <v>12910</v>
      </c>
    </row>
    <row r="1970" spans="1:17" x14ac:dyDescent="0.25">
      <c r="A1970" t="s">
        <v>246</v>
      </c>
      <c r="B1970">
        <v>23</v>
      </c>
      <c r="C1970">
        <v>5</v>
      </c>
      <c r="D1970">
        <v>2021</v>
      </c>
      <c r="E1970" t="str">
        <f t="shared" si="162"/>
        <v>ASJP6-23-2021</v>
      </c>
      <c r="F1970">
        <v>25269</v>
      </c>
      <c r="G1970">
        <f t="shared" si="163"/>
        <v>11842</v>
      </c>
      <c r="J1970" t="s">
        <v>246</v>
      </c>
      <c r="K1970">
        <v>5</v>
      </c>
      <c r="L1970">
        <v>1</v>
      </c>
      <c r="M1970">
        <v>2021</v>
      </c>
      <c r="N1970" t="str">
        <f t="shared" si="164"/>
        <v>ASJP6-5-2021</v>
      </c>
      <c r="O1970">
        <v>-60</v>
      </c>
      <c r="P1970">
        <f t="shared" si="166"/>
        <v>91453</v>
      </c>
      <c r="Q1970">
        <f t="shared" si="165"/>
        <v>12850</v>
      </c>
    </row>
    <row r="1971" spans="1:17" x14ac:dyDescent="0.25">
      <c r="A1971" t="s">
        <v>246</v>
      </c>
      <c r="B1971">
        <v>23</v>
      </c>
      <c r="C1971">
        <v>6</v>
      </c>
      <c r="D1971">
        <v>2021</v>
      </c>
      <c r="E1971" t="str">
        <f t="shared" si="162"/>
        <v>ASJP6-23-2021</v>
      </c>
      <c r="F1971">
        <v>25269</v>
      </c>
      <c r="G1971">
        <f t="shared" si="163"/>
        <v>11842</v>
      </c>
      <c r="J1971" t="s">
        <v>246</v>
      </c>
      <c r="K1971">
        <v>6</v>
      </c>
      <c r="L1971">
        <v>2</v>
      </c>
      <c r="M1971">
        <v>2021</v>
      </c>
      <c r="N1971" t="str">
        <f t="shared" si="164"/>
        <v>ASJP6-6-2021</v>
      </c>
      <c r="O1971">
        <v>-51</v>
      </c>
      <c r="P1971">
        <f t="shared" si="166"/>
        <v>91402</v>
      </c>
      <c r="Q1971">
        <f t="shared" si="165"/>
        <v>12799</v>
      </c>
    </row>
    <row r="1972" spans="1:17" x14ac:dyDescent="0.25">
      <c r="A1972" t="s">
        <v>246</v>
      </c>
      <c r="B1972">
        <v>24</v>
      </c>
      <c r="C1972">
        <v>6</v>
      </c>
      <c r="D1972">
        <v>2021</v>
      </c>
      <c r="E1972" t="str">
        <f t="shared" si="162"/>
        <v>ASJP6-24-2021</v>
      </c>
      <c r="F1972">
        <v>25230</v>
      </c>
      <c r="G1972">
        <f t="shared" si="163"/>
        <v>11803</v>
      </c>
      <c r="J1972" t="s">
        <v>246</v>
      </c>
      <c r="K1972">
        <v>7</v>
      </c>
      <c r="L1972">
        <v>2</v>
      </c>
      <c r="M1972">
        <v>2021</v>
      </c>
      <c r="N1972" t="str">
        <f t="shared" si="164"/>
        <v>ASJP6-7-2021</v>
      </c>
      <c r="O1972">
        <v>-50</v>
      </c>
      <c r="P1972">
        <f t="shared" si="166"/>
        <v>91352</v>
      </c>
      <c r="Q1972">
        <f t="shared" si="165"/>
        <v>12749</v>
      </c>
    </row>
    <row r="1973" spans="1:17" x14ac:dyDescent="0.25">
      <c r="A1973" t="s">
        <v>246</v>
      </c>
      <c r="B1973">
        <v>25</v>
      </c>
      <c r="C1973">
        <v>6</v>
      </c>
      <c r="D1973">
        <v>2021</v>
      </c>
      <c r="E1973" t="str">
        <f t="shared" si="162"/>
        <v>ASJP6-25-2021</v>
      </c>
      <c r="F1973">
        <v>25202</v>
      </c>
      <c r="G1973">
        <f t="shared" si="163"/>
        <v>11775</v>
      </c>
      <c r="J1973" t="s">
        <v>246</v>
      </c>
      <c r="K1973">
        <v>8</v>
      </c>
      <c r="L1973">
        <v>2</v>
      </c>
      <c r="M1973">
        <v>2021</v>
      </c>
      <c r="N1973" t="str">
        <f t="shared" si="164"/>
        <v>ASJP6-8-2021</v>
      </c>
      <c r="O1973">
        <v>-40</v>
      </c>
      <c r="P1973">
        <f t="shared" si="166"/>
        <v>91312</v>
      </c>
      <c r="Q1973">
        <f t="shared" si="165"/>
        <v>12709</v>
      </c>
    </row>
    <row r="1974" spans="1:17" x14ac:dyDescent="0.25">
      <c r="A1974" t="s">
        <v>246</v>
      </c>
      <c r="B1974">
        <v>26</v>
      </c>
      <c r="C1974">
        <v>6</v>
      </c>
      <c r="D1974">
        <v>2021</v>
      </c>
      <c r="E1974" t="str">
        <f t="shared" si="162"/>
        <v>ASJP6-26-2021</v>
      </c>
      <c r="F1974">
        <v>25155</v>
      </c>
      <c r="G1974">
        <f t="shared" si="163"/>
        <v>11728</v>
      </c>
      <c r="J1974" t="s">
        <v>246</v>
      </c>
      <c r="K1974">
        <v>9</v>
      </c>
      <c r="L1974">
        <v>2</v>
      </c>
      <c r="M1974">
        <v>2021</v>
      </c>
      <c r="N1974" t="str">
        <f t="shared" si="164"/>
        <v>ASJP6-9-2021</v>
      </c>
      <c r="O1974">
        <v>-64</v>
      </c>
      <c r="P1974">
        <f t="shared" si="166"/>
        <v>91248</v>
      </c>
      <c r="Q1974">
        <f t="shared" si="165"/>
        <v>12645</v>
      </c>
    </row>
    <row r="1975" spans="1:17" x14ac:dyDescent="0.25">
      <c r="A1975" t="s">
        <v>246</v>
      </c>
      <c r="B1975">
        <v>27</v>
      </c>
      <c r="C1975">
        <v>6</v>
      </c>
      <c r="D1975">
        <v>2021</v>
      </c>
      <c r="E1975" t="str">
        <f t="shared" si="162"/>
        <v>ASJP6-27-2021</v>
      </c>
      <c r="F1975">
        <v>25119</v>
      </c>
      <c r="G1975">
        <f t="shared" si="163"/>
        <v>11692</v>
      </c>
      <c r="J1975" t="s">
        <v>246</v>
      </c>
      <c r="K1975">
        <v>10</v>
      </c>
      <c r="L1975">
        <v>3</v>
      </c>
      <c r="M1975">
        <v>2021</v>
      </c>
      <c r="N1975" t="str">
        <f t="shared" si="164"/>
        <v>ASJP6-10-2021</v>
      </c>
      <c r="O1975">
        <v>-63</v>
      </c>
      <c r="P1975">
        <f t="shared" si="166"/>
        <v>91185</v>
      </c>
      <c r="Q1975">
        <f t="shared" si="165"/>
        <v>12582</v>
      </c>
    </row>
    <row r="1976" spans="1:17" x14ac:dyDescent="0.25">
      <c r="A1976" t="s">
        <v>247</v>
      </c>
      <c r="B1976">
        <v>31</v>
      </c>
      <c r="C1976">
        <v>8</v>
      </c>
      <c r="D1976">
        <v>2015</v>
      </c>
      <c r="E1976" t="str">
        <f t="shared" si="162"/>
        <v>ASPP1-31-2015</v>
      </c>
      <c r="F1976">
        <v>4710</v>
      </c>
      <c r="G1976">
        <f t="shared" si="163"/>
        <v>4710</v>
      </c>
      <c r="J1976" t="s">
        <v>246</v>
      </c>
      <c r="K1976">
        <v>11</v>
      </c>
      <c r="L1976">
        <v>3</v>
      </c>
      <c r="M1976">
        <v>2021</v>
      </c>
      <c r="N1976" t="str">
        <f t="shared" si="164"/>
        <v>ASJP6-11-2021</v>
      </c>
      <c r="O1976">
        <v>-53</v>
      </c>
      <c r="P1976">
        <f t="shared" si="166"/>
        <v>91132</v>
      </c>
      <c r="Q1976">
        <f t="shared" si="165"/>
        <v>12529</v>
      </c>
    </row>
    <row r="1977" spans="1:17" x14ac:dyDescent="0.25">
      <c r="A1977" t="s">
        <v>247</v>
      </c>
      <c r="B1977">
        <v>32</v>
      </c>
      <c r="C1977">
        <v>8</v>
      </c>
      <c r="D1977">
        <v>2015</v>
      </c>
      <c r="E1977" t="str">
        <f t="shared" si="162"/>
        <v>ASPP1-32-2015</v>
      </c>
      <c r="F1977">
        <v>4710</v>
      </c>
      <c r="G1977" t="e">
        <f t="shared" si="163"/>
        <v>#N/A</v>
      </c>
      <c r="J1977" t="s">
        <v>246</v>
      </c>
      <c r="K1977">
        <v>12</v>
      </c>
      <c r="L1977">
        <v>3</v>
      </c>
      <c r="M1977">
        <v>2021</v>
      </c>
      <c r="N1977" t="str">
        <f t="shared" si="164"/>
        <v>ASJP6-12-2021</v>
      </c>
      <c r="O1977">
        <v>-49</v>
      </c>
      <c r="P1977">
        <f t="shared" si="166"/>
        <v>91083</v>
      </c>
      <c r="Q1977">
        <f t="shared" si="165"/>
        <v>12480</v>
      </c>
    </row>
    <row r="1978" spans="1:17" x14ac:dyDescent="0.25">
      <c r="A1978" t="s">
        <v>247</v>
      </c>
      <c r="B1978">
        <v>34</v>
      </c>
      <c r="C1978">
        <v>8</v>
      </c>
      <c r="D1978">
        <v>2015</v>
      </c>
      <c r="E1978" t="str">
        <f t="shared" si="162"/>
        <v>ASPP1-34-2015</v>
      </c>
      <c r="F1978">
        <v>4710</v>
      </c>
      <c r="G1978" t="e">
        <f t="shared" si="163"/>
        <v>#N/A</v>
      </c>
      <c r="J1978" t="s">
        <v>246</v>
      </c>
      <c r="K1978">
        <v>13</v>
      </c>
      <c r="L1978">
        <v>3</v>
      </c>
      <c r="M1978">
        <v>2021</v>
      </c>
      <c r="N1978" t="str">
        <f t="shared" si="164"/>
        <v>ASJP6-13-2021</v>
      </c>
      <c r="O1978">
        <v>-78</v>
      </c>
      <c r="P1978">
        <f t="shared" si="166"/>
        <v>91005</v>
      </c>
      <c r="Q1978">
        <f t="shared" si="165"/>
        <v>12402</v>
      </c>
    </row>
    <row r="1979" spans="1:17" x14ac:dyDescent="0.25">
      <c r="A1979" t="s">
        <v>247</v>
      </c>
      <c r="B1979">
        <v>35</v>
      </c>
      <c r="C1979">
        <v>8</v>
      </c>
      <c r="D1979">
        <v>2015</v>
      </c>
      <c r="E1979" t="str">
        <f t="shared" si="162"/>
        <v>ASPP1-35-2015</v>
      </c>
      <c r="F1979">
        <v>4710</v>
      </c>
      <c r="G1979" t="e">
        <f t="shared" si="163"/>
        <v>#N/A</v>
      </c>
      <c r="J1979" t="s">
        <v>246</v>
      </c>
      <c r="K1979">
        <v>14</v>
      </c>
      <c r="L1979">
        <v>3</v>
      </c>
      <c r="M1979">
        <v>2021</v>
      </c>
      <c r="N1979" t="str">
        <f t="shared" si="164"/>
        <v>ASJP6-14-2021</v>
      </c>
      <c r="O1979">
        <v>-67</v>
      </c>
      <c r="P1979">
        <f t="shared" si="166"/>
        <v>90938</v>
      </c>
      <c r="Q1979">
        <f t="shared" si="165"/>
        <v>12335</v>
      </c>
    </row>
    <row r="1980" spans="1:17" x14ac:dyDescent="0.25">
      <c r="A1980" t="s">
        <v>247</v>
      </c>
      <c r="B1980">
        <v>36</v>
      </c>
      <c r="C1980">
        <v>9</v>
      </c>
      <c r="D1980">
        <v>2015</v>
      </c>
      <c r="E1980" t="str">
        <f t="shared" si="162"/>
        <v>ASPP1-36-2015</v>
      </c>
      <c r="F1980">
        <v>4710</v>
      </c>
      <c r="G1980" t="e">
        <f t="shared" si="163"/>
        <v>#N/A</v>
      </c>
      <c r="J1980" t="s">
        <v>246</v>
      </c>
      <c r="K1980">
        <v>14</v>
      </c>
      <c r="L1980">
        <v>4</v>
      </c>
      <c r="M1980">
        <v>2021</v>
      </c>
      <c r="N1980" t="str">
        <f t="shared" si="164"/>
        <v>ASJP6-14-2021</v>
      </c>
      <c r="O1980">
        <v>-67</v>
      </c>
      <c r="P1980">
        <f t="shared" si="166"/>
        <v>90871</v>
      </c>
      <c r="Q1980">
        <f t="shared" si="165"/>
        <v>12335</v>
      </c>
    </row>
    <row r="1981" spans="1:17" x14ac:dyDescent="0.25">
      <c r="A1981" t="s">
        <v>247</v>
      </c>
      <c r="B1981">
        <v>38</v>
      </c>
      <c r="C1981">
        <v>9</v>
      </c>
      <c r="D1981">
        <v>2015</v>
      </c>
      <c r="E1981" t="str">
        <f t="shared" si="162"/>
        <v>ASPP1-38-2015</v>
      </c>
      <c r="F1981">
        <v>4710</v>
      </c>
      <c r="G1981" t="e">
        <f t="shared" si="163"/>
        <v>#N/A</v>
      </c>
      <c r="J1981" t="s">
        <v>246</v>
      </c>
      <c r="K1981">
        <v>15</v>
      </c>
      <c r="L1981">
        <v>4</v>
      </c>
      <c r="M1981">
        <v>2021</v>
      </c>
      <c r="N1981" t="str">
        <f t="shared" si="164"/>
        <v>ASJP6-15-2021</v>
      </c>
      <c r="O1981">
        <v>-58</v>
      </c>
      <c r="P1981">
        <f t="shared" si="166"/>
        <v>90813</v>
      </c>
      <c r="Q1981">
        <f t="shared" si="165"/>
        <v>12277</v>
      </c>
    </row>
    <row r="1982" spans="1:17" x14ac:dyDescent="0.25">
      <c r="A1982" t="s">
        <v>247</v>
      </c>
      <c r="B1982">
        <v>42</v>
      </c>
      <c r="C1982">
        <v>10</v>
      </c>
      <c r="D1982">
        <v>2015</v>
      </c>
      <c r="E1982" t="str">
        <f t="shared" si="162"/>
        <v>ASPP1-42-2015</v>
      </c>
      <c r="F1982">
        <v>4567</v>
      </c>
      <c r="G1982">
        <f t="shared" si="163"/>
        <v>4567</v>
      </c>
      <c r="J1982" t="s">
        <v>246</v>
      </c>
      <c r="K1982">
        <v>16</v>
      </c>
      <c r="L1982">
        <v>4</v>
      </c>
      <c r="M1982">
        <v>2021</v>
      </c>
      <c r="N1982" t="str">
        <f t="shared" si="164"/>
        <v>ASJP6-16-2021</v>
      </c>
      <c r="O1982">
        <v>-61</v>
      </c>
      <c r="P1982">
        <f t="shared" si="166"/>
        <v>90752</v>
      </c>
      <c r="Q1982">
        <f t="shared" si="165"/>
        <v>12216</v>
      </c>
    </row>
    <row r="1983" spans="1:17" x14ac:dyDescent="0.25">
      <c r="A1983" t="s">
        <v>247</v>
      </c>
      <c r="B1983">
        <v>44</v>
      </c>
      <c r="C1983">
        <v>10</v>
      </c>
      <c r="D1983">
        <v>2015</v>
      </c>
      <c r="E1983" t="str">
        <f t="shared" si="162"/>
        <v>ASPP1-44-2015</v>
      </c>
      <c r="F1983">
        <v>4567</v>
      </c>
      <c r="G1983" t="e">
        <f t="shared" si="163"/>
        <v>#N/A</v>
      </c>
      <c r="J1983" t="s">
        <v>246</v>
      </c>
      <c r="K1983">
        <v>17</v>
      </c>
      <c r="L1983">
        <v>4</v>
      </c>
      <c r="M1983">
        <v>2021</v>
      </c>
      <c r="N1983" t="str">
        <f t="shared" si="164"/>
        <v>ASJP6-17-2021</v>
      </c>
      <c r="O1983">
        <v>-71</v>
      </c>
      <c r="P1983">
        <f t="shared" si="166"/>
        <v>90681</v>
      </c>
      <c r="Q1983">
        <f t="shared" si="165"/>
        <v>12145</v>
      </c>
    </row>
    <row r="1984" spans="1:17" x14ac:dyDescent="0.25">
      <c r="A1984" t="s">
        <v>247</v>
      </c>
      <c r="B1984">
        <v>45</v>
      </c>
      <c r="C1984">
        <v>11</v>
      </c>
      <c r="D1984">
        <v>2015</v>
      </c>
      <c r="E1984" t="str">
        <f t="shared" si="162"/>
        <v>ASPP1-45-2015</v>
      </c>
      <c r="F1984">
        <v>4567</v>
      </c>
      <c r="G1984" t="e">
        <f t="shared" si="163"/>
        <v>#N/A</v>
      </c>
      <c r="J1984" t="s">
        <v>246</v>
      </c>
      <c r="K1984">
        <v>18</v>
      </c>
      <c r="L1984">
        <v>4</v>
      </c>
      <c r="M1984">
        <v>2021</v>
      </c>
      <c r="N1984" t="str">
        <f t="shared" si="164"/>
        <v>ASJP6-18-2021</v>
      </c>
      <c r="O1984">
        <v>-63</v>
      </c>
      <c r="P1984">
        <f t="shared" si="166"/>
        <v>90618</v>
      </c>
      <c r="Q1984">
        <f t="shared" si="165"/>
        <v>12082</v>
      </c>
    </row>
    <row r="1985" spans="1:17" x14ac:dyDescent="0.25">
      <c r="A1985" t="s">
        <v>247</v>
      </c>
      <c r="B1985">
        <v>47</v>
      </c>
      <c r="C1985">
        <v>11</v>
      </c>
      <c r="D1985">
        <v>2015</v>
      </c>
      <c r="E1985" t="str">
        <f t="shared" si="162"/>
        <v>ASPP1-47-2015</v>
      </c>
      <c r="F1985">
        <v>4567</v>
      </c>
      <c r="G1985" t="e">
        <f t="shared" si="163"/>
        <v>#N/A</v>
      </c>
      <c r="J1985" t="s">
        <v>246</v>
      </c>
      <c r="K1985">
        <v>19</v>
      </c>
      <c r="L1985">
        <v>5</v>
      </c>
      <c r="M1985">
        <v>2021</v>
      </c>
      <c r="N1985" t="str">
        <f t="shared" si="164"/>
        <v>ASJP6-19-2021</v>
      </c>
      <c r="O1985">
        <v>-51</v>
      </c>
      <c r="P1985">
        <f t="shared" si="166"/>
        <v>90567</v>
      </c>
      <c r="Q1985">
        <f t="shared" si="165"/>
        <v>12031</v>
      </c>
    </row>
    <row r="1986" spans="1:17" x14ac:dyDescent="0.25">
      <c r="A1986" t="s">
        <v>247</v>
      </c>
      <c r="B1986">
        <v>48</v>
      </c>
      <c r="C1986">
        <v>11</v>
      </c>
      <c r="D1986">
        <v>2015</v>
      </c>
      <c r="E1986" t="str">
        <f t="shared" si="162"/>
        <v>ASPP1-48-2015</v>
      </c>
      <c r="F1986">
        <v>4567</v>
      </c>
      <c r="G1986" t="e">
        <f t="shared" si="163"/>
        <v>#N/A</v>
      </c>
      <c r="J1986" t="s">
        <v>246</v>
      </c>
      <c r="K1986">
        <v>20</v>
      </c>
      <c r="L1986">
        <v>5</v>
      </c>
      <c r="M1986">
        <v>2021</v>
      </c>
      <c r="N1986" t="str">
        <f t="shared" si="164"/>
        <v>ASJP6-20-2021</v>
      </c>
      <c r="O1986">
        <v>-40</v>
      </c>
      <c r="P1986">
        <f t="shared" si="166"/>
        <v>90527</v>
      </c>
      <c r="Q1986">
        <f t="shared" si="165"/>
        <v>11991</v>
      </c>
    </row>
    <row r="1987" spans="1:17" x14ac:dyDescent="0.25">
      <c r="A1987" t="s">
        <v>247</v>
      </c>
      <c r="B1987">
        <v>49</v>
      </c>
      <c r="C1987">
        <v>12</v>
      </c>
      <c r="D1987">
        <v>2015</v>
      </c>
      <c r="E1987" t="str">
        <f t="shared" ref="E1987:E2050" si="167">CONCATENATE(A1987,"-",B1987,"-",D1987)</f>
        <v>ASPP1-49-2015</v>
      </c>
      <c r="F1987">
        <v>4567</v>
      </c>
      <c r="G1987" t="e">
        <f t="shared" ref="G1987:G2050" si="168">+VLOOKUP(E1987,$Y$1:$Z$732,2,FALSE)</f>
        <v>#N/A</v>
      </c>
      <c r="J1987" t="s">
        <v>246</v>
      </c>
      <c r="K1987">
        <v>21</v>
      </c>
      <c r="L1987">
        <v>5</v>
      </c>
      <c r="M1987">
        <v>2021</v>
      </c>
      <c r="N1987" t="str">
        <f t="shared" ref="N1987:N2050" si="169">CONCATENATE(J1987,"-",K1987,"-",M1987)</f>
        <v>ASJP6-21-2021</v>
      </c>
      <c r="O1987">
        <v>-32</v>
      </c>
      <c r="P1987">
        <f t="shared" si="166"/>
        <v>90495</v>
      </c>
      <c r="Q1987">
        <f t="shared" ref="Q1987:Q2050" si="170">+VLOOKUP(N1987,$Y$1:$Z$732,2,FALSE)</f>
        <v>11959</v>
      </c>
    </row>
    <row r="1988" spans="1:17" x14ac:dyDescent="0.25">
      <c r="A1988" t="s">
        <v>247</v>
      </c>
      <c r="B1988">
        <v>50</v>
      </c>
      <c r="C1988">
        <v>12</v>
      </c>
      <c r="D1988">
        <v>2015</v>
      </c>
      <c r="E1988" t="str">
        <f t="shared" si="167"/>
        <v>ASPP1-50-2015</v>
      </c>
      <c r="F1988">
        <v>4567</v>
      </c>
      <c r="G1988" t="e">
        <f t="shared" si="168"/>
        <v>#N/A</v>
      </c>
      <c r="J1988" t="s">
        <v>246</v>
      </c>
      <c r="K1988">
        <v>22</v>
      </c>
      <c r="L1988">
        <v>5</v>
      </c>
      <c r="M1988">
        <v>2021</v>
      </c>
      <c r="N1988" t="str">
        <f t="shared" si="169"/>
        <v>ASJP6-22-2021</v>
      </c>
      <c r="O1988">
        <v>-69</v>
      </c>
      <c r="P1988">
        <f t="shared" ref="P1988:P2051" si="171">O1988+P1987</f>
        <v>90426</v>
      </c>
      <c r="Q1988">
        <f t="shared" si="170"/>
        <v>11890</v>
      </c>
    </row>
    <row r="1989" spans="1:17" x14ac:dyDescent="0.25">
      <c r="A1989" t="s">
        <v>247</v>
      </c>
      <c r="B1989">
        <v>51</v>
      </c>
      <c r="C1989">
        <v>12</v>
      </c>
      <c r="D1989">
        <v>2015</v>
      </c>
      <c r="E1989" t="str">
        <f t="shared" si="167"/>
        <v>ASPP1-51-2015</v>
      </c>
      <c r="F1989">
        <v>4567</v>
      </c>
      <c r="G1989" t="e">
        <f t="shared" si="168"/>
        <v>#N/A</v>
      </c>
      <c r="J1989" t="s">
        <v>246</v>
      </c>
      <c r="K1989">
        <v>23</v>
      </c>
      <c r="L1989">
        <v>5</v>
      </c>
      <c r="M1989">
        <v>2021</v>
      </c>
      <c r="N1989" t="str">
        <f t="shared" si="169"/>
        <v>ASJP6-23-2021</v>
      </c>
      <c r="O1989">
        <v>-48</v>
      </c>
      <c r="P1989">
        <f t="shared" si="171"/>
        <v>90378</v>
      </c>
      <c r="Q1989">
        <f t="shared" si="170"/>
        <v>11842</v>
      </c>
    </row>
    <row r="1990" spans="1:17" x14ac:dyDescent="0.25">
      <c r="A1990" t="s">
        <v>247</v>
      </c>
      <c r="B1990">
        <v>53</v>
      </c>
      <c r="C1990">
        <v>12</v>
      </c>
      <c r="D1990">
        <v>2015</v>
      </c>
      <c r="E1990" t="str">
        <f t="shared" si="167"/>
        <v>ASPP1-53-2015</v>
      </c>
      <c r="F1990">
        <v>4567</v>
      </c>
      <c r="G1990" t="e">
        <f t="shared" si="168"/>
        <v>#N/A</v>
      </c>
      <c r="J1990" t="s">
        <v>246</v>
      </c>
      <c r="K1990">
        <v>23</v>
      </c>
      <c r="L1990">
        <v>6</v>
      </c>
      <c r="M1990">
        <v>2021</v>
      </c>
      <c r="N1990" t="str">
        <f t="shared" si="169"/>
        <v>ASJP6-23-2021</v>
      </c>
      <c r="O1990">
        <v>-48</v>
      </c>
      <c r="P1990">
        <f t="shared" si="171"/>
        <v>90330</v>
      </c>
      <c r="Q1990">
        <f t="shared" si="170"/>
        <v>11842</v>
      </c>
    </row>
    <row r="1991" spans="1:17" x14ac:dyDescent="0.25">
      <c r="A1991" t="s">
        <v>247</v>
      </c>
      <c r="B1991">
        <v>2</v>
      </c>
      <c r="C1991">
        <v>1</v>
      </c>
      <c r="D1991">
        <v>2016</v>
      </c>
      <c r="E1991" t="str">
        <f t="shared" si="167"/>
        <v>ASPP1-2-2016</v>
      </c>
      <c r="F1991">
        <v>4567</v>
      </c>
      <c r="G1991" t="e">
        <f t="shared" si="168"/>
        <v>#N/A</v>
      </c>
      <c r="J1991" t="s">
        <v>246</v>
      </c>
      <c r="K1991">
        <v>24</v>
      </c>
      <c r="L1991">
        <v>6</v>
      </c>
      <c r="M1991">
        <v>2021</v>
      </c>
      <c r="N1991" t="str">
        <f t="shared" si="169"/>
        <v>ASJP6-24-2021</v>
      </c>
      <c r="O1991">
        <v>-39</v>
      </c>
      <c r="P1991">
        <f t="shared" si="171"/>
        <v>90291</v>
      </c>
      <c r="Q1991">
        <f t="shared" si="170"/>
        <v>11803</v>
      </c>
    </row>
    <row r="1992" spans="1:17" x14ac:dyDescent="0.25">
      <c r="A1992" t="s">
        <v>247</v>
      </c>
      <c r="B1992">
        <v>3</v>
      </c>
      <c r="C1992">
        <v>1</v>
      </c>
      <c r="D1992">
        <v>2016</v>
      </c>
      <c r="E1992" t="str">
        <f t="shared" si="167"/>
        <v>ASPP1-3-2016</v>
      </c>
      <c r="F1992">
        <v>4567</v>
      </c>
      <c r="G1992" t="e">
        <f t="shared" si="168"/>
        <v>#N/A</v>
      </c>
      <c r="J1992" t="s">
        <v>246</v>
      </c>
      <c r="K1992">
        <v>25</v>
      </c>
      <c r="L1992">
        <v>6</v>
      </c>
      <c r="M1992">
        <v>2021</v>
      </c>
      <c r="N1992" t="str">
        <f t="shared" si="169"/>
        <v>ASJP6-25-2021</v>
      </c>
      <c r="O1992">
        <v>-28</v>
      </c>
      <c r="P1992">
        <f t="shared" si="171"/>
        <v>90263</v>
      </c>
      <c r="Q1992">
        <f t="shared" si="170"/>
        <v>11775</v>
      </c>
    </row>
    <row r="1993" spans="1:17" x14ac:dyDescent="0.25">
      <c r="A1993" t="s">
        <v>247</v>
      </c>
      <c r="B1993">
        <v>4</v>
      </c>
      <c r="C1993">
        <v>1</v>
      </c>
      <c r="D1993">
        <v>2016</v>
      </c>
      <c r="E1993" t="str">
        <f t="shared" si="167"/>
        <v>ASPP1-4-2016</v>
      </c>
      <c r="F1993">
        <v>4567</v>
      </c>
      <c r="G1993" t="e">
        <f t="shared" si="168"/>
        <v>#N/A</v>
      </c>
      <c r="J1993" t="s">
        <v>246</v>
      </c>
      <c r="K1993">
        <v>26</v>
      </c>
      <c r="L1993">
        <v>6</v>
      </c>
      <c r="M1993">
        <v>2021</v>
      </c>
      <c r="N1993" t="str">
        <f t="shared" si="169"/>
        <v>ASJP6-26-2021</v>
      </c>
      <c r="O1993">
        <v>-47</v>
      </c>
      <c r="P1993">
        <f t="shared" si="171"/>
        <v>90216</v>
      </c>
      <c r="Q1993">
        <f t="shared" si="170"/>
        <v>11728</v>
      </c>
    </row>
    <row r="1994" spans="1:17" x14ac:dyDescent="0.25">
      <c r="A1994" t="s">
        <v>247</v>
      </c>
      <c r="B1994">
        <v>5</v>
      </c>
      <c r="C1994">
        <v>1</v>
      </c>
      <c r="D1994">
        <v>2016</v>
      </c>
      <c r="E1994" t="str">
        <f t="shared" si="167"/>
        <v>ASPP1-5-2016</v>
      </c>
      <c r="F1994">
        <v>4457</v>
      </c>
      <c r="G1994">
        <f t="shared" si="168"/>
        <v>4457</v>
      </c>
      <c r="J1994" t="s">
        <v>246</v>
      </c>
      <c r="K1994">
        <v>27</v>
      </c>
      <c r="L1994">
        <v>6</v>
      </c>
      <c r="M1994">
        <v>2021</v>
      </c>
      <c r="N1994" t="str">
        <f t="shared" si="169"/>
        <v>ASJP6-27-2021</v>
      </c>
      <c r="O1994">
        <v>-36</v>
      </c>
      <c r="P1994">
        <f t="shared" si="171"/>
        <v>90180</v>
      </c>
      <c r="Q1994">
        <f t="shared" si="170"/>
        <v>11692</v>
      </c>
    </row>
    <row r="1995" spans="1:17" x14ac:dyDescent="0.25">
      <c r="A1995" t="s">
        <v>247</v>
      </c>
      <c r="B1995">
        <v>6</v>
      </c>
      <c r="C1995">
        <v>2</v>
      </c>
      <c r="D1995">
        <v>2016</v>
      </c>
      <c r="E1995" t="str">
        <f t="shared" si="167"/>
        <v>ASPP1-6-2016</v>
      </c>
      <c r="F1995">
        <v>4457</v>
      </c>
      <c r="G1995" t="e">
        <f t="shared" si="168"/>
        <v>#N/A</v>
      </c>
      <c r="J1995" t="s">
        <v>247</v>
      </c>
      <c r="K1995">
        <v>31</v>
      </c>
      <c r="L1995">
        <v>8</v>
      </c>
      <c r="M1995">
        <v>2015</v>
      </c>
      <c r="N1995" t="str">
        <f t="shared" si="169"/>
        <v>ASPP1-31-2015</v>
      </c>
      <c r="O1995">
        <v>4710</v>
      </c>
      <c r="P1995">
        <f t="shared" si="171"/>
        <v>94890</v>
      </c>
      <c r="Q1995">
        <f t="shared" si="170"/>
        <v>4710</v>
      </c>
    </row>
    <row r="1996" spans="1:17" x14ac:dyDescent="0.25">
      <c r="A1996" t="s">
        <v>247</v>
      </c>
      <c r="B1996">
        <v>7</v>
      </c>
      <c r="C1996">
        <v>2</v>
      </c>
      <c r="D1996">
        <v>2016</v>
      </c>
      <c r="E1996" t="str">
        <f t="shared" si="167"/>
        <v>ASPP1-7-2016</v>
      </c>
      <c r="F1996">
        <v>4457</v>
      </c>
      <c r="G1996" t="e">
        <f t="shared" si="168"/>
        <v>#N/A</v>
      </c>
      <c r="J1996" t="s">
        <v>247</v>
      </c>
      <c r="K1996">
        <v>32</v>
      </c>
      <c r="L1996">
        <v>8</v>
      </c>
      <c r="M1996">
        <v>2015</v>
      </c>
      <c r="N1996" t="str">
        <f t="shared" si="169"/>
        <v>ASPP1-32-2015</v>
      </c>
      <c r="O1996">
        <v>0</v>
      </c>
      <c r="P1996">
        <f t="shared" si="171"/>
        <v>94890</v>
      </c>
      <c r="Q1996" t="e">
        <f t="shared" si="170"/>
        <v>#N/A</v>
      </c>
    </row>
    <row r="1997" spans="1:17" x14ac:dyDescent="0.25">
      <c r="A1997" t="s">
        <v>247</v>
      </c>
      <c r="B1997">
        <v>8</v>
      </c>
      <c r="C1997">
        <v>2</v>
      </c>
      <c r="D1997">
        <v>2016</v>
      </c>
      <c r="E1997" t="str">
        <f t="shared" si="167"/>
        <v>ASPP1-8-2016</v>
      </c>
      <c r="F1997">
        <v>4457</v>
      </c>
      <c r="G1997" t="e">
        <f t="shared" si="168"/>
        <v>#N/A</v>
      </c>
      <c r="J1997" t="s">
        <v>247</v>
      </c>
      <c r="K1997">
        <v>34</v>
      </c>
      <c r="L1997">
        <v>8</v>
      </c>
      <c r="M1997">
        <v>2015</v>
      </c>
      <c r="N1997" t="str">
        <f t="shared" si="169"/>
        <v>ASPP1-34-2015</v>
      </c>
      <c r="O1997">
        <v>0</v>
      </c>
      <c r="P1997">
        <f t="shared" si="171"/>
        <v>94890</v>
      </c>
      <c r="Q1997" t="e">
        <f t="shared" si="170"/>
        <v>#N/A</v>
      </c>
    </row>
    <row r="1998" spans="1:17" x14ac:dyDescent="0.25">
      <c r="A1998" t="s">
        <v>247</v>
      </c>
      <c r="B1998">
        <v>9</v>
      </c>
      <c r="C1998">
        <v>2</v>
      </c>
      <c r="D1998">
        <v>2016</v>
      </c>
      <c r="E1998" t="str">
        <f t="shared" si="167"/>
        <v>ASPP1-9-2016</v>
      </c>
      <c r="F1998">
        <v>4457</v>
      </c>
      <c r="G1998" t="e">
        <f t="shared" si="168"/>
        <v>#N/A</v>
      </c>
      <c r="J1998" t="s">
        <v>247</v>
      </c>
      <c r="K1998">
        <v>35</v>
      </c>
      <c r="L1998">
        <v>8</v>
      </c>
      <c r="M1998">
        <v>2015</v>
      </c>
      <c r="N1998" t="str">
        <f t="shared" si="169"/>
        <v>ASPP1-35-2015</v>
      </c>
      <c r="O1998">
        <v>0</v>
      </c>
      <c r="P1998">
        <f t="shared" si="171"/>
        <v>94890</v>
      </c>
      <c r="Q1998" t="e">
        <f t="shared" si="170"/>
        <v>#N/A</v>
      </c>
    </row>
    <row r="1999" spans="1:17" x14ac:dyDescent="0.25">
      <c r="A1999" t="s">
        <v>247</v>
      </c>
      <c r="B1999">
        <v>10</v>
      </c>
      <c r="C1999">
        <v>2</v>
      </c>
      <c r="D1999">
        <v>2016</v>
      </c>
      <c r="E1999" t="str">
        <f t="shared" si="167"/>
        <v>ASPP1-10-2016</v>
      </c>
      <c r="F1999">
        <v>4457</v>
      </c>
      <c r="G1999" t="e">
        <f t="shared" si="168"/>
        <v>#N/A</v>
      </c>
      <c r="J1999" t="s">
        <v>247</v>
      </c>
      <c r="K1999">
        <v>36</v>
      </c>
      <c r="L1999">
        <v>9</v>
      </c>
      <c r="M1999">
        <v>2015</v>
      </c>
      <c r="N1999" t="str">
        <f t="shared" si="169"/>
        <v>ASPP1-36-2015</v>
      </c>
      <c r="O1999">
        <v>0</v>
      </c>
      <c r="P1999">
        <f t="shared" si="171"/>
        <v>94890</v>
      </c>
      <c r="Q1999" t="e">
        <f t="shared" si="170"/>
        <v>#N/A</v>
      </c>
    </row>
    <row r="2000" spans="1:17" x14ac:dyDescent="0.25">
      <c r="A2000" t="s">
        <v>247</v>
      </c>
      <c r="B2000">
        <v>11</v>
      </c>
      <c r="C2000">
        <v>3</v>
      </c>
      <c r="D2000">
        <v>2016</v>
      </c>
      <c r="E2000" t="str">
        <f t="shared" si="167"/>
        <v>ASPP1-11-2016</v>
      </c>
      <c r="F2000">
        <v>4457</v>
      </c>
      <c r="G2000" t="e">
        <f t="shared" si="168"/>
        <v>#N/A</v>
      </c>
      <c r="J2000" t="s">
        <v>247</v>
      </c>
      <c r="K2000">
        <v>38</v>
      </c>
      <c r="L2000">
        <v>9</v>
      </c>
      <c r="M2000">
        <v>2015</v>
      </c>
      <c r="N2000" t="str">
        <f t="shared" si="169"/>
        <v>ASPP1-38-2015</v>
      </c>
      <c r="O2000">
        <v>0</v>
      </c>
      <c r="P2000">
        <f t="shared" si="171"/>
        <v>94890</v>
      </c>
      <c r="Q2000" t="e">
        <f t="shared" si="170"/>
        <v>#N/A</v>
      </c>
    </row>
    <row r="2001" spans="1:17" x14ac:dyDescent="0.25">
      <c r="A2001" t="s">
        <v>247</v>
      </c>
      <c r="B2001">
        <v>12</v>
      </c>
      <c r="C2001">
        <v>3</v>
      </c>
      <c r="D2001">
        <v>2016</v>
      </c>
      <c r="E2001" t="str">
        <f t="shared" si="167"/>
        <v>ASPP1-12-2016</v>
      </c>
      <c r="F2001">
        <v>4427</v>
      </c>
      <c r="G2001">
        <f t="shared" si="168"/>
        <v>4427</v>
      </c>
      <c r="J2001" t="s">
        <v>247</v>
      </c>
      <c r="K2001">
        <v>42</v>
      </c>
      <c r="L2001">
        <v>10</v>
      </c>
      <c r="M2001">
        <v>2015</v>
      </c>
      <c r="N2001" t="str">
        <f t="shared" si="169"/>
        <v>ASPP1-42-2015</v>
      </c>
      <c r="O2001">
        <v>-143</v>
      </c>
      <c r="P2001">
        <f t="shared" si="171"/>
        <v>94747</v>
      </c>
      <c r="Q2001">
        <f t="shared" si="170"/>
        <v>4567</v>
      </c>
    </row>
    <row r="2002" spans="1:17" x14ac:dyDescent="0.25">
      <c r="A2002" t="s">
        <v>247</v>
      </c>
      <c r="B2002">
        <v>14</v>
      </c>
      <c r="C2002">
        <v>3</v>
      </c>
      <c r="D2002">
        <v>2016</v>
      </c>
      <c r="E2002" t="str">
        <f t="shared" si="167"/>
        <v>ASPP1-14-2016</v>
      </c>
      <c r="F2002">
        <v>4427</v>
      </c>
      <c r="G2002" t="e">
        <f t="shared" si="168"/>
        <v>#N/A</v>
      </c>
      <c r="J2002" t="s">
        <v>247</v>
      </c>
      <c r="K2002">
        <v>44</v>
      </c>
      <c r="L2002">
        <v>10</v>
      </c>
      <c r="M2002">
        <v>2015</v>
      </c>
      <c r="N2002" t="str">
        <f t="shared" si="169"/>
        <v>ASPP1-44-2015</v>
      </c>
      <c r="O2002">
        <v>0</v>
      </c>
      <c r="P2002">
        <f t="shared" si="171"/>
        <v>94747</v>
      </c>
      <c r="Q2002" t="e">
        <f t="shared" si="170"/>
        <v>#N/A</v>
      </c>
    </row>
    <row r="2003" spans="1:17" x14ac:dyDescent="0.25">
      <c r="A2003" t="s">
        <v>247</v>
      </c>
      <c r="B2003">
        <v>15</v>
      </c>
      <c r="C2003">
        <v>4</v>
      </c>
      <c r="D2003">
        <v>2016</v>
      </c>
      <c r="E2003" t="str">
        <f t="shared" si="167"/>
        <v>ASPP1-15-2016</v>
      </c>
      <c r="F2003">
        <v>4427</v>
      </c>
      <c r="G2003" t="e">
        <f t="shared" si="168"/>
        <v>#N/A</v>
      </c>
      <c r="J2003" t="s">
        <v>247</v>
      </c>
      <c r="K2003">
        <v>45</v>
      </c>
      <c r="L2003">
        <v>11</v>
      </c>
      <c r="M2003">
        <v>2015</v>
      </c>
      <c r="N2003" t="str">
        <f t="shared" si="169"/>
        <v>ASPP1-45-2015</v>
      </c>
      <c r="O2003">
        <v>0</v>
      </c>
      <c r="P2003">
        <f t="shared" si="171"/>
        <v>94747</v>
      </c>
      <c r="Q2003" t="e">
        <f t="shared" si="170"/>
        <v>#N/A</v>
      </c>
    </row>
    <row r="2004" spans="1:17" x14ac:dyDescent="0.25">
      <c r="A2004" t="s">
        <v>247</v>
      </c>
      <c r="B2004">
        <v>16</v>
      </c>
      <c r="C2004">
        <v>4</v>
      </c>
      <c r="D2004">
        <v>2016</v>
      </c>
      <c r="E2004" t="str">
        <f t="shared" si="167"/>
        <v>ASPP1-16-2016</v>
      </c>
      <c r="F2004">
        <v>4427</v>
      </c>
      <c r="G2004" t="e">
        <f t="shared" si="168"/>
        <v>#N/A</v>
      </c>
      <c r="J2004" t="s">
        <v>247</v>
      </c>
      <c r="K2004">
        <v>47</v>
      </c>
      <c r="L2004">
        <v>11</v>
      </c>
      <c r="M2004">
        <v>2015</v>
      </c>
      <c r="N2004" t="str">
        <f t="shared" si="169"/>
        <v>ASPP1-47-2015</v>
      </c>
      <c r="O2004">
        <v>0</v>
      </c>
      <c r="P2004">
        <f t="shared" si="171"/>
        <v>94747</v>
      </c>
      <c r="Q2004" t="e">
        <f t="shared" si="170"/>
        <v>#N/A</v>
      </c>
    </row>
    <row r="2005" spans="1:17" x14ac:dyDescent="0.25">
      <c r="A2005" t="s">
        <v>247</v>
      </c>
      <c r="B2005">
        <v>17</v>
      </c>
      <c r="C2005">
        <v>4</v>
      </c>
      <c r="D2005">
        <v>2016</v>
      </c>
      <c r="E2005" t="str">
        <f t="shared" si="167"/>
        <v>ASPP1-17-2016</v>
      </c>
      <c r="F2005">
        <v>4427</v>
      </c>
      <c r="G2005" t="e">
        <f t="shared" si="168"/>
        <v>#N/A</v>
      </c>
      <c r="J2005" t="s">
        <v>247</v>
      </c>
      <c r="K2005">
        <v>48</v>
      </c>
      <c r="L2005">
        <v>11</v>
      </c>
      <c r="M2005">
        <v>2015</v>
      </c>
      <c r="N2005" t="str">
        <f t="shared" si="169"/>
        <v>ASPP1-48-2015</v>
      </c>
      <c r="O2005">
        <v>0</v>
      </c>
      <c r="P2005">
        <f t="shared" si="171"/>
        <v>94747</v>
      </c>
      <c r="Q2005" t="e">
        <f t="shared" si="170"/>
        <v>#N/A</v>
      </c>
    </row>
    <row r="2006" spans="1:17" x14ac:dyDescent="0.25">
      <c r="A2006" t="s">
        <v>247</v>
      </c>
      <c r="B2006">
        <v>18</v>
      </c>
      <c r="C2006">
        <v>4</v>
      </c>
      <c r="D2006">
        <v>2016</v>
      </c>
      <c r="E2006" t="str">
        <f t="shared" si="167"/>
        <v>ASPP1-18-2016</v>
      </c>
      <c r="F2006">
        <v>4427</v>
      </c>
      <c r="G2006" t="e">
        <f t="shared" si="168"/>
        <v>#N/A</v>
      </c>
      <c r="J2006" t="s">
        <v>247</v>
      </c>
      <c r="K2006">
        <v>49</v>
      </c>
      <c r="L2006">
        <v>12</v>
      </c>
      <c r="M2006">
        <v>2015</v>
      </c>
      <c r="N2006" t="str">
        <f t="shared" si="169"/>
        <v>ASPP1-49-2015</v>
      </c>
      <c r="O2006">
        <v>0</v>
      </c>
      <c r="P2006">
        <f t="shared" si="171"/>
        <v>94747</v>
      </c>
      <c r="Q2006" t="e">
        <f t="shared" si="170"/>
        <v>#N/A</v>
      </c>
    </row>
    <row r="2007" spans="1:17" x14ac:dyDescent="0.25">
      <c r="A2007" t="s">
        <v>247</v>
      </c>
      <c r="B2007">
        <v>19</v>
      </c>
      <c r="C2007">
        <v>5</v>
      </c>
      <c r="D2007">
        <v>2016</v>
      </c>
      <c r="E2007" t="str">
        <f t="shared" si="167"/>
        <v>ASPP1-19-2016</v>
      </c>
      <c r="F2007">
        <v>4330</v>
      </c>
      <c r="G2007">
        <f t="shared" si="168"/>
        <v>4330</v>
      </c>
      <c r="J2007" t="s">
        <v>247</v>
      </c>
      <c r="K2007">
        <v>50</v>
      </c>
      <c r="L2007">
        <v>12</v>
      </c>
      <c r="M2007">
        <v>2015</v>
      </c>
      <c r="N2007" t="str">
        <f t="shared" si="169"/>
        <v>ASPP1-50-2015</v>
      </c>
      <c r="O2007">
        <v>0</v>
      </c>
      <c r="P2007">
        <f t="shared" si="171"/>
        <v>94747</v>
      </c>
      <c r="Q2007" t="e">
        <f t="shared" si="170"/>
        <v>#N/A</v>
      </c>
    </row>
    <row r="2008" spans="1:17" x14ac:dyDescent="0.25">
      <c r="A2008" t="s">
        <v>247</v>
      </c>
      <c r="B2008">
        <v>20</v>
      </c>
      <c r="C2008">
        <v>5</v>
      </c>
      <c r="D2008">
        <v>2016</v>
      </c>
      <c r="E2008" t="str">
        <f t="shared" si="167"/>
        <v>ASPP1-20-2016</v>
      </c>
      <c r="F2008">
        <v>4330</v>
      </c>
      <c r="G2008" t="e">
        <f t="shared" si="168"/>
        <v>#N/A</v>
      </c>
      <c r="J2008" t="s">
        <v>247</v>
      </c>
      <c r="K2008">
        <v>51</v>
      </c>
      <c r="L2008">
        <v>12</v>
      </c>
      <c r="M2008">
        <v>2015</v>
      </c>
      <c r="N2008" t="str">
        <f t="shared" si="169"/>
        <v>ASPP1-51-2015</v>
      </c>
      <c r="O2008">
        <v>0</v>
      </c>
      <c r="P2008">
        <f t="shared" si="171"/>
        <v>94747</v>
      </c>
      <c r="Q2008" t="e">
        <f t="shared" si="170"/>
        <v>#N/A</v>
      </c>
    </row>
    <row r="2009" spans="1:17" x14ac:dyDescent="0.25">
      <c r="A2009" t="s">
        <v>247</v>
      </c>
      <c r="B2009">
        <v>21</v>
      </c>
      <c r="C2009">
        <v>5</v>
      </c>
      <c r="D2009">
        <v>2016</v>
      </c>
      <c r="E2009" t="str">
        <f t="shared" si="167"/>
        <v>ASPP1-21-2016</v>
      </c>
      <c r="F2009">
        <v>4330</v>
      </c>
      <c r="G2009" t="e">
        <f t="shared" si="168"/>
        <v>#N/A</v>
      </c>
      <c r="J2009" t="s">
        <v>247</v>
      </c>
      <c r="K2009">
        <v>53</v>
      </c>
      <c r="L2009">
        <v>12</v>
      </c>
      <c r="M2009">
        <v>2015</v>
      </c>
      <c r="N2009" t="str">
        <f t="shared" si="169"/>
        <v>ASPP1-53-2015</v>
      </c>
      <c r="O2009">
        <v>0</v>
      </c>
      <c r="P2009">
        <f t="shared" si="171"/>
        <v>94747</v>
      </c>
      <c r="Q2009" t="e">
        <f t="shared" si="170"/>
        <v>#N/A</v>
      </c>
    </row>
    <row r="2010" spans="1:17" x14ac:dyDescent="0.25">
      <c r="A2010" t="s">
        <v>247</v>
      </c>
      <c r="B2010">
        <v>22</v>
      </c>
      <c r="C2010">
        <v>5</v>
      </c>
      <c r="D2010">
        <v>2016</v>
      </c>
      <c r="E2010" t="str">
        <f t="shared" si="167"/>
        <v>ASPP1-22-2016</v>
      </c>
      <c r="F2010">
        <v>4330</v>
      </c>
      <c r="G2010" t="e">
        <f t="shared" si="168"/>
        <v>#N/A</v>
      </c>
      <c r="J2010" t="s">
        <v>247</v>
      </c>
      <c r="K2010">
        <v>2</v>
      </c>
      <c r="L2010">
        <v>1</v>
      </c>
      <c r="M2010">
        <v>2016</v>
      </c>
      <c r="N2010" t="str">
        <f t="shared" si="169"/>
        <v>ASPP1-2-2016</v>
      </c>
      <c r="O2010">
        <v>0</v>
      </c>
      <c r="P2010">
        <f t="shared" si="171"/>
        <v>94747</v>
      </c>
      <c r="Q2010" t="e">
        <f t="shared" si="170"/>
        <v>#N/A</v>
      </c>
    </row>
    <row r="2011" spans="1:17" x14ac:dyDescent="0.25">
      <c r="A2011" t="s">
        <v>247</v>
      </c>
      <c r="B2011">
        <v>25</v>
      </c>
      <c r="C2011">
        <v>6</v>
      </c>
      <c r="D2011">
        <v>2016</v>
      </c>
      <c r="E2011" t="str">
        <f t="shared" si="167"/>
        <v>ASPP1-25-2016</v>
      </c>
      <c r="F2011">
        <v>4330</v>
      </c>
      <c r="G2011" t="e">
        <f t="shared" si="168"/>
        <v>#N/A</v>
      </c>
      <c r="J2011" t="s">
        <v>247</v>
      </c>
      <c r="K2011">
        <v>3</v>
      </c>
      <c r="L2011">
        <v>1</v>
      </c>
      <c r="M2011">
        <v>2016</v>
      </c>
      <c r="N2011" t="str">
        <f t="shared" si="169"/>
        <v>ASPP1-3-2016</v>
      </c>
      <c r="O2011">
        <v>0</v>
      </c>
      <c r="P2011">
        <f t="shared" si="171"/>
        <v>94747</v>
      </c>
      <c r="Q2011" t="e">
        <f t="shared" si="170"/>
        <v>#N/A</v>
      </c>
    </row>
    <row r="2012" spans="1:17" x14ac:dyDescent="0.25">
      <c r="A2012" t="s">
        <v>247</v>
      </c>
      <c r="B2012">
        <v>26</v>
      </c>
      <c r="C2012">
        <v>6</v>
      </c>
      <c r="D2012">
        <v>2016</v>
      </c>
      <c r="E2012" t="str">
        <f t="shared" si="167"/>
        <v>ASPP1-26-2016</v>
      </c>
      <c r="F2012">
        <v>4330</v>
      </c>
      <c r="G2012" t="e">
        <f t="shared" si="168"/>
        <v>#N/A</v>
      </c>
      <c r="J2012" t="s">
        <v>247</v>
      </c>
      <c r="K2012">
        <v>4</v>
      </c>
      <c r="L2012">
        <v>1</v>
      </c>
      <c r="M2012">
        <v>2016</v>
      </c>
      <c r="N2012" t="str">
        <f t="shared" si="169"/>
        <v>ASPP1-4-2016</v>
      </c>
      <c r="O2012">
        <v>0</v>
      </c>
      <c r="P2012">
        <f t="shared" si="171"/>
        <v>94747</v>
      </c>
      <c r="Q2012" t="e">
        <f t="shared" si="170"/>
        <v>#N/A</v>
      </c>
    </row>
    <row r="2013" spans="1:17" x14ac:dyDescent="0.25">
      <c r="A2013" t="s">
        <v>247</v>
      </c>
      <c r="B2013">
        <v>27</v>
      </c>
      <c r="C2013">
        <v>6</v>
      </c>
      <c r="D2013">
        <v>2016</v>
      </c>
      <c r="E2013" t="str">
        <f t="shared" si="167"/>
        <v>ASPP1-27-2016</v>
      </c>
      <c r="F2013">
        <v>4330</v>
      </c>
      <c r="G2013" t="e">
        <f t="shared" si="168"/>
        <v>#N/A</v>
      </c>
      <c r="J2013" t="s">
        <v>247</v>
      </c>
      <c r="K2013">
        <v>5</v>
      </c>
      <c r="L2013">
        <v>1</v>
      </c>
      <c r="M2013">
        <v>2016</v>
      </c>
      <c r="N2013" t="str">
        <f t="shared" si="169"/>
        <v>ASPP1-5-2016</v>
      </c>
      <c r="O2013">
        <v>-110</v>
      </c>
      <c r="P2013">
        <f t="shared" si="171"/>
        <v>94637</v>
      </c>
      <c r="Q2013">
        <f t="shared" si="170"/>
        <v>4457</v>
      </c>
    </row>
    <row r="2014" spans="1:17" x14ac:dyDescent="0.25">
      <c r="A2014" t="s">
        <v>247</v>
      </c>
      <c r="B2014">
        <v>28</v>
      </c>
      <c r="C2014">
        <v>7</v>
      </c>
      <c r="D2014">
        <v>2016</v>
      </c>
      <c r="E2014" t="str">
        <f t="shared" si="167"/>
        <v>ASPP1-28-2016</v>
      </c>
      <c r="F2014">
        <v>4330</v>
      </c>
      <c r="G2014" t="e">
        <f t="shared" si="168"/>
        <v>#N/A</v>
      </c>
      <c r="J2014" t="s">
        <v>247</v>
      </c>
      <c r="K2014">
        <v>6</v>
      </c>
      <c r="L2014">
        <v>2</v>
      </c>
      <c r="M2014">
        <v>2016</v>
      </c>
      <c r="N2014" t="str">
        <f t="shared" si="169"/>
        <v>ASPP1-6-2016</v>
      </c>
      <c r="O2014">
        <v>0</v>
      </c>
      <c r="P2014">
        <f t="shared" si="171"/>
        <v>94637</v>
      </c>
      <c r="Q2014" t="e">
        <f t="shared" si="170"/>
        <v>#N/A</v>
      </c>
    </row>
    <row r="2015" spans="1:17" x14ac:dyDescent="0.25">
      <c r="A2015" t="s">
        <v>247</v>
      </c>
      <c r="B2015">
        <v>29</v>
      </c>
      <c r="C2015">
        <v>7</v>
      </c>
      <c r="D2015">
        <v>2016</v>
      </c>
      <c r="E2015" t="str">
        <f t="shared" si="167"/>
        <v>ASPP1-29-2016</v>
      </c>
      <c r="F2015">
        <v>4330</v>
      </c>
      <c r="G2015" t="e">
        <f t="shared" si="168"/>
        <v>#N/A</v>
      </c>
      <c r="J2015" t="s">
        <v>247</v>
      </c>
      <c r="K2015">
        <v>7</v>
      </c>
      <c r="L2015">
        <v>2</v>
      </c>
      <c r="M2015">
        <v>2016</v>
      </c>
      <c r="N2015" t="str">
        <f t="shared" si="169"/>
        <v>ASPP1-7-2016</v>
      </c>
      <c r="O2015">
        <v>0</v>
      </c>
      <c r="P2015">
        <f t="shared" si="171"/>
        <v>94637</v>
      </c>
      <c r="Q2015" t="e">
        <f t="shared" si="170"/>
        <v>#N/A</v>
      </c>
    </row>
    <row r="2016" spans="1:17" x14ac:dyDescent="0.25">
      <c r="A2016" t="s">
        <v>247</v>
      </c>
      <c r="B2016">
        <v>30</v>
      </c>
      <c r="C2016">
        <v>7</v>
      </c>
      <c r="D2016">
        <v>2016</v>
      </c>
      <c r="E2016" t="str">
        <f t="shared" si="167"/>
        <v>ASPP1-30-2016</v>
      </c>
      <c r="F2016">
        <v>4330</v>
      </c>
      <c r="G2016" t="e">
        <f t="shared" si="168"/>
        <v>#N/A</v>
      </c>
      <c r="J2016" t="s">
        <v>247</v>
      </c>
      <c r="K2016">
        <v>8</v>
      </c>
      <c r="L2016">
        <v>2</v>
      </c>
      <c r="M2016">
        <v>2016</v>
      </c>
      <c r="N2016" t="str">
        <f t="shared" si="169"/>
        <v>ASPP1-8-2016</v>
      </c>
      <c r="O2016">
        <v>0</v>
      </c>
      <c r="P2016">
        <f t="shared" si="171"/>
        <v>94637</v>
      </c>
      <c r="Q2016" t="e">
        <f t="shared" si="170"/>
        <v>#N/A</v>
      </c>
    </row>
    <row r="2017" spans="1:17" x14ac:dyDescent="0.25">
      <c r="A2017" t="s">
        <v>247</v>
      </c>
      <c r="B2017">
        <v>31</v>
      </c>
      <c r="C2017">
        <v>7</v>
      </c>
      <c r="D2017">
        <v>2016</v>
      </c>
      <c r="E2017" t="str">
        <f t="shared" si="167"/>
        <v>ASPP1-31-2016</v>
      </c>
      <c r="F2017">
        <v>4330</v>
      </c>
      <c r="G2017" t="e">
        <f t="shared" si="168"/>
        <v>#N/A</v>
      </c>
      <c r="J2017" t="s">
        <v>247</v>
      </c>
      <c r="K2017">
        <v>9</v>
      </c>
      <c r="L2017">
        <v>2</v>
      </c>
      <c r="M2017">
        <v>2016</v>
      </c>
      <c r="N2017" t="str">
        <f t="shared" si="169"/>
        <v>ASPP1-9-2016</v>
      </c>
      <c r="O2017">
        <v>0</v>
      </c>
      <c r="P2017">
        <f t="shared" si="171"/>
        <v>94637</v>
      </c>
      <c r="Q2017" t="e">
        <f t="shared" si="170"/>
        <v>#N/A</v>
      </c>
    </row>
    <row r="2018" spans="1:17" x14ac:dyDescent="0.25">
      <c r="A2018" t="s">
        <v>247</v>
      </c>
      <c r="B2018">
        <v>32</v>
      </c>
      <c r="C2018">
        <v>8</v>
      </c>
      <c r="D2018">
        <v>2016</v>
      </c>
      <c r="E2018" t="str">
        <f t="shared" si="167"/>
        <v>ASPP1-32-2016</v>
      </c>
      <c r="F2018">
        <v>4330</v>
      </c>
      <c r="G2018" t="e">
        <f t="shared" si="168"/>
        <v>#N/A</v>
      </c>
      <c r="J2018" t="s">
        <v>247</v>
      </c>
      <c r="K2018">
        <v>10</v>
      </c>
      <c r="L2018">
        <v>2</v>
      </c>
      <c r="M2018">
        <v>2016</v>
      </c>
      <c r="N2018" t="str">
        <f t="shared" si="169"/>
        <v>ASPP1-10-2016</v>
      </c>
      <c r="O2018">
        <v>0</v>
      </c>
      <c r="P2018">
        <f t="shared" si="171"/>
        <v>94637</v>
      </c>
      <c r="Q2018" t="e">
        <f t="shared" si="170"/>
        <v>#N/A</v>
      </c>
    </row>
    <row r="2019" spans="1:17" x14ac:dyDescent="0.25">
      <c r="A2019" t="s">
        <v>247</v>
      </c>
      <c r="B2019">
        <v>33</v>
      </c>
      <c r="C2019">
        <v>8</v>
      </c>
      <c r="D2019">
        <v>2016</v>
      </c>
      <c r="E2019" t="str">
        <f t="shared" si="167"/>
        <v>ASPP1-33-2016</v>
      </c>
      <c r="F2019">
        <v>4330</v>
      </c>
      <c r="G2019" t="e">
        <f t="shared" si="168"/>
        <v>#N/A</v>
      </c>
      <c r="J2019" t="s">
        <v>247</v>
      </c>
      <c r="K2019">
        <v>11</v>
      </c>
      <c r="L2019">
        <v>3</v>
      </c>
      <c r="M2019">
        <v>2016</v>
      </c>
      <c r="N2019" t="str">
        <f t="shared" si="169"/>
        <v>ASPP1-11-2016</v>
      </c>
      <c r="O2019">
        <v>0</v>
      </c>
      <c r="P2019">
        <f t="shared" si="171"/>
        <v>94637</v>
      </c>
      <c r="Q2019" t="e">
        <f t="shared" si="170"/>
        <v>#N/A</v>
      </c>
    </row>
    <row r="2020" spans="1:17" x14ac:dyDescent="0.25">
      <c r="A2020" t="s">
        <v>247</v>
      </c>
      <c r="B2020">
        <v>34</v>
      </c>
      <c r="C2020">
        <v>8</v>
      </c>
      <c r="D2020">
        <v>2016</v>
      </c>
      <c r="E2020" t="str">
        <f t="shared" si="167"/>
        <v>ASPP1-34-2016</v>
      </c>
      <c r="F2020">
        <v>4330</v>
      </c>
      <c r="G2020" t="e">
        <f t="shared" si="168"/>
        <v>#N/A</v>
      </c>
      <c r="J2020" t="s">
        <v>247</v>
      </c>
      <c r="K2020">
        <v>12</v>
      </c>
      <c r="L2020">
        <v>3</v>
      </c>
      <c r="M2020">
        <v>2016</v>
      </c>
      <c r="N2020" t="str">
        <f t="shared" si="169"/>
        <v>ASPP1-12-2016</v>
      </c>
      <c r="O2020">
        <v>-30</v>
      </c>
      <c r="P2020">
        <f t="shared" si="171"/>
        <v>94607</v>
      </c>
      <c r="Q2020">
        <f t="shared" si="170"/>
        <v>4427</v>
      </c>
    </row>
    <row r="2021" spans="1:17" x14ac:dyDescent="0.25">
      <c r="A2021" t="s">
        <v>247</v>
      </c>
      <c r="B2021">
        <v>35</v>
      </c>
      <c r="C2021">
        <v>8</v>
      </c>
      <c r="D2021">
        <v>2016</v>
      </c>
      <c r="E2021" t="str">
        <f t="shared" si="167"/>
        <v>ASPP1-35-2016</v>
      </c>
      <c r="F2021">
        <v>4330</v>
      </c>
      <c r="G2021" t="e">
        <f t="shared" si="168"/>
        <v>#N/A</v>
      </c>
      <c r="J2021" t="s">
        <v>247</v>
      </c>
      <c r="K2021">
        <v>14</v>
      </c>
      <c r="L2021">
        <v>3</v>
      </c>
      <c r="M2021">
        <v>2016</v>
      </c>
      <c r="N2021" t="str">
        <f t="shared" si="169"/>
        <v>ASPP1-14-2016</v>
      </c>
      <c r="O2021">
        <v>0</v>
      </c>
      <c r="P2021">
        <f t="shared" si="171"/>
        <v>94607</v>
      </c>
      <c r="Q2021" t="e">
        <f t="shared" si="170"/>
        <v>#N/A</v>
      </c>
    </row>
    <row r="2022" spans="1:17" x14ac:dyDescent="0.25">
      <c r="A2022" t="s">
        <v>247</v>
      </c>
      <c r="B2022">
        <v>36</v>
      </c>
      <c r="C2022">
        <v>8</v>
      </c>
      <c r="D2022">
        <v>2016</v>
      </c>
      <c r="E2022" t="str">
        <f t="shared" si="167"/>
        <v>ASPP1-36-2016</v>
      </c>
      <c r="F2022">
        <v>4330</v>
      </c>
      <c r="G2022" t="e">
        <f t="shared" si="168"/>
        <v>#N/A</v>
      </c>
      <c r="J2022" t="s">
        <v>247</v>
      </c>
      <c r="K2022">
        <v>15</v>
      </c>
      <c r="L2022">
        <v>4</v>
      </c>
      <c r="M2022">
        <v>2016</v>
      </c>
      <c r="N2022" t="str">
        <f t="shared" si="169"/>
        <v>ASPP1-15-2016</v>
      </c>
      <c r="O2022">
        <v>0</v>
      </c>
      <c r="P2022">
        <f t="shared" si="171"/>
        <v>94607</v>
      </c>
      <c r="Q2022" t="e">
        <f t="shared" si="170"/>
        <v>#N/A</v>
      </c>
    </row>
    <row r="2023" spans="1:17" x14ac:dyDescent="0.25">
      <c r="A2023" t="s">
        <v>247</v>
      </c>
      <c r="B2023">
        <v>37</v>
      </c>
      <c r="C2023">
        <v>9</v>
      </c>
      <c r="D2023">
        <v>2016</v>
      </c>
      <c r="E2023" t="str">
        <f t="shared" si="167"/>
        <v>ASPP1-37-2016</v>
      </c>
      <c r="F2023">
        <v>4330</v>
      </c>
      <c r="G2023" t="e">
        <f t="shared" si="168"/>
        <v>#N/A</v>
      </c>
      <c r="J2023" t="s">
        <v>247</v>
      </c>
      <c r="K2023">
        <v>16</v>
      </c>
      <c r="L2023">
        <v>4</v>
      </c>
      <c r="M2023">
        <v>2016</v>
      </c>
      <c r="N2023" t="str">
        <f t="shared" si="169"/>
        <v>ASPP1-16-2016</v>
      </c>
      <c r="O2023">
        <v>0</v>
      </c>
      <c r="P2023">
        <f t="shared" si="171"/>
        <v>94607</v>
      </c>
      <c r="Q2023" t="e">
        <f t="shared" si="170"/>
        <v>#N/A</v>
      </c>
    </row>
    <row r="2024" spans="1:17" x14ac:dyDescent="0.25">
      <c r="A2024" t="s">
        <v>247</v>
      </c>
      <c r="B2024">
        <v>38</v>
      </c>
      <c r="C2024">
        <v>9</v>
      </c>
      <c r="D2024">
        <v>2016</v>
      </c>
      <c r="E2024" t="str">
        <f t="shared" si="167"/>
        <v>ASPP1-38-2016</v>
      </c>
      <c r="F2024">
        <v>4330</v>
      </c>
      <c r="G2024" t="e">
        <f t="shared" si="168"/>
        <v>#N/A</v>
      </c>
      <c r="J2024" t="s">
        <v>247</v>
      </c>
      <c r="K2024">
        <v>17</v>
      </c>
      <c r="L2024">
        <v>4</v>
      </c>
      <c r="M2024">
        <v>2016</v>
      </c>
      <c r="N2024" t="str">
        <f t="shared" si="169"/>
        <v>ASPP1-17-2016</v>
      </c>
      <c r="O2024">
        <v>0</v>
      </c>
      <c r="P2024">
        <f t="shared" si="171"/>
        <v>94607</v>
      </c>
      <c r="Q2024" t="e">
        <f t="shared" si="170"/>
        <v>#N/A</v>
      </c>
    </row>
    <row r="2025" spans="1:17" x14ac:dyDescent="0.25">
      <c r="A2025" t="s">
        <v>247</v>
      </c>
      <c r="B2025">
        <v>39</v>
      </c>
      <c r="C2025">
        <v>9</v>
      </c>
      <c r="D2025">
        <v>2016</v>
      </c>
      <c r="E2025" t="str">
        <f t="shared" si="167"/>
        <v>ASPP1-39-2016</v>
      </c>
      <c r="F2025">
        <v>4330</v>
      </c>
      <c r="G2025" t="e">
        <f t="shared" si="168"/>
        <v>#N/A</v>
      </c>
      <c r="J2025" t="s">
        <v>247</v>
      </c>
      <c r="K2025">
        <v>18</v>
      </c>
      <c r="L2025">
        <v>4</v>
      </c>
      <c r="M2025">
        <v>2016</v>
      </c>
      <c r="N2025" t="str">
        <f t="shared" si="169"/>
        <v>ASPP1-18-2016</v>
      </c>
      <c r="O2025">
        <v>0</v>
      </c>
      <c r="P2025">
        <f t="shared" si="171"/>
        <v>94607</v>
      </c>
      <c r="Q2025" t="e">
        <f t="shared" si="170"/>
        <v>#N/A</v>
      </c>
    </row>
    <row r="2026" spans="1:17" x14ac:dyDescent="0.25">
      <c r="A2026" t="s">
        <v>247</v>
      </c>
      <c r="B2026">
        <v>40</v>
      </c>
      <c r="C2026">
        <v>9</v>
      </c>
      <c r="D2026">
        <v>2016</v>
      </c>
      <c r="E2026" t="str">
        <f t="shared" si="167"/>
        <v>ASPP1-40-2016</v>
      </c>
      <c r="F2026">
        <v>4330</v>
      </c>
      <c r="G2026" t="e">
        <f t="shared" si="168"/>
        <v>#N/A</v>
      </c>
      <c r="J2026" t="s">
        <v>247</v>
      </c>
      <c r="K2026">
        <v>19</v>
      </c>
      <c r="L2026">
        <v>5</v>
      </c>
      <c r="M2026">
        <v>2016</v>
      </c>
      <c r="N2026" t="str">
        <f t="shared" si="169"/>
        <v>ASPP1-19-2016</v>
      </c>
      <c r="O2026">
        <v>-97</v>
      </c>
      <c r="P2026">
        <f t="shared" si="171"/>
        <v>94510</v>
      </c>
      <c r="Q2026">
        <f t="shared" si="170"/>
        <v>4330</v>
      </c>
    </row>
    <row r="2027" spans="1:17" x14ac:dyDescent="0.25">
      <c r="A2027" t="s">
        <v>247</v>
      </c>
      <c r="B2027">
        <v>41</v>
      </c>
      <c r="C2027">
        <v>10</v>
      </c>
      <c r="D2027">
        <v>2016</v>
      </c>
      <c r="E2027" t="str">
        <f t="shared" si="167"/>
        <v>ASPP1-41-2016</v>
      </c>
      <c r="F2027">
        <v>4330</v>
      </c>
      <c r="G2027" t="e">
        <f t="shared" si="168"/>
        <v>#N/A</v>
      </c>
      <c r="J2027" t="s">
        <v>247</v>
      </c>
      <c r="K2027">
        <v>20</v>
      </c>
      <c r="L2027">
        <v>5</v>
      </c>
      <c r="M2027">
        <v>2016</v>
      </c>
      <c r="N2027" t="str">
        <f t="shared" si="169"/>
        <v>ASPP1-20-2016</v>
      </c>
      <c r="O2027">
        <v>0</v>
      </c>
      <c r="P2027">
        <f t="shared" si="171"/>
        <v>94510</v>
      </c>
      <c r="Q2027" t="e">
        <f t="shared" si="170"/>
        <v>#N/A</v>
      </c>
    </row>
    <row r="2028" spans="1:17" x14ac:dyDescent="0.25">
      <c r="A2028" t="s">
        <v>247</v>
      </c>
      <c r="B2028">
        <v>42</v>
      </c>
      <c r="C2028">
        <v>10</v>
      </c>
      <c r="D2028">
        <v>2016</v>
      </c>
      <c r="E2028" t="str">
        <f t="shared" si="167"/>
        <v>ASPP1-42-2016</v>
      </c>
      <c r="F2028">
        <v>4330</v>
      </c>
      <c r="G2028" t="e">
        <f t="shared" si="168"/>
        <v>#N/A</v>
      </c>
      <c r="J2028" t="s">
        <v>247</v>
      </c>
      <c r="K2028">
        <v>21</v>
      </c>
      <c r="L2028">
        <v>5</v>
      </c>
      <c r="M2028">
        <v>2016</v>
      </c>
      <c r="N2028" t="str">
        <f t="shared" si="169"/>
        <v>ASPP1-21-2016</v>
      </c>
      <c r="O2028">
        <v>0</v>
      </c>
      <c r="P2028">
        <f t="shared" si="171"/>
        <v>94510</v>
      </c>
      <c r="Q2028" t="e">
        <f t="shared" si="170"/>
        <v>#N/A</v>
      </c>
    </row>
    <row r="2029" spans="1:17" x14ac:dyDescent="0.25">
      <c r="A2029" t="s">
        <v>247</v>
      </c>
      <c r="B2029">
        <v>43</v>
      </c>
      <c r="C2029">
        <v>10</v>
      </c>
      <c r="D2029">
        <v>2016</v>
      </c>
      <c r="E2029" t="str">
        <f t="shared" si="167"/>
        <v>ASPP1-43-2016</v>
      </c>
      <c r="F2029">
        <v>4330</v>
      </c>
      <c r="G2029" t="e">
        <f t="shared" si="168"/>
        <v>#N/A</v>
      </c>
      <c r="J2029" t="s">
        <v>247</v>
      </c>
      <c r="K2029">
        <v>22</v>
      </c>
      <c r="L2029">
        <v>5</v>
      </c>
      <c r="M2029">
        <v>2016</v>
      </c>
      <c r="N2029" t="str">
        <f t="shared" si="169"/>
        <v>ASPP1-22-2016</v>
      </c>
      <c r="O2029">
        <v>0</v>
      </c>
      <c r="P2029">
        <f t="shared" si="171"/>
        <v>94510</v>
      </c>
      <c r="Q2029" t="e">
        <f t="shared" si="170"/>
        <v>#N/A</v>
      </c>
    </row>
    <row r="2030" spans="1:17" x14ac:dyDescent="0.25">
      <c r="A2030" t="s">
        <v>247</v>
      </c>
      <c r="B2030">
        <v>44</v>
      </c>
      <c r="C2030">
        <v>10</v>
      </c>
      <c r="D2030">
        <v>2016</v>
      </c>
      <c r="E2030" t="str">
        <f t="shared" si="167"/>
        <v>ASPP1-44-2016</v>
      </c>
      <c r="F2030">
        <v>4330</v>
      </c>
      <c r="G2030" t="e">
        <f t="shared" si="168"/>
        <v>#N/A</v>
      </c>
      <c r="J2030" t="s">
        <v>247</v>
      </c>
      <c r="K2030">
        <v>25</v>
      </c>
      <c r="L2030">
        <v>6</v>
      </c>
      <c r="M2030">
        <v>2016</v>
      </c>
      <c r="N2030" t="str">
        <f t="shared" si="169"/>
        <v>ASPP1-25-2016</v>
      </c>
      <c r="O2030">
        <v>0</v>
      </c>
      <c r="P2030">
        <f t="shared" si="171"/>
        <v>94510</v>
      </c>
      <c r="Q2030" t="e">
        <f t="shared" si="170"/>
        <v>#N/A</v>
      </c>
    </row>
    <row r="2031" spans="1:17" x14ac:dyDescent="0.25">
      <c r="A2031" t="s">
        <v>247</v>
      </c>
      <c r="B2031">
        <v>45</v>
      </c>
      <c r="C2031">
        <v>10</v>
      </c>
      <c r="D2031">
        <v>2016</v>
      </c>
      <c r="E2031" t="str">
        <f t="shared" si="167"/>
        <v>ASPP1-45-2016</v>
      </c>
      <c r="F2031">
        <v>4330</v>
      </c>
      <c r="G2031" t="e">
        <f t="shared" si="168"/>
        <v>#N/A</v>
      </c>
      <c r="J2031" t="s">
        <v>247</v>
      </c>
      <c r="K2031">
        <v>26</v>
      </c>
      <c r="L2031">
        <v>6</v>
      </c>
      <c r="M2031">
        <v>2016</v>
      </c>
      <c r="N2031" t="str">
        <f t="shared" si="169"/>
        <v>ASPP1-26-2016</v>
      </c>
      <c r="O2031">
        <v>0</v>
      </c>
      <c r="P2031">
        <f t="shared" si="171"/>
        <v>94510</v>
      </c>
      <c r="Q2031" t="e">
        <f t="shared" si="170"/>
        <v>#N/A</v>
      </c>
    </row>
    <row r="2032" spans="1:17" x14ac:dyDescent="0.25">
      <c r="A2032" t="s">
        <v>247</v>
      </c>
      <c r="B2032">
        <v>46</v>
      </c>
      <c r="C2032">
        <v>11</v>
      </c>
      <c r="D2032">
        <v>2016</v>
      </c>
      <c r="E2032" t="str">
        <f t="shared" si="167"/>
        <v>ASPP1-46-2016</v>
      </c>
      <c r="F2032">
        <v>4330</v>
      </c>
      <c r="G2032" t="e">
        <f t="shared" si="168"/>
        <v>#N/A</v>
      </c>
      <c r="J2032" t="s">
        <v>247</v>
      </c>
      <c r="K2032">
        <v>27</v>
      </c>
      <c r="L2032">
        <v>6</v>
      </c>
      <c r="M2032">
        <v>2016</v>
      </c>
      <c r="N2032" t="str">
        <f t="shared" si="169"/>
        <v>ASPP1-27-2016</v>
      </c>
      <c r="O2032">
        <v>0</v>
      </c>
      <c r="P2032">
        <f t="shared" si="171"/>
        <v>94510</v>
      </c>
      <c r="Q2032" t="e">
        <f t="shared" si="170"/>
        <v>#N/A</v>
      </c>
    </row>
    <row r="2033" spans="1:17" x14ac:dyDescent="0.25">
      <c r="A2033" t="s">
        <v>247</v>
      </c>
      <c r="B2033">
        <v>47</v>
      </c>
      <c r="C2033">
        <v>11</v>
      </c>
      <c r="D2033">
        <v>2016</v>
      </c>
      <c r="E2033" t="str">
        <f t="shared" si="167"/>
        <v>ASPP1-47-2016</v>
      </c>
      <c r="F2033">
        <v>4330</v>
      </c>
      <c r="G2033" t="e">
        <f t="shared" si="168"/>
        <v>#N/A</v>
      </c>
      <c r="J2033" t="s">
        <v>247</v>
      </c>
      <c r="K2033">
        <v>28</v>
      </c>
      <c r="L2033">
        <v>7</v>
      </c>
      <c r="M2033">
        <v>2016</v>
      </c>
      <c r="N2033" t="str">
        <f t="shared" si="169"/>
        <v>ASPP1-28-2016</v>
      </c>
      <c r="O2033">
        <v>0</v>
      </c>
      <c r="P2033">
        <f t="shared" si="171"/>
        <v>94510</v>
      </c>
      <c r="Q2033" t="e">
        <f t="shared" si="170"/>
        <v>#N/A</v>
      </c>
    </row>
    <row r="2034" spans="1:17" x14ac:dyDescent="0.25">
      <c r="A2034" t="s">
        <v>247</v>
      </c>
      <c r="B2034">
        <v>48</v>
      </c>
      <c r="C2034">
        <v>11</v>
      </c>
      <c r="D2034">
        <v>2016</v>
      </c>
      <c r="E2034" t="str">
        <f t="shared" si="167"/>
        <v>ASPP1-48-2016</v>
      </c>
      <c r="F2034">
        <v>4330</v>
      </c>
      <c r="G2034" t="e">
        <f t="shared" si="168"/>
        <v>#N/A</v>
      </c>
      <c r="J2034" t="s">
        <v>247</v>
      </c>
      <c r="K2034">
        <v>29</v>
      </c>
      <c r="L2034">
        <v>7</v>
      </c>
      <c r="M2034">
        <v>2016</v>
      </c>
      <c r="N2034" t="str">
        <f t="shared" si="169"/>
        <v>ASPP1-29-2016</v>
      </c>
      <c r="O2034">
        <v>0</v>
      </c>
      <c r="P2034">
        <f t="shared" si="171"/>
        <v>94510</v>
      </c>
      <c r="Q2034" t="e">
        <f t="shared" si="170"/>
        <v>#N/A</v>
      </c>
    </row>
    <row r="2035" spans="1:17" x14ac:dyDescent="0.25">
      <c r="A2035" t="s">
        <v>247</v>
      </c>
      <c r="B2035">
        <v>49</v>
      </c>
      <c r="C2035">
        <v>11</v>
      </c>
      <c r="D2035">
        <v>2016</v>
      </c>
      <c r="E2035" t="str">
        <f t="shared" si="167"/>
        <v>ASPP1-49-2016</v>
      </c>
      <c r="F2035">
        <v>4330</v>
      </c>
      <c r="G2035" t="e">
        <f t="shared" si="168"/>
        <v>#N/A</v>
      </c>
      <c r="J2035" t="s">
        <v>247</v>
      </c>
      <c r="K2035">
        <v>30</v>
      </c>
      <c r="L2035">
        <v>7</v>
      </c>
      <c r="M2035">
        <v>2016</v>
      </c>
      <c r="N2035" t="str">
        <f t="shared" si="169"/>
        <v>ASPP1-30-2016</v>
      </c>
      <c r="O2035">
        <v>0</v>
      </c>
      <c r="P2035">
        <f t="shared" si="171"/>
        <v>94510</v>
      </c>
      <c r="Q2035" t="e">
        <f t="shared" si="170"/>
        <v>#N/A</v>
      </c>
    </row>
    <row r="2036" spans="1:17" x14ac:dyDescent="0.25">
      <c r="A2036" t="s">
        <v>247</v>
      </c>
      <c r="B2036">
        <v>51</v>
      </c>
      <c r="C2036">
        <v>12</v>
      </c>
      <c r="D2036">
        <v>2016</v>
      </c>
      <c r="E2036" t="str">
        <f t="shared" si="167"/>
        <v>ASPP1-51-2016</v>
      </c>
      <c r="F2036">
        <v>1</v>
      </c>
      <c r="G2036">
        <f t="shared" si="168"/>
        <v>1</v>
      </c>
      <c r="J2036" t="s">
        <v>247</v>
      </c>
      <c r="K2036">
        <v>31</v>
      </c>
      <c r="L2036">
        <v>7</v>
      </c>
      <c r="M2036">
        <v>2016</v>
      </c>
      <c r="N2036" t="str">
        <f t="shared" si="169"/>
        <v>ASPP1-31-2016</v>
      </c>
      <c r="O2036">
        <v>0</v>
      </c>
      <c r="P2036">
        <f t="shared" si="171"/>
        <v>94510</v>
      </c>
      <c r="Q2036" t="e">
        <f t="shared" si="170"/>
        <v>#N/A</v>
      </c>
    </row>
    <row r="2037" spans="1:17" x14ac:dyDescent="0.25">
      <c r="A2037" t="s">
        <v>247</v>
      </c>
      <c r="B2037">
        <v>9</v>
      </c>
      <c r="C2037">
        <v>2</v>
      </c>
      <c r="D2037">
        <v>2017</v>
      </c>
      <c r="E2037" t="str">
        <f t="shared" si="167"/>
        <v>ASPP1-9-2017</v>
      </c>
      <c r="F2037">
        <v>5350</v>
      </c>
      <c r="G2037">
        <f t="shared" si="168"/>
        <v>5350</v>
      </c>
      <c r="J2037" t="s">
        <v>247</v>
      </c>
      <c r="K2037">
        <v>32</v>
      </c>
      <c r="L2037">
        <v>8</v>
      </c>
      <c r="M2037">
        <v>2016</v>
      </c>
      <c r="N2037" t="str">
        <f t="shared" si="169"/>
        <v>ASPP1-32-2016</v>
      </c>
      <c r="O2037">
        <v>0</v>
      </c>
      <c r="P2037">
        <f t="shared" si="171"/>
        <v>94510</v>
      </c>
      <c r="Q2037" t="e">
        <f t="shared" si="170"/>
        <v>#N/A</v>
      </c>
    </row>
    <row r="2038" spans="1:17" x14ac:dyDescent="0.25">
      <c r="A2038" t="s">
        <v>247</v>
      </c>
      <c r="B2038">
        <v>10</v>
      </c>
      <c r="C2038">
        <v>3</v>
      </c>
      <c r="D2038">
        <v>2017</v>
      </c>
      <c r="E2038" t="str">
        <f t="shared" si="167"/>
        <v>ASPP1-10-2017</v>
      </c>
      <c r="F2038">
        <v>5400</v>
      </c>
      <c r="G2038">
        <f t="shared" si="168"/>
        <v>5400</v>
      </c>
      <c r="J2038" t="s">
        <v>247</v>
      </c>
      <c r="K2038">
        <v>33</v>
      </c>
      <c r="L2038">
        <v>8</v>
      </c>
      <c r="M2038">
        <v>2016</v>
      </c>
      <c r="N2038" t="str">
        <f t="shared" si="169"/>
        <v>ASPP1-33-2016</v>
      </c>
      <c r="O2038">
        <v>0</v>
      </c>
      <c r="P2038">
        <f t="shared" si="171"/>
        <v>94510</v>
      </c>
      <c r="Q2038" t="e">
        <f t="shared" si="170"/>
        <v>#N/A</v>
      </c>
    </row>
    <row r="2039" spans="1:17" x14ac:dyDescent="0.25">
      <c r="A2039" t="s">
        <v>247</v>
      </c>
      <c r="B2039">
        <v>12</v>
      </c>
      <c r="C2039">
        <v>3</v>
      </c>
      <c r="D2039">
        <v>2017</v>
      </c>
      <c r="E2039" t="str">
        <f t="shared" si="167"/>
        <v>ASPP1-12-2017</v>
      </c>
      <c r="F2039">
        <v>5400</v>
      </c>
      <c r="G2039" t="e">
        <f t="shared" si="168"/>
        <v>#N/A</v>
      </c>
      <c r="J2039" t="s">
        <v>247</v>
      </c>
      <c r="K2039">
        <v>34</v>
      </c>
      <c r="L2039">
        <v>8</v>
      </c>
      <c r="M2039">
        <v>2016</v>
      </c>
      <c r="N2039" t="str">
        <f t="shared" si="169"/>
        <v>ASPP1-34-2016</v>
      </c>
      <c r="O2039">
        <v>0</v>
      </c>
      <c r="P2039">
        <f t="shared" si="171"/>
        <v>94510</v>
      </c>
      <c r="Q2039" t="e">
        <f t="shared" si="170"/>
        <v>#N/A</v>
      </c>
    </row>
    <row r="2040" spans="1:17" x14ac:dyDescent="0.25">
      <c r="A2040" t="s">
        <v>247</v>
      </c>
      <c r="B2040">
        <v>13</v>
      </c>
      <c r="C2040">
        <v>3</v>
      </c>
      <c r="D2040">
        <v>2017</v>
      </c>
      <c r="E2040" t="str">
        <f t="shared" si="167"/>
        <v>ASPP1-13-2017</v>
      </c>
      <c r="F2040">
        <v>5400</v>
      </c>
      <c r="G2040" t="e">
        <f t="shared" si="168"/>
        <v>#N/A</v>
      </c>
      <c r="J2040" t="s">
        <v>247</v>
      </c>
      <c r="K2040">
        <v>35</v>
      </c>
      <c r="L2040">
        <v>8</v>
      </c>
      <c r="M2040">
        <v>2016</v>
      </c>
      <c r="N2040" t="str">
        <f t="shared" si="169"/>
        <v>ASPP1-35-2016</v>
      </c>
      <c r="O2040">
        <v>0</v>
      </c>
      <c r="P2040">
        <f t="shared" si="171"/>
        <v>94510</v>
      </c>
      <c r="Q2040" t="e">
        <f t="shared" si="170"/>
        <v>#N/A</v>
      </c>
    </row>
    <row r="2041" spans="1:17" x14ac:dyDescent="0.25">
      <c r="A2041" t="s">
        <v>247</v>
      </c>
      <c r="B2041">
        <v>14</v>
      </c>
      <c r="C2041">
        <v>3</v>
      </c>
      <c r="D2041">
        <v>2017</v>
      </c>
      <c r="E2041" t="str">
        <f t="shared" si="167"/>
        <v>ASPP1-14-2017</v>
      </c>
      <c r="F2041">
        <v>5400</v>
      </c>
      <c r="G2041" t="e">
        <f t="shared" si="168"/>
        <v>#N/A</v>
      </c>
      <c r="J2041" t="s">
        <v>247</v>
      </c>
      <c r="K2041">
        <v>36</v>
      </c>
      <c r="L2041">
        <v>8</v>
      </c>
      <c r="M2041">
        <v>2016</v>
      </c>
      <c r="N2041" t="str">
        <f t="shared" si="169"/>
        <v>ASPP1-36-2016</v>
      </c>
      <c r="O2041">
        <v>0</v>
      </c>
      <c r="P2041">
        <f t="shared" si="171"/>
        <v>94510</v>
      </c>
      <c r="Q2041" t="e">
        <f t="shared" si="170"/>
        <v>#N/A</v>
      </c>
    </row>
    <row r="2042" spans="1:17" x14ac:dyDescent="0.25">
      <c r="A2042" t="s">
        <v>247</v>
      </c>
      <c r="B2042">
        <v>15</v>
      </c>
      <c r="C2042">
        <v>4</v>
      </c>
      <c r="D2042">
        <v>2017</v>
      </c>
      <c r="E2042" t="str">
        <f t="shared" si="167"/>
        <v>ASPP1-15-2017</v>
      </c>
      <c r="F2042">
        <v>5400</v>
      </c>
      <c r="G2042" t="e">
        <f t="shared" si="168"/>
        <v>#N/A</v>
      </c>
      <c r="J2042" t="s">
        <v>247</v>
      </c>
      <c r="K2042">
        <v>37</v>
      </c>
      <c r="L2042">
        <v>9</v>
      </c>
      <c r="M2042">
        <v>2016</v>
      </c>
      <c r="N2042" t="str">
        <f t="shared" si="169"/>
        <v>ASPP1-37-2016</v>
      </c>
      <c r="O2042">
        <v>0</v>
      </c>
      <c r="P2042">
        <f t="shared" si="171"/>
        <v>94510</v>
      </c>
      <c r="Q2042" t="e">
        <f t="shared" si="170"/>
        <v>#N/A</v>
      </c>
    </row>
    <row r="2043" spans="1:17" x14ac:dyDescent="0.25">
      <c r="A2043" t="s">
        <v>247</v>
      </c>
      <c r="B2043">
        <v>16</v>
      </c>
      <c r="C2043">
        <v>4</v>
      </c>
      <c r="D2043">
        <v>2017</v>
      </c>
      <c r="E2043" t="str">
        <f t="shared" si="167"/>
        <v>ASPP1-16-2017</v>
      </c>
      <c r="F2043">
        <v>5400</v>
      </c>
      <c r="G2043" t="e">
        <f t="shared" si="168"/>
        <v>#N/A</v>
      </c>
      <c r="J2043" t="s">
        <v>247</v>
      </c>
      <c r="K2043">
        <v>38</v>
      </c>
      <c r="L2043">
        <v>9</v>
      </c>
      <c r="M2043">
        <v>2016</v>
      </c>
      <c r="N2043" t="str">
        <f t="shared" si="169"/>
        <v>ASPP1-38-2016</v>
      </c>
      <c r="O2043">
        <v>0</v>
      </c>
      <c r="P2043">
        <f t="shared" si="171"/>
        <v>94510</v>
      </c>
      <c r="Q2043" t="e">
        <f t="shared" si="170"/>
        <v>#N/A</v>
      </c>
    </row>
    <row r="2044" spans="1:17" x14ac:dyDescent="0.25">
      <c r="A2044" t="s">
        <v>247</v>
      </c>
      <c r="B2044">
        <v>17</v>
      </c>
      <c r="C2044">
        <v>4</v>
      </c>
      <c r="D2044">
        <v>2017</v>
      </c>
      <c r="E2044" t="str">
        <f t="shared" si="167"/>
        <v>ASPP1-17-2017</v>
      </c>
      <c r="F2044">
        <v>5400</v>
      </c>
      <c r="G2044" t="e">
        <f t="shared" si="168"/>
        <v>#N/A</v>
      </c>
      <c r="J2044" t="s">
        <v>247</v>
      </c>
      <c r="K2044">
        <v>39</v>
      </c>
      <c r="L2044">
        <v>9</v>
      </c>
      <c r="M2044">
        <v>2016</v>
      </c>
      <c r="N2044" t="str">
        <f t="shared" si="169"/>
        <v>ASPP1-39-2016</v>
      </c>
      <c r="O2044">
        <v>0</v>
      </c>
      <c r="P2044">
        <f t="shared" si="171"/>
        <v>94510</v>
      </c>
      <c r="Q2044" t="e">
        <f t="shared" si="170"/>
        <v>#N/A</v>
      </c>
    </row>
    <row r="2045" spans="1:17" x14ac:dyDescent="0.25">
      <c r="A2045" t="s">
        <v>247</v>
      </c>
      <c r="B2045">
        <v>18</v>
      </c>
      <c r="C2045">
        <v>4</v>
      </c>
      <c r="D2045">
        <v>2017</v>
      </c>
      <c r="E2045" t="str">
        <f t="shared" si="167"/>
        <v>ASPP1-18-2017</v>
      </c>
      <c r="F2045">
        <v>5400</v>
      </c>
      <c r="G2045" t="e">
        <f t="shared" si="168"/>
        <v>#N/A</v>
      </c>
      <c r="J2045" t="s">
        <v>247</v>
      </c>
      <c r="K2045">
        <v>40</v>
      </c>
      <c r="L2045">
        <v>9</v>
      </c>
      <c r="M2045">
        <v>2016</v>
      </c>
      <c r="N2045" t="str">
        <f t="shared" si="169"/>
        <v>ASPP1-40-2016</v>
      </c>
      <c r="O2045">
        <v>0</v>
      </c>
      <c r="P2045">
        <f t="shared" si="171"/>
        <v>94510</v>
      </c>
      <c r="Q2045" t="e">
        <f t="shared" si="170"/>
        <v>#N/A</v>
      </c>
    </row>
    <row r="2046" spans="1:17" x14ac:dyDescent="0.25">
      <c r="A2046" t="s">
        <v>247</v>
      </c>
      <c r="B2046">
        <v>19</v>
      </c>
      <c r="C2046">
        <v>5</v>
      </c>
      <c r="D2046">
        <v>2017</v>
      </c>
      <c r="E2046" t="str">
        <f t="shared" si="167"/>
        <v>ASPP1-19-2017</v>
      </c>
      <c r="F2046">
        <v>5400</v>
      </c>
      <c r="G2046" t="e">
        <f t="shared" si="168"/>
        <v>#N/A</v>
      </c>
      <c r="J2046" t="s">
        <v>247</v>
      </c>
      <c r="K2046">
        <v>41</v>
      </c>
      <c r="L2046">
        <v>10</v>
      </c>
      <c r="M2046">
        <v>2016</v>
      </c>
      <c r="N2046" t="str">
        <f t="shared" si="169"/>
        <v>ASPP1-41-2016</v>
      </c>
      <c r="O2046">
        <v>0</v>
      </c>
      <c r="P2046">
        <f t="shared" si="171"/>
        <v>94510</v>
      </c>
      <c r="Q2046" t="e">
        <f t="shared" si="170"/>
        <v>#N/A</v>
      </c>
    </row>
    <row r="2047" spans="1:17" x14ac:dyDescent="0.25">
      <c r="A2047" t="s">
        <v>247</v>
      </c>
      <c r="B2047">
        <v>20</v>
      </c>
      <c r="C2047">
        <v>5</v>
      </c>
      <c r="D2047">
        <v>2017</v>
      </c>
      <c r="E2047" t="str">
        <f t="shared" si="167"/>
        <v>ASPP1-20-2017</v>
      </c>
      <c r="F2047">
        <v>5400</v>
      </c>
      <c r="G2047" t="e">
        <f t="shared" si="168"/>
        <v>#N/A</v>
      </c>
      <c r="J2047" t="s">
        <v>247</v>
      </c>
      <c r="K2047">
        <v>42</v>
      </c>
      <c r="L2047">
        <v>10</v>
      </c>
      <c r="M2047">
        <v>2016</v>
      </c>
      <c r="N2047" t="str">
        <f t="shared" si="169"/>
        <v>ASPP1-42-2016</v>
      </c>
      <c r="O2047">
        <v>0</v>
      </c>
      <c r="P2047">
        <f t="shared" si="171"/>
        <v>94510</v>
      </c>
      <c r="Q2047" t="e">
        <f t="shared" si="170"/>
        <v>#N/A</v>
      </c>
    </row>
    <row r="2048" spans="1:17" x14ac:dyDescent="0.25">
      <c r="A2048" t="s">
        <v>247</v>
      </c>
      <c r="B2048">
        <v>21</v>
      </c>
      <c r="C2048">
        <v>5</v>
      </c>
      <c r="D2048">
        <v>2017</v>
      </c>
      <c r="E2048" t="str">
        <f t="shared" si="167"/>
        <v>ASPP1-21-2017</v>
      </c>
      <c r="F2048">
        <v>5400</v>
      </c>
      <c r="G2048" t="e">
        <f t="shared" si="168"/>
        <v>#N/A</v>
      </c>
      <c r="J2048" t="s">
        <v>247</v>
      </c>
      <c r="K2048">
        <v>43</v>
      </c>
      <c r="L2048">
        <v>10</v>
      </c>
      <c r="M2048">
        <v>2016</v>
      </c>
      <c r="N2048" t="str">
        <f t="shared" si="169"/>
        <v>ASPP1-43-2016</v>
      </c>
      <c r="O2048">
        <v>0</v>
      </c>
      <c r="P2048">
        <f t="shared" si="171"/>
        <v>94510</v>
      </c>
      <c r="Q2048" t="e">
        <f t="shared" si="170"/>
        <v>#N/A</v>
      </c>
    </row>
    <row r="2049" spans="1:17" x14ac:dyDescent="0.25">
      <c r="A2049" t="s">
        <v>247</v>
      </c>
      <c r="B2049">
        <v>22</v>
      </c>
      <c r="C2049">
        <v>5</v>
      </c>
      <c r="D2049">
        <v>2017</v>
      </c>
      <c r="E2049" t="str">
        <f t="shared" si="167"/>
        <v>ASPP1-22-2017</v>
      </c>
      <c r="F2049">
        <v>5400</v>
      </c>
      <c r="G2049" t="e">
        <f t="shared" si="168"/>
        <v>#N/A</v>
      </c>
      <c r="J2049" t="s">
        <v>247</v>
      </c>
      <c r="K2049">
        <v>44</v>
      </c>
      <c r="L2049">
        <v>10</v>
      </c>
      <c r="M2049">
        <v>2016</v>
      </c>
      <c r="N2049" t="str">
        <f t="shared" si="169"/>
        <v>ASPP1-44-2016</v>
      </c>
      <c r="O2049">
        <v>0</v>
      </c>
      <c r="P2049">
        <f t="shared" si="171"/>
        <v>94510</v>
      </c>
      <c r="Q2049" t="e">
        <f t="shared" si="170"/>
        <v>#N/A</v>
      </c>
    </row>
    <row r="2050" spans="1:17" x14ac:dyDescent="0.25">
      <c r="A2050" t="s">
        <v>247</v>
      </c>
      <c r="B2050">
        <v>23</v>
      </c>
      <c r="C2050">
        <v>5</v>
      </c>
      <c r="D2050">
        <v>2017</v>
      </c>
      <c r="E2050" t="str">
        <f t="shared" si="167"/>
        <v>ASPP1-23-2017</v>
      </c>
      <c r="F2050">
        <v>5400</v>
      </c>
      <c r="G2050" t="e">
        <f t="shared" si="168"/>
        <v>#N/A</v>
      </c>
      <c r="J2050" t="s">
        <v>247</v>
      </c>
      <c r="K2050">
        <v>45</v>
      </c>
      <c r="L2050">
        <v>10</v>
      </c>
      <c r="M2050">
        <v>2016</v>
      </c>
      <c r="N2050" t="str">
        <f t="shared" si="169"/>
        <v>ASPP1-45-2016</v>
      </c>
      <c r="O2050">
        <v>0</v>
      </c>
      <c r="P2050">
        <f t="shared" si="171"/>
        <v>94510</v>
      </c>
      <c r="Q2050" t="e">
        <f t="shared" si="170"/>
        <v>#N/A</v>
      </c>
    </row>
    <row r="2051" spans="1:17" x14ac:dyDescent="0.25">
      <c r="A2051" t="s">
        <v>247</v>
      </c>
      <c r="B2051">
        <v>24</v>
      </c>
      <c r="C2051">
        <v>6</v>
      </c>
      <c r="D2051">
        <v>2017</v>
      </c>
      <c r="E2051" t="str">
        <f t="shared" ref="E2051:E2114" si="172">CONCATENATE(A2051,"-",B2051,"-",D2051)</f>
        <v>ASPP1-24-2017</v>
      </c>
      <c r="F2051">
        <v>5400</v>
      </c>
      <c r="G2051" t="e">
        <f t="shared" ref="G2051:G2114" si="173">+VLOOKUP(E2051,$Y$1:$Z$732,2,FALSE)</f>
        <v>#N/A</v>
      </c>
      <c r="J2051" t="s">
        <v>247</v>
      </c>
      <c r="K2051">
        <v>46</v>
      </c>
      <c r="L2051">
        <v>11</v>
      </c>
      <c r="M2051">
        <v>2016</v>
      </c>
      <c r="N2051" t="str">
        <f t="shared" ref="N2051:N2114" si="174">CONCATENATE(J2051,"-",K2051,"-",M2051)</f>
        <v>ASPP1-46-2016</v>
      </c>
      <c r="O2051">
        <v>0</v>
      </c>
      <c r="P2051">
        <f t="shared" si="171"/>
        <v>94510</v>
      </c>
      <c r="Q2051" t="e">
        <f t="shared" ref="Q2051:Q2114" si="175">+VLOOKUP(N2051,$Y$1:$Z$732,2,FALSE)</f>
        <v>#N/A</v>
      </c>
    </row>
    <row r="2052" spans="1:17" x14ac:dyDescent="0.25">
      <c r="A2052" t="s">
        <v>247</v>
      </c>
      <c r="B2052">
        <v>25</v>
      </c>
      <c r="C2052">
        <v>6</v>
      </c>
      <c r="D2052">
        <v>2017</v>
      </c>
      <c r="E2052" t="str">
        <f t="shared" si="172"/>
        <v>ASPP1-25-2017</v>
      </c>
      <c r="F2052">
        <v>5400</v>
      </c>
      <c r="G2052" t="e">
        <f t="shared" si="173"/>
        <v>#N/A</v>
      </c>
      <c r="J2052" t="s">
        <v>247</v>
      </c>
      <c r="K2052">
        <v>47</v>
      </c>
      <c r="L2052">
        <v>11</v>
      </c>
      <c r="M2052">
        <v>2016</v>
      </c>
      <c r="N2052" t="str">
        <f t="shared" si="174"/>
        <v>ASPP1-47-2016</v>
      </c>
      <c r="O2052">
        <v>0</v>
      </c>
      <c r="P2052">
        <f t="shared" ref="P2052:P2115" si="176">O2052+P2051</f>
        <v>94510</v>
      </c>
      <c r="Q2052" t="e">
        <f t="shared" si="175"/>
        <v>#N/A</v>
      </c>
    </row>
    <row r="2053" spans="1:17" x14ac:dyDescent="0.25">
      <c r="A2053" t="s">
        <v>247</v>
      </c>
      <c r="B2053">
        <v>26</v>
      </c>
      <c r="C2053">
        <v>6</v>
      </c>
      <c r="D2053">
        <v>2017</v>
      </c>
      <c r="E2053" t="str">
        <f t="shared" si="172"/>
        <v>ASPP1-26-2017</v>
      </c>
      <c r="F2053">
        <v>5400</v>
      </c>
      <c r="G2053" t="e">
        <f t="shared" si="173"/>
        <v>#N/A</v>
      </c>
      <c r="J2053" t="s">
        <v>247</v>
      </c>
      <c r="K2053">
        <v>48</v>
      </c>
      <c r="L2053">
        <v>11</v>
      </c>
      <c r="M2053">
        <v>2016</v>
      </c>
      <c r="N2053" t="str">
        <f t="shared" si="174"/>
        <v>ASPP1-48-2016</v>
      </c>
      <c r="O2053">
        <v>0</v>
      </c>
      <c r="P2053">
        <f t="shared" si="176"/>
        <v>94510</v>
      </c>
      <c r="Q2053" t="e">
        <f t="shared" si="175"/>
        <v>#N/A</v>
      </c>
    </row>
    <row r="2054" spans="1:17" x14ac:dyDescent="0.25">
      <c r="A2054" t="s">
        <v>247</v>
      </c>
      <c r="B2054">
        <v>27</v>
      </c>
      <c r="C2054">
        <v>6</v>
      </c>
      <c r="D2054">
        <v>2017</v>
      </c>
      <c r="E2054" t="str">
        <f t="shared" si="172"/>
        <v>ASPP1-27-2017</v>
      </c>
      <c r="F2054">
        <v>5400</v>
      </c>
      <c r="G2054" t="e">
        <f t="shared" si="173"/>
        <v>#N/A</v>
      </c>
      <c r="J2054" t="s">
        <v>247</v>
      </c>
      <c r="K2054">
        <v>49</v>
      </c>
      <c r="L2054">
        <v>11</v>
      </c>
      <c r="M2054">
        <v>2016</v>
      </c>
      <c r="N2054" t="str">
        <f t="shared" si="174"/>
        <v>ASPP1-49-2016</v>
      </c>
      <c r="O2054">
        <v>0</v>
      </c>
      <c r="P2054">
        <f t="shared" si="176"/>
        <v>94510</v>
      </c>
      <c r="Q2054" t="e">
        <f t="shared" si="175"/>
        <v>#N/A</v>
      </c>
    </row>
    <row r="2055" spans="1:17" x14ac:dyDescent="0.25">
      <c r="A2055" t="s">
        <v>247</v>
      </c>
      <c r="B2055">
        <v>28</v>
      </c>
      <c r="C2055">
        <v>7</v>
      </c>
      <c r="D2055">
        <v>2017</v>
      </c>
      <c r="E2055" t="str">
        <f t="shared" si="172"/>
        <v>ASPP1-28-2017</v>
      </c>
      <c r="F2055">
        <v>5400</v>
      </c>
      <c r="G2055" t="e">
        <f t="shared" si="173"/>
        <v>#N/A</v>
      </c>
      <c r="J2055" t="s">
        <v>247</v>
      </c>
      <c r="K2055">
        <v>51</v>
      </c>
      <c r="L2055">
        <v>12</v>
      </c>
      <c r="M2055">
        <v>2016</v>
      </c>
      <c r="N2055" t="str">
        <f t="shared" si="174"/>
        <v>ASPP1-51-2016</v>
      </c>
      <c r="O2055">
        <v>-4329</v>
      </c>
      <c r="P2055">
        <f t="shared" si="176"/>
        <v>90181</v>
      </c>
      <c r="Q2055">
        <f t="shared" si="175"/>
        <v>1</v>
      </c>
    </row>
    <row r="2056" spans="1:17" x14ac:dyDescent="0.25">
      <c r="A2056" t="s">
        <v>247</v>
      </c>
      <c r="B2056">
        <v>29</v>
      </c>
      <c r="C2056">
        <v>7</v>
      </c>
      <c r="D2056">
        <v>2017</v>
      </c>
      <c r="E2056" t="str">
        <f t="shared" si="172"/>
        <v>ASPP1-29-2017</v>
      </c>
      <c r="F2056">
        <v>5400</v>
      </c>
      <c r="G2056" t="e">
        <f t="shared" si="173"/>
        <v>#N/A</v>
      </c>
      <c r="J2056" t="s">
        <v>247</v>
      </c>
      <c r="K2056">
        <v>9</v>
      </c>
      <c r="L2056">
        <v>2</v>
      </c>
      <c r="M2056">
        <v>2017</v>
      </c>
      <c r="N2056" t="str">
        <f t="shared" si="174"/>
        <v>ASPP1-9-2017</v>
      </c>
      <c r="O2056">
        <v>5349</v>
      </c>
      <c r="P2056">
        <f t="shared" si="176"/>
        <v>95530</v>
      </c>
      <c r="Q2056">
        <f t="shared" si="175"/>
        <v>5350</v>
      </c>
    </row>
    <row r="2057" spans="1:17" x14ac:dyDescent="0.25">
      <c r="A2057" t="s">
        <v>247</v>
      </c>
      <c r="B2057">
        <v>30</v>
      </c>
      <c r="C2057">
        <v>7</v>
      </c>
      <c r="D2057">
        <v>2017</v>
      </c>
      <c r="E2057" t="str">
        <f t="shared" si="172"/>
        <v>ASPP1-30-2017</v>
      </c>
      <c r="F2057">
        <v>5400</v>
      </c>
      <c r="G2057" t="e">
        <f t="shared" si="173"/>
        <v>#N/A</v>
      </c>
      <c r="J2057" t="s">
        <v>247</v>
      </c>
      <c r="K2057">
        <v>10</v>
      </c>
      <c r="L2057">
        <v>3</v>
      </c>
      <c r="M2057">
        <v>2017</v>
      </c>
      <c r="N2057" t="str">
        <f t="shared" si="174"/>
        <v>ASPP1-10-2017</v>
      </c>
      <c r="O2057">
        <v>50</v>
      </c>
      <c r="P2057">
        <f t="shared" si="176"/>
        <v>95580</v>
      </c>
      <c r="Q2057">
        <f t="shared" si="175"/>
        <v>5400</v>
      </c>
    </row>
    <row r="2058" spans="1:17" x14ac:dyDescent="0.25">
      <c r="A2058" t="s">
        <v>247</v>
      </c>
      <c r="B2058">
        <v>31</v>
      </c>
      <c r="C2058">
        <v>7</v>
      </c>
      <c r="D2058">
        <v>2017</v>
      </c>
      <c r="E2058" t="str">
        <f t="shared" si="172"/>
        <v>ASPP1-31-2017</v>
      </c>
      <c r="F2058">
        <v>5400</v>
      </c>
      <c r="G2058" t="e">
        <f t="shared" si="173"/>
        <v>#N/A</v>
      </c>
      <c r="J2058" t="s">
        <v>247</v>
      </c>
      <c r="K2058">
        <v>12</v>
      </c>
      <c r="L2058">
        <v>3</v>
      </c>
      <c r="M2058">
        <v>2017</v>
      </c>
      <c r="N2058" t="str">
        <f t="shared" si="174"/>
        <v>ASPP1-12-2017</v>
      </c>
      <c r="O2058">
        <v>0</v>
      </c>
      <c r="P2058">
        <f t="shared" si="176"/>
        <v>95580</v>
      </c>
      <c r="Q2058" t="e">
        <f t="shared" si="175"/>
        <v>#N/A</v>
      </c>
    </row>
    <row r="2059" spans="1:17" x14ac:dyDescent="0.25">
      <c r="A2059" t="s">
        <v>247</v>
      </c>
      <c r="B2059">
        <v>32</v>
      </c>
      <c r="C2059">
        <v>8</v>
      </c>
      <c r="D2059">
        <v>2017</v>
      </c>
      <c r="E2059" t="str">
        <f t="shared" si="172"/>
        <v>ASPP1-32-2017</v>
      </c>
      <c r="F2059">
        <v>5380</v>
      </c>
      <c r="G2059">
        <f t="shared" si="173"/>
        <v>5380</v>
      </c>
      <c r="J2059" t="s">
        <v>247</v>
      </c>
      <c r="K2059">
        <v>13</v>
      </c>
      <c r="L2059">
        <v>3</v>
      </c>
      <c r="M2059">
        <v>2017</v>
      </c>
      <c r="N2059" t="str">
        <f t="shared" si="174"/>
        <v>ASPP1-13-2017</v>
      </c>
      <c r="O2059">
        <v>0</v>
      </c>
      <c r="P2059">
        <f t="shared" si="176"/>
        <v>95580</v>
      </c>
      <c r="Q2059" t="e">
        <f t="shared" si="175"/>
        <v>#N/A</v>
      </c>
    </row>
    <row r="2060" spans="1:17" x14ac:dyDescent="0.25">
      <c r="A2060" t="s">
        <v>247</v>
      </c>
      <c r="B2060">
        <v>33</v>
      </c>
      <c r="C2060">
        <v>8</v>
      </c>
      <c r="D2060">
        <v>2017</v>
      </c>
      <c r="E2060" t="str">
        <f t="shared" si="172"/>
        <v>ASPP1-33-2017</v>
      </c>
      <c r="F2060">
        <v>5380</v>
      </c>
      <c r="G2060" t="e">
        <f t="shared" si="173"/>
        <v>#N/A</v>
      </c>
      <c r="J2060" t="s">
        <v>247</v>
      </c>
      <c r="K2060">
        <v>14</v>
      </c>
      <c r="L2060">
        <v>3</v>
      </c>
      <c r="M2060">
        <v>2017</v>
      </c>
      <c r="N2060" t="str">
        <f t="shared" si="174"/>
        <v>ASPP1-14-2017</v>
      </c>
      <c r="O2060">
        <v>0</v>
      </c>
      <c r="P2060">
        <f t="shared" si="176"/>
        <v>95580</v>
      </c>
      <c r="Q2060" t="e">
        <f t="shared" si="175"/>
        <v>#N/A</v>
      </c>
    </row>
    <row r="2061" spans="1:17" x14ac:dyDescent="0.25">
      <c r="A2061" t="s">
        <v>247</v>
      </c>
      <c r="B2061">
        <v>34</v>
      </c>
      <c r="C2061">
        <v>8</v>
      </c>
      <c r="D2061">
        <v>2017</v>
      </c>
      <c r="E2061" t="str">
        <f t="shared" si="172"/>
        <v>ASPP1-34-2017</v>
      </c>
      <c r="F2061">
        <v>5380</v>
      </c>
      <c r="G2061" t="e">
        <f t="shared" si="173"/>
        <v>#N/A</v>
      </c>
      <c r="J2061" t="s">
        <v>247</v>
      </c>
      <c r="K2061">
        <v>15</v>
      </c>
      <c r="L2061">
        <v>4</v>
      </c>
      <c r="M2061">
        <v>2017</v>
      </c>
      <c r="N2061" t="str">
        <f t="shared" si="174"/>
        <v>ASPP1-15-2017</v>
      </c>
      <c r="O2061">
        <v>0</v>
      </c>
      <c r="P2061">
        <f t="shared" si="176"/>
        <v>95580</v>
      </c>
      <c r="Q2061" t="e">
        <f t="shared" si="175"/>
        <v>#N/A</v>
      </c>
    </row>
    <row r="2062" spans="1:17" x14ac:dyDescent="0.25">
      <c r="A2062" t="s">
        <v>247</v>
      </c>
      <c r="B2062">
        <v>35</v>
      </c>
      <c r="C2062">
        <v>8</v>
      </c>
      <c r="D2062">
        <v>2017</v>
      </c>
      <c r="E2062" t="str">
        <f t="shared" si="172"/>
        <v>ASPP1-35-2017</v>
      </c>
      <c r="F2062">
        <v>5380</v>
      </c>
      <c r="G2062" t="e">
        <f t="shared" si="173"/>
        <v>#N/A</v>
      </c>
      <c r="J2062" t="s">
        <v>247</v>
      </c>
      <c r="K2062">
        <v>16</v>
      </c>
      <c r="L2062">
        <v>4</v>
      </c>
      <c r="M2062">
        <v>2017</v>
      </c>
      <c r="N2062" t="str">
        <f t="shared" si="174"/>
        <v>ASPP1-16-2017</v>
      </c>
      <c r="O2062">
        <v>0</v>
      </c>
      <c r="P2062">
        <f t="shared" si="176"/>
        <v>95580</v>
      </c>
      <c r="Q2062" t="e">
        <f t="shared" si="175"/>
        <v>#N/A</v>
      </c>
    </row>
    <row r="2063" spans="1:17" x14ac:dyDescent="0.25">
      <c r="A2063" t="s">
        <v>247</v>
      </c>
      <c r="B2063">
        <v>36</v>
      </c>
      <c r="C2063">
        <v>8</v>
      </c>
      <c r="D2063">
        <v>2017</v>
      </c>
      <c r="E2063" t="str">
        <f t="shared" si="172"/>
        <v>ASPP1-36-2017</v>
      </c>
      <c r="F2063">
        <v>5380</v>
      </c>
      <c r="G2063" t="e">
        <f t="shared" si="173"/>
        <v>#N/A</v>
      </c>
      <c r="J2063" t="s">
        <v>247</v>
      </c>
      <c r="K2063">
        <v>17</v>
      </c>
      <c r="L2063">
        <v>4</v>
      </c>
      <c r="M2063">
        <v>2017</v>
      </c>
      <c r="N2063" t="str">
        <f t="shared" si="174"/>
        <v>ASPP1-17-2017</v>
      </c>
      <c r="O2063">
        <v>0</v>
      </c>
      <c r="P2063">
        <f t="shared" si="176"/>
        <v>95580</v>
      </c>
      <c r="Q2063" t="e">
        <f t="shared" si="175"/>
        <v>#N/A</v>
      </c>
    </row>
    <row r="2064" spans="1:17" x14ac:dyDescent="0.25">
      <c r="A2064" t="s">
        <v>247</v>
      </c>
      <c r="B2064">
        <v>36</v>
      </c>
      <c r="C2064">
        <v>9</v>
      </c>
      <c r="D2064">
        <v>2017</v>
      </c>
      <c r="E2064" t="str">
        <f t="shared" si="172"/>
        <v>ASPP1-36-2017</v>
      </c>
      <c r="F2064">
        <v>5380</v>
      </c>
      <c r="G2064" t="e">
        <f t="shared" si="173"/>
        <v>#N/A</v>
      </c>
      <c r="J2064" t="s">
        <v>247</v>
      </c>
      <c r="K2064">
        <v>18</v>
      </c>
      <c r="L2064">
        <v>4</v>
      </c>
      <c r="M2064">
        <v>2017</v>
      </c>
      <c r="N2064" t="str">
        <f t="shared" si="174"/>
        <v>ASPP1-18-2017</v>
      </c>
      <c r="O2064">
        <v>0</v>
      </c>
      <c r="P2064">
        <f t="shared" si="176"/>
        <v>95580</v>
      </c>
      <c r="Q2064" t="e">
        <f t="shared" si="175"/>
        <v>#N/A</v>
      </c>
    </row>
    <row r="2065" spans="1:17" x14ac:dyDescent="0.25">
      <c r="A2065" t="s">
        <v>247</v>
      </c>
      <c r="B2065">
        <v>37</v>
      </c>
      <c r="C2065">
        <v>9</v>
      </c>
      <c r="D2065">
        <v>2017</v>
      </c>
      <c r="E2065" t="str">
        <f t="shared" si="172"/>
        <v>ASPP1-37-2017</v>
      </c>
      <c r="F2065">
        <v>5380</v>
      </c>
      <c r="G2065" t="e">
        <f t="shared" si="173"/>
        <v>#N/A</v>
      </c>
      <c r="J2065" t="s">
        <v>247</v>
      </c>
      <c r="K2065">
        <v>19</v>
      </c>
      <c r="L2065">
        <v>5</v>
      </c>
      <c r="M2065">
        <v>2017</v>
      </c>
      <c r="N2065" t="str">
        <f t="shared" si="174"/>
        <v>ASPP1-19-2017</v>
      </c>
      <c r="O2065">
        <v>0</v>
      </c>
      <c r="P2065">
        <f t="shared" si="176"/>
        <v>95580</v>
      </c>
      <c r="Q2065" t="e">
        <f t="shared" si="175"/>
        <v>#N/A</v>
      </c>
    </row>
    <row r="2066" spans="1:17" x14ac:dyDescent="0.25">
      <c r="A2066" t="s">
        <v>247</v>
      </c>
      <c r="B2066">
        <v>38</v>
      </c>
      <c r="C2066">
        <v>9</v>
      </c>
      <c r="D2066">
        <v>2017</v>
      </c>
      <c r="E2066" t="str">
        <f t="shared" si="172"/>
        <v>ASPP1-38-2017</v>
      </c>
      <c r="F2066">
        <v>5380</v>
      </c>
      <c r="G2066" t="e">
        <f t="shared" si="173"/>
        <v>#N/A</v>
      </c>
      <c r="J2066" t="s">
        <v>247</v>
      </c>
      <c r="K2066">
        <v>20</v>
      </c>
      <c r="L2066">
        <v>5</v>
      </c>
      <c r="M2066">
        <v>2017</v>
      </c>
      <c r="N2066" t="str">
        <f t="shared" si="174"/>
        <v>ASPP1-20-2017</v>
      </c>
      <c r="O2066">
        <v>0</v>
      </c>
      <c r="P2066">
        <f t="shared" si="176"/>
        <v>95580</v>
      </c>
      <c r="Q2066" t="e">
        <f t="shared" si="175"/>
        <v>#N/A</v>
      </c>
    </row>
    <row r="2067" spans="1:17" x14ac:dyDescent="0.25">
      <c r="A2067" t="s">
        <v>247</v>
      </c>
      <c r="B2067">
        <v>39</v>
      </c>
      <c r="C2067">
        <v>9</v>
      </c>
      <c r="D2067">
        <v>2017</v>
      </c>
      <c r="E2067" t="str">
        <f t="shared" si="172"/>
        <v>ASPP1-39-2017</v>
      </c>
      <c r="F2067">
        <v>5380</v>
      </c>
      <c r="G2067" t="e">
        <f t="shared" si="173"/>
        <v>#N/A</v>
      </c>
      <c r="J2067" t="s">
        <v>247</v>
      </c>
      <c r="K2067">
        <v>21</v>
      </c>
      <c r="L2067">
        <v>5</v>
      </c>
      <c r="M2067">
        <v>2017</v>
      </c>
      <c r="N2067" t="str">
        <f t="shared" si="174"/>
        <v>ASPP1-21-2017</v>
      </c>
      <c r="O2067">
        <v>0</v>
      </c>
      <c r="P2067">
        <f t="shared" si="176"/>
        <v>95580</v>
      </c>
      <c r="Q2067" t="e">
        <f t="shared" si="175"/>
        <v>#N/A</v>
      </c>
    </row>
    <row r="2068" spans="1:17" x14ac:dyDescent="0.25">
      <c r="A2068" t="s">
        <v>247</v>
      </c>
      <c r="B2068">
        <v>40</v>
      </c>
      <c r="C2068">
        <v>9</v>
      </c>
      <c r="D2068">
        <v>2017</v>
      </c>
      <c r="E2068" t="str">
        <f t="shared" si="172"/>
        <v>ASPP1-40-2017</v>
      </c>
      <c r="F2068">
        <v>5380</v>
      </c>
      <c r="G2068" t="e">
        <f t="shared" si="173"/>
        <v>#N/A</v>
      </c>
      <c r="J2068" t="s">
        <v>247</v>
      </c>
      <c r="K2068">
        <v>22</v>
      </c>
      <c r="L2068">
        <v>5</v>
      </c>
      <c r="M2068">
        <v>2017</v>
      </c>
      <c r="N2068" t="str">
        <f t="shared" si="174"/>
        <v>ASPP1-22-2017</v>
      </c>
      <c r="O2068">
        <v>0</v>
      </c>
      <c r="P2068">
        <f t="shared" si="176"/>
        <v>95580</v>
      </c>
      <c r="Q2068" t="e">
        <f t="shared" si="175"/>
        <v>#N/A</v>
      </c>
    </row>
    <row r="2069" spans="1:17" x14ac:dyDescent="0.25">
      <c r="A2069" t="s">
        <v>247</v>
      </c>
      <c r="B2069">
        <v>41</v>
      </c>
      <c r="C2069">
        <v>10</v>
      </c>
      <c r="D2069">
        <v>2017</v>
      </c>
      <c r="E2069" t="str">
        <f t="shared" si="172"/>
        <v>ASPP1-41-2017</v>
      </c>
      <c r="F2069">
        <v>5380</v>
      </c>
      <c r="G2069" t="e">
        <f t="shared" si="173"/>
        <v>#N/A</v>
      </c>
      <c r="J2069" t="s">
        <v>247</v>
      </c>
      <c r="K2069">
        <v>23</v>
      </c>
      <c r="L2069">
        <v>5</v>
      </c>
      <c r="M2069">
        <v>2017</v>
      </c>
      <c r="N2069" t="str">
        <f t="shared" si="174"/>
        <v>ASPP1-23-2017</v>
      </c>
      <c r="O2069">
        <v>0</v>
      </c>
      <c r="P2069">
        <f t="shared" si="176"/>
        <v>95580</v>
      </c>
      <c r="Q2069" t="e">
        <f t="shared" si="175"/>
        <v>#N/A</v>
      </c>
    </row>
    <row r="2070" spans="1:17" x14ac:dyDescent="0.25">
      <c r="A2070" t="s">
        <v>247</v>
      </c>
      <c r="B2070">
        <v>42</v>
      </c>
      <c r="C2070">
        <v>10</v>
      </c>
      <c r="D2070">
        <v>2017</v>
      </c>
      <c r="E2070" t="str">
        <f t="shared" si="172"/>
        <v>ASPP1-42-2017</v>
      </c>
      <c r="F2070">
        <v>5380</v>
      </c>
      <c r="G2070" t="e">
        <f t="shared" si="173"/>
        <v>#N/A</v>
      </c>
      <c r="J2070" t="s">
        <v>247</v>
      </c>
      <c r="K2070">
        <v>24</v>
      </c>
      <c r="L2070">
        <v>6</v>
      </c>
      <c r="M2070">
        <v>2017</v>
      </c>
      <c r="N2070" t="str">
        <f t="shared" si="174"/>
        <v>ASPP1-24-2017</v>
      </c>
      <c r="O2070">
        <v>0</v>
      </c>
      <c r="P2070">
        <f t="shared" si="176"/>
        <v>95580</v>
      </c>
      <c r="Q2070" t="e">
        <f t="shared" si="175"/>
        <v>#N/A</v>
      </c>
    </row>
    <row r="2071" spans="1:17" x14ac:dyDescent="0.25">
      <c r="A2071" t="s">
        <v>247</v>
      </c>
      <c r="B2071">
        <v>43</v>
      </c>
      <c r="C2071">
        <v>10</v>
      </c>
      <c r="D2071">
        <v>2017</v>
      </c>
      <c r="E2071" t="str">
        <f t="shared" si="172"/>
        <v>ASPP1-43-2017</v>
      </c>
      <c r="F2071">
        <v>5380</v>
      </c>
      <c r="G2071" t="e">
        <f t="shared" si="173"/>
        <v>#N/A</v>
      </c>
      <c r="J2071" t="s">
        <v>247</v>
      </c>
      <c r="K2071">
        <v>25</v>
      </c>
      <c r="L2071">
        <v>6</v>
      </c>
      <c r="M2071">
        <v>2017</v>
      </c>
      <c r="N2071" t="str">
        <f t="shared" si="174"/>
        <v>ASPP1-25-2017</v>
      </c>
      <c r="O2071">
        <v>0</v>
      </c>
      <c r="P2071">
        <f t="shared" si="176"/>
        <v>95580</v>
      </c>
      <c r="Q2071" t="e">
        <f t="shared" si="175"/>
        <v>#N/A</v>
      </c>
    </row>
    <row r="2072" spans="1:17" x14ac:dyDescent="0.25">
      <c r="A2072" t="s">
        <v>247</v>
      </c>
      <c r="B2072">
        <v>44</v>
      </c>
      <c r="C2072">
        <v>10</v>
      </c>
      <c r="D2072">
        <v>2017</v>
      </c>
      <c r="E2072" t="str">
        <f t="shared" si="172"/>
        <v>ASPP1-44-2017</v>
      </c>
      <c r="F2072">
        <v>5380</v>
      </c>
      <c r="G2072" t="e">
        <f t="shared" si="173"/>
        <v>#N/A</v>
      </c>
      <c r="J2072" t="s">
        <v>247</v>
      </c>
      <c r="K2072">
        <v>26</v>
      </c>
      <c r="L2072">
        <v>6</v>
      </c>
      <c r="M2072">
        <v>2017</v>
      </c>
      <c r="N2072" t="str">
        <f t="shared" si="174"/>
        <v>ASPP1-26-2017</v>
      </c>
      <c r="O2072">
        <v>0</v>
      </c>
      <c r="P2072">
        <f t="shared" si="176"/>
        <v>95580</v>
      </c>
      <c r="Q2072" t="e">
        <f t="shared" si="175"/>
        <v>#N/A</v>
      </c>
    </row>
    <row r="2073" spans="1:17" x14ac:dyDescent="0.25">
      <c r="A2073" t="s">
        <v>247</v>
      </c>
      <c r="B2073">
        <v>45</v>
      </c>
      <c r="C2073">
        <v>10</v>
      </c>
      <c r="D2073">
        <v>2017</v>
      </c>
      <c r="E2073" t="str">
        <f t="shared" si="172"/>
        <v>ASPP1-45-2017</v>
      </c>
      <c r="F2073">
        <v>5380</v>
      </c>
      <c r="G2073" t="e">
        <f t="shared" si="173"/>
        <v>#N/A</v>
      </c>
      <c r="J2073" t="s">
        <v>247</v>
      </c>
      <c r="K2073">
        <v>27</v>
      </c>
      <c r="L2073">
        <v>6</v>
      </c>
      <c r="M2073">
        <v>2017</v>
      </c>
      <c r="N2073" t="str">
        <f t="shared" si="174"/>
        <v>ASPP1-27-2017</v>
      </c>
      <c r="O2073">
        <v>0</v>
      </c>
      <c r="P2073">
        <f t="shared" si="176"/>
        <v>95580</v>
      </c>
      <c r="Q2073" t="e">
        <f t="shared" si="175"/>
        <v>#N/A</v>
      </c>
    </row>
    <row r="2074" spans="1:17" x14ac:dyDescent="0.25">
      <c r="A2074" t="s">
        <v>247</v>
      </c>
      <c r="B2074">
        <v>45</v>
      </c>
      <c r="C2074">
        <v>11</v>
      </c>
      <c r="D2074">
        <v>2017</v>
      </c>
      <c r="E2074" t="str">
        <f t="shared" si="172"/>
        <v>ASPP1-45-2017</v>
      </c>
      <c r="F2074">
        <v>5380</v>
      </c>
      <c r="G2074" t="e">
        <f t="shared" si="173"/>
        <v>#N/A</v>
      </c>
      <c r="J2074" t="s">
        <v>247</v>
      </c>
      <c r="K2074">
        <v>28</v>
      </c>
      <c r="L2074">
        <v>7</v>
      </c>
      <c r="M2074">
        <v>2017</v>
      </c>
      <c r="N2074" t="str">
        <f t="shared" si="174"/>
        <v>ASPP1-28-2017</v>
      </c>
      <c r="O2074">
        <v>0</v>
      </c>
      <c r="P2074">
        <f t="shared" si="176"/>
        <v>95580</v>
      </c>
      <c r="Q2074" t="e">
        <f t="shared" si="175"/>
        <v>#N/A</v>
      </c>
    </row>
    <row r="2075" spans="1:17" x14ac:dyDescent="0.25">
      <c r="A2075" t="s">
        <v>247</v>
      </c>
      <c r="B2075">
        <v>46</v>
      </c>
      <c r="C2075">
        <v>11</v>
      </c>
      <c r="D2075">
        <v>2017</v>
      </c>
      <c r="E2075" t="str">
        <f t="shared" si="172"/>
        <v>ASPP1-46-2017</v>
      </c>
      <c r="F2075">
        <v>5380</v>
      </c>
      <c r="G2075" t="e">
        <f t="shared" si="173"/>
        <v>#N/A</v>
      </c>
      <c r="J2075" t="s">
        <v>247</v>
      </c>
      <c r="K2075">
        <v>29</v>
      </c>
      <c r="L2075">
        <v>7</v>
      </c>
      <c r="M2075">
        <v>2017</v>
      </c>
      <c r="N2075" t="str">
        <f t="shared" si="174"/>
        <v>ASPP1-29-2017</v>
      </c>
      <c r="O2075">
        <v>0</v>
      </c>
      <c r="P2075">
        <f t="shared" si="176"/>
        <v>95580</v>
      </c>
      <c r="Q2075" t="e">
        <f t="shared" si="175"/>
        <v>#N/A</v>
      </c>
    </row>
    <row r="2076" spans="1:17" x14ac:dyDescent="0.25">
      <c r="A2076" t="s">
        <v>247</v>
      </c>
      <c r="B2076">
        <v>47</v>
      </c>
      <c r="C2076">
        <v>11</v>
      </c>
      <c r="D2076">
        <v>2017</v>
      </c>
      <c r="E2076" t="str">
        <f t="shared" si="172"/>
        <v>ASPP1-47-2017</v>
      </c>
      <c r="F2076">
        <v>5380</v>
      </c>
      <c r="G2076" t="e">
        <f t="shared" si="173"/>
        <v>#N/A</v>
      </c>
      <c r="J2076" t="s">
        <v>247</v>
      </c>
      <c r="K2076">
        <v>30</v>
      </c>
      <c r="L2076">
        <v>7</v>
      </c>
      <c r="M2076">
        <v>2017</v>
      </c>
      <c r="N2076" t="str">
        <f t="shared" si="174"/>
        <v>ASPP1-30-2017</v>
      </c>
      <c r="O2076">
        <v>0</v>
      </c>
      <c r="P2076">
        <f t="shared" si="176"/>
        <v>95580</v>
      </c>
      <c r="Q2076" t="e">
        <f t="shared" si="175"/>
        <v>#N/A</v>
      </c>
    </row>
    <row r="2077" spans="1:17" x14ac:dyDescent="0.25">
      <c r="A2077" t="s">
        <v>247</v>
      </c>
      <c r="B2077">
        <v>48</v>
      </c>
      <c r="C2077">
        <v>11</v>
      </c>
      <c r="D2077">
        <v>2017</v>
      </c>
      <c r="E2077" t="str">
        <f t="shared" si="172"/>
        <v>ASPP1-48-2017</v>
      </c>
      <c r="F2077">
        <v>5380</v>
      </c>
      <c r="G2077" t="e">
        <f t="shared" si="173"/>
        <v>#N/A</v>
      </c>
      <c r="J2077" t="s">
        <v>247</v>
      </c>
      <c r="K2077">
        <v>31</v>
      </c>
      <c r="L2077">
        <v>7</v>
      </c>
      <c r="M2077">
        <v>2017</v>
      </c>
      <c r="N2077" t="str">
        <f t="shared" si="174"/>
        <v>ASPP1-31-2017</v>
      </c>
      <c r="O2077">
        <v>0</v>
      </c>
      <c r="P2077">
        <f t="shared" si="176"/>
        <v>95580</v>
      </c>
      <c r="Q2077" t="e">
        <f t="shared" si="175"/>
        <v>#N/A</v>
      </c>
    </row>
    <row r="2078" spans="1:17" x14ac:dyDescent="0.25">
      <c r="A2078" t="s">
        <v>247</v>
      </c>
      <c r="B2078">
        <v>49</v>
      </c>
      <c r="C2078">
        <v>11</v>
      </c>
      <c r="D2078">
        <v>2017</v>
      </c>
      <c r="E2078" t="str">
        <f t="shared" si="172"/>
        <v>ASPP1-49-2017</v>
      </c>
      <c r="F2078">
        <v>5380</v>
      </c>
      <c r="G2078" t="e">
        <f t="shared" si="173"/>
        <v>#N/A</v>
      </c>
      <c r="J2078" t="s">
        <v>247</v>
      </c>
      <c r="K2078">
        <v>32</v>
      </c>
      <c r="L2078">
        <v>8</v>
      </c>
      <c r="M2078">
        <v>2017</v>
      </c>
      <c r="N2078" t="str">
        <f t="shared" si="174"/>
        <v>ASPP1-32-2017</v>
      </c>
      <c r="O2078">
        <v>-20</v>
      </c>
      <c r="P2078">
        <f t="shared" si="176"/>
        <v>95560</v>
      </c>
      <c r="Q2078">
        <f t="shared" si="175"/>
        <v>5380</v>
      </c>
    </row>
    <row r="2079" spans="1:17" x14ac:dyDescent="0.25">
      <c r="A2079" t="s">
        <v>247</v>
      </c>
      <c r="B2079">
        <v>50</v>
      </c>
      <c r="C2079">
        <v>12</v>
      </c>
      <c r="D2079">
        <v>2017</v>
      </c>
      <c r="E2079" t="str">
        <f t="shared" si="172"/>
        <v>ASPP1-50-2017</v>
      </c>
      <c r="F2079">
        <v>5380</v>
      </c>
      <c r="G2079" t="e">
        <f t="shared" si="173"/>
        <v>#N/A</v>
      </c>
      <c r="J2079" t="s">
        <v>247</v>
      </c>
      <c r="K2079">
        <v>33</v>
      </c>
      <c r="L2079">
        <v>8</v>
      </c>
      <c r="M2079">
        <v>2017</v>
      </c>
      <c r="N2079" t="str">
        <f t="shared" si="174"/>
        <v>ASPP1-33-2017</v>
      </c>
      <c r="O2079">
        <v>0</v>
      </c>
      <c r="P2079">
        <f t="shared" si="176"/>
        <v>95560</v>
      </c>
      <c r="Q2079" t="e">
        <f t="shared" si="175"/>
        <v>#N/A</v>
      </c>
    </row>
    <row r="2080" spans="1:17" x14ac:dyDescent="0.25">
      <c r="A2080" t="s">
        <v>247</v>
      </c>
      <c r="B2080">
        <v>51</v>
      </c>
      <c r="C2080">
        <v>12</v>
      </c>
      <c r="D2080">
        <v>2017</v>
      </c>
      <c r="E2080" t="str">
        <f t="shared" si="172"/>
        <v>ASPP1-51-2017</v>
      </c>
      <c r="F2080">
        <v>5380</v>
      </c>
      <c r="G2080" t="e">
        <f t="shared" si="173"/>
        <v>#N/A</v>
      </c>
      <c r="J2080" t="s">
        <v>247</v>
      </c>
      <c r="K2080">
        <v>34</v>
      </c>
      <c r="L2080">
        <v>8</v>
      </c>
      <c r="M2080">
        <v>2017</v>
      </c>
      <c r="N2080" t="str">
        <f t="shared" si="174"/>
        <v>ASPP1-34-2017</v>
      </c>
      <c r="O2080">
        <v>0</v>
      </c>
      <c r="P2080">
        <f t="shared" si="176"/>
        <v>95560</v>
      </c>
      <c r="Q2080" t="e">
        <f t="shared" si="175"/>
        <v>#N/A</v>
      </c>
    </row>
    <row r="2081" spans="1:17" x14ac:dyDescent="0.25">
      <c r="A2081" t="s">
        <v>247</v>
      </c>
      <c r="B2081">
        <v>52</v>
      </c>
      <c r="C2081">
        <v>12</v>
      </c>
      <c r="D2081">
        <v>2017</v>
      </c>
      <c r="E2081" t="str">
        <f t="shared" si="172"/>
        <v>ASPP1-52-2017</v>
      </c>
      <c r="F2081">
        <v>5380</v>
      </c>
      <c r="G2081" t="e">
        <f t="shared" si="173"/>
        <v>#N/A</v>
      </c>
      <c r="J2081" t="s">
        <v>247</v>
      </c>
      <c r="K2081">
        <v>35</v>
      </c>
      <c r="L2081">
        <v>8</v>
      </c>
      <c r="M2081">
        <v>2017</v>
      </c>
      <c r="N2081" t="str">
        <f t="shared" si="174"/>
        <v>ASPP1-35-2017</v>
      </c>
      <c r="O2081">
        <v>0</v>
      </c>
      <c r="P2081">
        <f t="shared" si="176"/>
        <v>95560</v>
      </c>
      <c r="Q2081" t="e">
        <f t="shared" si="175"/>
        <v>#N/A</v>
      </c>
    </row>
    <row r="2082" spans="1:17" x14ac:dyDescent="0.25">
      <c r="A2082" t="s">
        <v>247</v>
      </c>
      <c r="B2082">
        <v>53</v>
      </c>
      <c r="C2082">
        <v>12</v>
      </c>
      <c r="D2082">
        <v>2017</v>
      </c>
      <c r="E2082" t="str">
        <f t="shared" si="172"/>
        <v>ASPP1-53-2017</v>
      </c>
      <c r="F2082">
        <v>5110</v>
      </c>
      <c r="G2082">
        <f t="shared" si="173"/>
        <v>5110</v>
      </c>
      <c r="J2082" t="s">
        <v>247</v>
      </c>
      <c r="K2082">
        <v>36</v>
      </c>
      <c r="L2082">
        <v>8</v>
      </c>
      <c r="M2082">
        <v>2017</v>
      </c>
      <c r="N2082" t="str">
        <f t="shared" si="174"/>
        <v>ASPP1-36-2017</v>
      </c>
      <c r="O2082">
        <v>0</v>
      </c>
      <c r="P2082">
        <f t="shared" si="176"/>
        <v>95560</v>
      </c>
      <c r="Q2082" t="e">
        <f t="shared" si="175"/>
        <v>#N/A</v>
      </c>
    </row>
    <row r="2083" spans="1:17" x14ac:dyDescent="0.25">
      <c r="A2083" t="s">
        <v>247</v>
      </c>
      <c r="B2083">
        <v>1</v>
      </c>
      <c r="C2083">
        <v>1</v>
      </c>
      <c r="D2083">
        <v>2018</v>
      </c>
      <c r="E2083" t="str">
        <f t="shared" si="172"/>
        <v>ASPP1-1-2018</v>
      </c>
      <c r="F2083">
        <v>5110</v>
      </c>
      <c r="G2083" t="e">
        <f t="shared" si="173"/>
        <v>#N/A</v>
      </c>
      <c r="J2083" t="s">
        <v>247</v>
      </c>
      <c r="K2083">
        <v>36</v>
      </c>
      <c r="L2083">
        <v>9</v>
      </c>
      <c r="M2083">
        <v>2017</v>
      </c>
      <c r="N2083" t="str">
        <f t="shared" si="174"/>
        <v>ASPP1-36-2017</v>
      </c>
      <c r="O2083">
        <v>0</v>
      </c>
      <c r="P2083">
        <f t="shared" si="176"/>
        <v>95560</v>
      </c>
      <c r="Q2083" t="e">
        <f t="shared" si="175"/>
        <v>#N/A</v>
      </c>
    </row>
    <row r="2084" spans="1:17" x14ac:dyDescent="0.25">
      <c r="A2084" t="s">
        <v>247</v>
      </c>
      <c r="B2084">
        <v>2</v>
      </c>
      <c r="C2084">
        <v>1</v>
      </c>
      <c r="D2084">
        <v>2018</v>
      </c>
      <c r="E2084" t="str">
        <f t="shared" si="172"/>
        <v>ASPP1-2-2018</v>
      </c>
      <c r="F2084">
        <v>5110</v>
      </c>
      <c r="G2084" t="e">
        <f t="shared" si="173"/>
        <v>#N/A</v>
      </c>
      <c r="J2084" t="s">
        <v>247</v>
      </c>
      <c r="K2084">
        <v>37</v>
      </c>
      <c r="L2084">
        <v>9</v>
      </c>
      <c r="M2084">
        <v>2017</v>
      </c>
      <c r="N2084" t="str">
        <f t="shared" si="174"/>
        <v>ASPP1-37-2017</v>
      </c>
      <c r="O2084">
        <v>0</v>
      </c>
      <c r="P2084">
        <f t="shared" si="176"/>
        <v>95560</v>
      </c>
      <c r="Q2084" t="e">
        <f t="shared" si="175"/>
        <v>#N/A</v>
      </c>
    </row>
    <row r="2085" spans="1:17" x14ac:dyDescent="0.25">
      <c r="A2085" t="s">
        <v>247</v>
      </c>
      <c r="B2085">
        <v>3</v>
      </c>
      <c r="C2085">
        <v>1</v>
      </c>
      <c r="D2085">
        <v>2018</v>
      </c>
      <c r="E2085" t="str">
        <f t="shared" si="172"/>
        <v>ASPP1-3-2018</v>
      </c>
      <c r="F2085">
        <v>5110</v>
      </c>
      <c r="G2085" t="e">
        <f t="shared" si="173"/>
        <v>#N/A</v>
      </c>
      <c r="J2085" t="s">
        <v>247</v>
      </c>
      <c r="K2085">
        <v>38</v>
      </c>
      <c r="L2085">
        <v>9</v>
      </c>
      <c r="M2085">
        <v>2017</v>
      </c>
      <c r="N2085" t="str">
        <f t="shared" si="174"/>
        <v>ASPP1-38-2017</v>
      </c>
      <c r="O2085">
        <v>0</v>
      </c>
      <c r="P2085">
        <f t="shared" si="176"/>
        <v>95560</v>
      </c>
      <c r="Q2085" t="e">
        <f t="shared" si="175"/>
        <v>#N/A</v>
      </c>
    </row>
    <row r="2086" spans="1:17" x14ac:dyDescent="0.25">
      <c r="A2086" t="s">
        <v>247</v>
      </c>
      <c r="B2086">
        <v>4</v>
      </c>
      <c r="C2086">
        <v>1</v>
      </c>
      <c r="D2086">
        <v>2018</v>
      </c>
      <c r="E2086" t="str">
        <f t="shared" si="172"/>
        <v>ASPP1-4-2018</v>
      </c>
      <c r="F2086">
        <v>5110</v>
      </c>
      <c r="G2086" t="e">
        <f t="shared" si="173"/>
        <v>#N/A</v>
      </c>
      <c r="J2086" t="s">
        <v>247</v>
      </c>
      <c r="K2086">
        <v>39</v>
      </c>
      <c r="L2086">
        <v>9</v>
      </c>
      <c r="M2086">
        <v>2017</v>
      </c>
      <c r="N2086" t="str">
        <f t="shared" si="174"/>
        <v>ASPP1-39-2017</v>
      </c>
      <c r="O2086">
        <v>0</v>
      </c>
      <c r="P2086">
        <f t="shared" si="176"/>
        <v>95560</v>
      </c>
      <c r="Q2086" t="e">
        <f t="shared" si="175"/>
        <v>#N/A</v>
      </c>
    </row>
    <row r="2087" spans="1:17" x14ac:dyDescent="0.25">
      <c r="A2087" t="s">
        <v>247</v>
      </c>
      <c r="B2087">
        <v>5</v>
      </c>
      <c r="C2087">
        <v>1</v>
      </c>
      <c r="D2087">
        <v>2018</v>
      </c>
      <c r="E2087" t="str">
        <f t="shared" si="172"/>
        <v>ASPP1-5-2018</v>
      </c>
      <c r="F2087">
        <v>5110</v>
      </c>
      <c r="G2087" t="e">
        <f t="shared" si="173"/>
        <v>#N/A</v>
      </c>
      <c r="J2087" t="s">
        <v>247</v>
      </c>
      <c r="K2087">
        <v>40</v>
      </c>
      <c r="L2087">
        <v>9</v>
      </c>
      <c r="M2087">
        <v>2017</v>
      </c>
      <c r="N2087" t="str">
        <f t="shared" si="174"/>
        <v>ASPP1-40-2017</v>
      </c>
      <c r="O2087">
        <v>0</v>
      </c>
      <c r="P2087">
        <f t="shared" si="176"/>
        <v>95560</v>
      </c>
      <c r="Q2087" t="e">
        <f t="shared" si="175"/>
        <v>#N/A</v>
      </c>
    </row>
    <row r="2088" spans="1:17" x14ac:dyDescent="0.25">
      <c r="A2088" t="s">
        <v>247</v>
      </c>
      <c r="B2088">
        <v>6</v>
      </c>
      <c r="C2088">
        <v>2</v>
      </c>
      <c r="D2088">
        <v>2018</v>
      </c>
      <c r="E2088" t="str">
        <f t="shared" si="172"/>
        <v>ASPP1-6-2018</v>
      </c>
      <c r="F2088">
        <v>4932</v>
      </c>
      <c r="G2088">
        <f t="shared" si="173"/>
        <v>4932</v>
      </c>
      <c r="J2088" t="s">
        <v>247</v>
      </c>
      <c r="K2088">
        <v>41</v>
      </c>
      <c r="L2088">
        <v>10</v>
      </c>
      <c r="M2088">
        <v>2017</v>
      </c>
      <c r="N2088" t="str">
        <f t="shared" si="174"/>
        <v>ASPP1-41-2017</v>
      </c>
      <c r="O2088">
        <v>0</v>
      </c>
      <c r="P2088">
        <f t="shared" si="176"/>
        <v>95560</v>
      </c>
      <c r="Q2088" t="e">
        <f t="shared" si="175"/>
        <v>#N/A</v>
      </c>
    </row>
    <row r="2089" spans="1:17" x14ac:dyDescent="0.25">
      <c r="A2089" t="s">
        <v>247</v>
      </c>
      <c r="B2089">
        <v>7</v>
      </c>
      <c r="C2089">
        <v>2</v>
      </c>
      <c r="D2089">
        <v>2018</v>
      </c>
      <c r="E2089" t="str">
        <f t="shared" si="172"/>
        <v>ASPP1-7-2018</v>
      </c>
      <c r="F2089">
        <v>4932</v>
      </c>
      <c r="G2089" t="e">
        <f t="shared" si="173"/>
        <v>#N/A</v>
      </c>
      <c r="J2089" t="s">
        <v>247</v>
      </c>
      <c r="K2089">
        <v>42</v>
      </c>
      <c r="L2089">
        <v>10</v>
      </c>
      <c r="M2089">
        <v>2017</v>
      </c>
      <c r="N2089" t="str">
        <f t="shared" si="174"/>
        <v>ASPP1-42-2017</v>
      </c>
      <c r="O2089">
        <v>0</v>
      </c>
      <c r="P2089">
        <f t="shared" si="176"/>
        <v>95560</v>
      </c>
      <c r="Q2089" t="e">
        <f t="shared" si="175"/>
        <v>#N/A</v>
      </c>
    </row>
    <row r="2090" spans="1:17" x14ac:dyDescent="0.25">
      <c r="A2090" t="s">
        <v>247</v>
      </c>
      <c r="B2090">
        <v>8</v>
      </c>
      <c r="C2090">
        <v>2</v>
      </c>
      <c r="D2090">
        <v>2018</v>
      </c>
      <c r="E2090" t="str">
        <f t="shared" si="172"/>
        <v>ASPP1-8-2018</v>
      </c>
      <c r="F2090">
        <v>4932</v>
      </c>
      <c r="G2090" t="e">
        <f t="shared" si="173"/>
        <v>#N/A</v>
      </c>
      <c r="J2090" t="s">
        <v>247</v>
      </c>
      <c r="K2090">
        <v>43</v>
      </c>
      <c r="L2090">
        <v>10</v>
      </c>
      <c r="M2090">
        <v>2017</v>
      </c>
      <c r="N2090" t="str">
        <f t="shared" si="174"/>
        <v>ASPP1-43-2017</v>
      </c>
      <c r="O2090">
        <v>0</v>
      </c>
      <c r="P2090">
        <f t="shared" si="176"/>
        <v>95560</v>
      </c>
      <c r="Q2090" t="e">
        <f t="shared" si="175"/>
        <v>#N/A</v>
      </c>
    </row>
    <row r="2091" spans="1:17" x14ac:dyDescent="0.25">
      <c r="A2091" t="s">
        <v>247</v>
      </c>
      <c r="B2091">
        <v>9</v>
      </c>
      <c r="C2091">
        <v>2</v>
      </c>
      <c r="D2091">
        <v>2018</v>
      </c>
      <c r="E2091" t="str">
        <f t="shared" si="172"/>
        <v>ASPP1-9-2018</v>
      </c>
      <c r="F2091">
        <v>4644</v>
      </c>
      <c r="G2091">
        <f t="shared" si="173"/>
        <v>4788</v>
      </c>
      <c r="J2091" t="s">
        <v>247</v>
      </c>
      <c r="K2091">
        <v>44</v>
      </c>
      <c r="L2091">
        <v>10</v>
      </c>
      <c r="M2091">
        <v>2017</v>
      </c>
      <c r="N2091" t="str">
        <f t="shared" si="174"/>
        <v>ASPP1-44-2017</v>
      </c>
      <c r="O2091">
        <v>0</v>
      </c>
      <c r="P2091">
        <f t="shared" si="176"/>
        <v>95560</v>
      </c>
      <c r="Q2091" t="e">
        <f t="shared" si="175"/>
        <v>#N/A</v>
      </c>
    </row>
    <row r="2092" spans="1:17" x14ac:dyDescent="0.25">
      <c r="A2092" t="s">
        <v>247</v>
      </c>
      <c r="B2092">
        <v>9</v>
      </c>
      <c r="C2092">
        <v>3</v>
      </c>
      <c r="D2092">
        <v>2018</v>
      </c>
      <c r="E2092" t="str">
        <f t="shared" si="172"/>
        <v>ASPP1-9-2018</v>
      </c>
      <c r="F2092">
        <v>4644</v>
      </c>
      <c r="G2092">
        <f t="shared" si="173"/>
        <v>4788</v>
      </c>
      <c r="J2092" t="s">
        <v>247</v>
      </c>
      <c r="K2092">
        <v>45</v>
      </c>
      <c r="L2092">
        <v>10</v>
      </c>
      <c r="M2092">
        <v>2017</v>
      </c>
      <c r="N2092" t="str">
        <f t="shared" si="174"/>
        <v>ASPP1-45-2017</v>
      </c>
      <c r="O2092">
        <v>0</v>
      </c>
      <c r="P2092">
        <f t="shared" si="176"/>
        <v>95560</v>
      </c>
      <c r="Q2092" t="e">
        <f t="shared" si="175"/>
        <v>#N/A</v>
      </c>
    </row>
    <row r="2093" spans="1:17" x14ac:dyDescent="0.25">
      <c r="A2093" t="s">
        <v>247</v>
      </c>
      <c r="B2093">
        <v>10</v>
      </c>
      <c r="C2093">
        <v>3</v>
      </c>
      <c r="D2093">
        <v>2018</v>
      </c>
      <c r="E2093" t="str">
        <f t="shared" si="172"/>
        <v>ASPP1-10-2018</v>
      </c>
      <c r="F2093">
        <v>4644</v>
      </c>
      <c r="G2093" t="e">
        <f t="shared" si="173"/>
        <v>#N/A</v>
      </c>
      <c r="J2093" t="s">
        <v>247</v>
      </c>
      <c r="K2093">
        <v>45</v>
      </c>
      <c r="L2093">
        <v>11</v>
      </c>
      <c r="M2093">
        <v>2017</v>
      </c>
      <c r="N2093" t="str">
        <f t="shared" si="174"/>
        <v>ASPP1-45-2017</v>
      </c>
      <c r="O2093">
        <v>0</v>
      </c>
      <c r="P2093">
        <f t="shared" si="176"/>
        <v>95560</v>
      </c>
      <c r="Q2093" t="e">
        <f t="shared" si="175"/>
        <v>#N/A</v>
      </c>
    </row>
    <row r="2094" spans="1:17" x14ac:dyDescent="0.25">
      <c r="A2094" t="s">
        <v>247</v>
      </c>
      <c r="B2094">
        <v>11</v>
      </c>
      <c r="C2094">
        <v>3</v>
      </c>
      <c r="D2094">
        <v>2018</v>
      </c>
      <c r="E2094" t="str">
        <f t="shared" si="172"/>
        <v>ASPP1-11-2018</v>
      </c>
      <c r="F2094">
        <v>4644</v>
      </c>
      <c r="G2094" t="e">
        <f t="shared" si="173"/>
        <v>#N/A</v>
      </c>
      <c r="J2094" t="s">
        <v>247</v>
      </c>
      <c r="K2094">
        <v>46</v>
      </c>
      <c r="L2094">
        <v>11</v>
      </c>
      <c r="M2094">
        <v>2017</v>
      </c>
      <c r="N2094" t="str">
        <f t="shared" si="174"/>
        <v>ASPP1-46-2017</v>
      </c>
      <c r="O2094">
        <v>0</v>
      </c>
      <c r="P2094">
        <f t="shared" si="176"/>
        <v>95560</v>
      </c>
      <c r="Q2094" t="e">
        <f t="shared" si="175"/>
        <v>#N/A</v>
      </c>
    </row>
    <row r="2095" spans="1:17" x14ac:dyDescent="0.25">
      <c r="A2095" t="s">
        <v>247</v>
      </c>
      <c r="B2095">
        <v>12</v>
      </c>
      <c r="C2095">
        <v>3</v>
      </c>
      <c r="D2095">
        <v>2018</v>
      </c>
      <c r="E2095" t="str">
        <f t="shared" si="172"/>
        <v>ASPP1-12-2018</v>
      </c>
      <c r="F2095">
        <v>4644</v>
      </c>
      <c r="G2095" t="e">
        <f t="shared" si="173"/>
        <v>#N/A</v>
      </c>
      <c r="J2095" t="s">
        <v>247</v>
      </c>
      <c r="K2095">
        <v>47</v>
      </c>
      <c r="L2095">
        <v>11</v>
      </c>
      <c r="M2095">
        <v>2017</v>
      </c>
      <c r="N2095" t="str">
        <f t="shared" si="174"/>
        <v>ASPP1-47-2017</v>
      </c>
      <c r="O2095">
        <v>0</v>
      </c>
      <c r="P2095">
        <f t="shared" si="176"/>
        <v>95560</v>
      </c>
      <c r="Q2095" t="e">
        <f t="shared" si="175"/>
        <v>#N/A</v>
      </c>
    </row>
    <row r="2096" spans="1:17" x14ac:dyDescent="0.25">
      <c r="A2096" t="s">
        <v>247</v>
      </c>
      <c r="B2096">
        <v>16</v>
      </c>
      <c r="C2096">
        <v>4</v>
      </c>
      <c r="D2096">
        <v>2018</v>
      </c>
      <c r="E2096" t="str">
        <f t="shared" si="172"/>
        <v>ASPP1-16-2018</v>
      </c>
      <c r="F2096">
        <v>4644</v>
      </c>
      <c r="G2096" t="e">
        <f t="shared" si="173"/>
        <v>#N/A</v>
      </c>
      <c r="J2096" t="s">
        <v>247</v>
      </c>
      <c r="K2096">
        <v>48</v>
      </c>
      <c r="L2096">
        <v>11</v>
      </c>
      <c r="M2096">
        <v>2017</v>
      </c>
      <c r="N2096" t="str">
        <f t="shared" si="174"/>
        <v>ASPP1-48-2017</v>
      </c>
      <c r="O2096">
        <v>0</v>
      </c>
      <c r="P2096">
        <f t="shared" si="176"/>
        <v>95560</v>
      </c>
      <c r="Q2096" t="e">
        <f t="shared" si="175"/>
        <v>#N/A</v>
      </c>
    </row>
    <row r="2097" spans="1:17" x14ac:dyDescent="0.25">
      <c r="A2097" t="s">
        <v>247</v>
      </c>
      <c r="B2097">
        <v>17</v>
      </c>
      <c r="C2097">
        <v>4</v>
      </c>
      <c r="D2097">
        <v>2018</v>
      </c>
      <c r="E2097" t="str">
        <f t="shared" si="172"/>
        <v>ASPP1-17-2018</v>
      </c>
      <c r="F2097">
        <v>4644</v>
      </c>
      <c r="G2097" t="e">
        <f t="shared" si="173"/>
        <v>#N/A</v>
      </c>
      <c r="J2097" t="s">
        <v>247</v>
      </c>
      <c r="K2097">
        <v>49</v>
      </c>
      <c r="L2097">
        <v>11</v>
      </c>
      <c r="M2097">
        <v>2017</v>
      </c>
      <c r="N2097" t="str">
        <f t="shared" si="174"/>
        <v>ASPP1-49-2017</v>
      </c>
      <c r="O2097">
        <v>0</v>
      </c>
      <c r="P2097">
        <f t="shared" si="176"/>
        <v>95560</v>
      </c>
      <c r="Q2097" t="e">
        <f t="shared" si="175"/>
        <v>#N/A</v>
      </c>
    </row>
    <row r="2098" spans="1:17" x14ac:dyDescent="0.25">
      <c r="A2098" t="s">
        <v>247</v>
      </c>
      <c r="B2098">
        <v>18</v>
      </c>
      <c r="C2098">
        <v>4</v>
      </c>
      <c r="D2098">
        <v>2018</v>
      </c>
      <c r="E2098" t="str">
        <f t="shared" si="172"/>
        <v>ASPP1-18-2018</v>
      </c>
      <c r="F2098">
        <v>4208</v>
      </c>
      <c r="G2098">
        <f t="shared" si="173"/>
        <v>4570</v>
      </c>
      <c r="J2098" t="s">
        <v>247</v>
      </c>
      <c r="K2098">
        <v>50</v>
      </c>
      <c r="L2098">
        <v>12</v>
      </c>
      <c r="M2098">
        <v>2017</v>
      </c>
      <c r="N2098" t="str">
        <f t="shared" si="174"/>
        <v>ASPP1-50-2017</v>
      </c>
      <c r="O2098">
        <v>0</v>
      </c>
      <c r="P2098">
        <f t="shared" si="176"/>
        <v>95560</v>
      </c>
      <c r="Q2098" t="e">
        <f t="shared" si="175"/>
        <v>#N/A</v>
      </c>
    </row>
    <row r="2099" spans="1:17" x14ac:dyDescent="0.25">
      <c r="A2099" t="s">
        <v>247</v>
      </c>
      <c r="B2099">
        <v>18</v>
      </c>
      <c r="C2099">
        <v>5</v>
      </c>
      <c r="D2099">
        <v>2018</v>
      </c>
      <c r="E2099" t="str">
        <f t="shared" si="172"/>
        <v>ASPP1-18-2018</v>
      </c>
      <c r="F2099">
        <v>4208</v>
      </c>
      <c r="G2099">
        <f t="shared" si="173"/>
        <v>4570</v>
      </c>
      <c r="J2099" t="s">
        <v>247</v>
      </c>
      <c r="K2099">
        <v>51</v>
      </c>
      <c r="L2099">
        <v>12</v>
      </c>
      <c r="M2099">
        <v>2017</v>
      </c>
      <c r="N2099" t="str">
        <f t="shared" si="174"/>
        <v>ASPP1-51-2017</v>
      </c>
      <c r="O2099">
        <v>0</v>
      </c>
      <c r="P2099">
        <f t="shared" si="176"/>
        <v>95560</v>
      </c>
      <c r="Q2099" t="e">
        <f t="shared" si="175"/>
        <v>#N/A</v>
      </c>
    </row>
    <row r="2100" spans="1:17" x14ac:dyDescent="0.25">
      <c r="A2100" t="s">
        <v>247</v>
      </c>
      <c r="B2100">
        <v>19</v>
      </c>
      <c r="C2100">
        <v>5</v>
      </c>
      <c r="D2100">
        <v>2018</v>
      </c>
      <c r="E2100" t="str">
        <f t="shared" si="172"/>
        <v>ASPP1-19-2018</v>
      </c>
      <c r="F2100">
        <v>4208</v>
      </c>
      <c r="G2100" t="e">
        <f t="shared" si="173"/>
        <v>#N/A</v>
      </c>
      <c r="J2100" t="s">
        <v>247</v>
      </c>
      <c r="K2100">
        <v>52</v>
      </c>
      <c r="L2100">
        <v>12</v>
      </c>
      <c r="M2100">
        <v>2017</v>
      </c>
      <c r="N2100" t="str">
        <f t="shared" si="174"/>
        <v>ASPP1-52-2017</v>
      </c>
      <c r="O2100">
        <v>0</v>
      </c>
      <c r="P2100">
        <f t="shared" si="176"/>
        <v>95560</v>
      </c>
      <c r="Q2100" t="e">
        <f t="shared" si="175"/>
        <v>#N/A</v>
      </c>
    </row>
    <row r="2101" spans="1:17" x14ac:dyDescent="0.25">
      <c r="A2101" t="s">
        <v>247</v>
      </c>
      <c r="B2101">
        <v>20</v>
      </c>
      <c r="C2101">
        <v>5</v>
      </c>
      <c r="D2101">
        <v>2018</v>
      </c>
      <c r="E2101" t="str">
        <f t="shared" si="172"/>
        <v>ASPP1-20-2018</v>
      </c>
      <c r="F2101">
        <v>4208</v>
      </c>
      <c r="G2101" t="e">
        <f t="shared" si="173"/>
        <v>#N/A</v>
      </c>
      <c r="J2101" t="s">
        <v>247</v>
      </c>
      <c r="K2101">
        <v>53</v>
      </c>
      <c r="L2101">
        <v>12</v>
      </c>
      <c r="M2101">
        <v>2017</v>
      </c>
      <c r="N2101" t="str">
        <f t="shared" si="174"/>
        <v>ASPP1-53-2017</v>
      </c>
      <c r="O2101">
        <v>-270</v>
      </c>
      <c r="P2101">
        <f t="shared" si="176"/>
        <v>95290</v>
      </c>
      <c r="Q2101">
        <f t="shared" si="175"/>
        <v>5110</v>
      </c>
    </row>
    <row r="2102" spans="1:17" x14ac:dyDescent="0.25">
      <c r="A2102" t="s">
        <v>247</v>
      </c>
      <c r="B2102">
        <v>21</v>
      </c>
      <c r="C2102">
        <v>5</v>
      </c>
      <c r="D2102">
        <v>2018</v>
      </c>
      <c r="E2102" t="str">
        <f t="shared" si="172"/>
        <v>ASPP1-21-2018</v>
      </c>
      <c r="F2102">
        <v>4208</v>
      </c>
      <c r="G2102" t="e">
        <f t="shared" si="173"/>
        <v>#N/A</v>
      </c>
      <c r="J2102" t="s">
        <v>247</v>
      </c>
      <c r="K2102">
        <v>1</v>
      </c>
      <c r="L2102">
        <v>1</v>
      </c>
      <c r="M2102">
        <v>2018</v>
      </c>
      <c r="N2102" t="str">
        <f t="shared" si="174"/>
        <v>ASPP1-1-2018</v>
      </c>
      <c r="O2102">
        <v>0</v>
      </c>
      <c r="P2102">
        <f t="shared" si="176"/>
        <v>95290</v>
      </c>
      <c r="Q2102" t="e">
        <f t="shared" si="175"/>
        <v>#N/A</v>
      </c>
    </row>
    <row r="2103" spans="1:17" x14ac:dyDescent="0.25">
      <c r="A2103" t="s">
        <v>247</v>
      </c>
      <c r="B2103">
        <v>22</v>
      </c>
      <c r="C2103">
        <v>5</v>
      </c>
      <c r="D2103">
        <v>2018</v>
      </c>
      <c r="E2103" t="str">
        <f t="shared" si="172"/>
        <v>ASPP1-22-2018</v>
      </c>
      <c r="F2103">
        <v>4208</v>
      </c>
      <c r="G2103" t="e">
        <f t="shared" si="173"/>
        <v>#N/A</v>
      </c>
      <c r="J2103" t="s">
        <v>247</v>
      </c>
      <c r="K2103">
        <v>2</v>
      </c>
      <c r="L2103">
        <v>1</v>
      </c>
      <c r="M2103">
        <v>2018</v>
      </c>
      <c r="N2103" t="str">
        <f t="shared" si="174"/>
        <v>ASPP1-2-2018</v>
      </c>
      <c r="O2103">
        <v>0</v>
      </c>
      <c r="P2103">
        <f t="shared" si="176"/>
        <v>95290</v>
      </c>
      <c r="Q2103" t="e">
        <f t="shared" si="175"/>
        <v>#N/A</v>
      </c>
    </row>
    <row r="2104" spans="1:17" x14ac:dyDescent="0.25">
      <c r="A2104" t="s">
        <v>247</v>
      </c>
      <c r="B2104">
        <v>23</v>
      </c>
      <c r="C2104">
        <v>6</v>
      </c>
      <c r="D2104">
        <v>2018</v>
      </c>
      <c r="E2104" t="str">
        <f t="shared" si="172"/>
        <v>ASPP1-23-2018</v>
      </c>
      <c r="F2104">
        <v>4208</v>
      </c>
      <c r="G2104" t="e">
        <f t="shared" si="173"/>
        <v>#N/A</v>
      </c>
      <c r="J2104" t="s">
        <v>247</v>
      </c>
      <c r="K2104">
        <v>3</v>
      </c>
      <c r="L2104">
        <v>1</v>
      </c>
      <c r="M2104">
        <v>2018</v>
      </c>
      <c r="N2104" t="str">
        <f t="shared" si="174"/>
        <v>ASPP1-3-2018</v>
      </c>
      <c r="O2104">
        <v>0</v>
      </c>
      <c r="P2104">
        <f t="shared" si="176"/>
        <v>95290</v>
      </c>
      <c r="Q2104" t="e">
        <f t="shared" si="175"/>
        <v>#N/A</v>
      </c>
    </row>
    <row r="2105" spans="1:17" x14ac:dyDescent="0.25">
      <c r="A2105" t="s">
        <v>247</v>
      </c>
      <c r="B2105">
        <v>24</v>
      </c>
      <c r="C2105">
        <v>6</v>
      </c>
      <c r="D2105">
        <v>2018</v>
      </c>
      <c r="E2105" t="str">
        <f t="shared" si="172"/>
        <v>ASPP1-24-2018</v>
      </c>
      <c r="F2105">
        <v>4208</v>
      </c>
      <c r="G2105" t="e">
        <f t="shared" si="173"/>
        <v>#N/A</v>
      </c>
      <c r="J2105" t="s">
        <v>247</v>
      </c>
      <c r="K2105">
        <v>4</v>
      </c>
      <c r="L2105">
        <v>1</v>
      </c>
      <c r="M2105">
        <v>2018</v>
      </c>
      <c r="N2105" t="str">
        <f t="shared" si="174"/>
        <v>ASPP1-4-2018</v>
      </c>
      <c r="O2105">
        <v>0</v>
      </c>
      <c r="P2105">
        <f t="shared" si="176"/>
        <v>95290</v>
      </c>
      <c r="Q2105" t="e">
        <f t="shared" si="175"/>
        <v>#N/A</v>
      </c>
    </row>
    <row r="2106" spans="1:17" x14ac:dyDescent="0.25">
      <c r="A2106" t="s">
        <v>247</v>
      </c>
      <c r="B2106">
        <v>25</v>
      </c>
      <c r="C2106">
        <v>6</v>
      </c>
      <c r="D2106">
        <v>2018</v>
      </c>
      <c r="E2106" t="str">
        <f t="shared" si="172"/>
        <v>ASPP1-25-2018</v>
      </c>
      <c r="F2106">
        <v>4208</v>
      </c>
      <c r="G2106" t="e">
        <f t="shared" si="173"/>
        <v>#N/A</v>
      </c>
      <c r="J2106" t="s">
        <v>247</v>
      </c>
      <c r="K2106">
        <v>5</v>
      </c>
      <c r="L2106">
        <v>1</v>
      </c>
      <c r="M2106">
        <v>2018</v>
      </c>
      <c r="N2106" t="str">
        <f t="shared" si="174"/>
        <v>ASPP1-5-2018</v>
      </c>
      <c r="O2106">
        <v>0</v>
      </c>
      <c r="P2106">
        <f t="shared" si="176"/>
        <v>95290</v>
      </c>
      <c r="Q2106" t="e">
        <f t="shared" si="175"/>
        <v>#N/A</v>
      </c>
    </row>
    <row r="2107" spans="1:17" x14ac:dyDescent="0.25">
      <c r="A2107" t="s">
        <v>247</v>
      </c>
      <c r="B2107">
        <v>26</v>
      </c>
      <c r="C2107">
        <v>6</v>
      </c>
      <c r="D2107">
        <v>2018</v>
      </c>
      <c r="E2107" t="str">
        <f t="shared" si="172"/>
        <v>ASPP1-26-2018</v>
      </c>
      <c r="F2107">
        <v>4208</v>
      </c>
      <c r="G2107" t="e">
        <f t="shared" si="173"/>
        <v>#N/A</v>
      </c>
      <c r="J2107" t="s">
        <v>247</v>
      </c>
      <c r="K2107">
        <v>6</v>
      </c>
      <c r="L2107">
        <v>2</v>
      </c>
      <c r="M2107">
        <v>2018</v>
      </c>
      <c r="N2107" t="str">
        <f t="shared" si="174"/>
        <v>ASPP1-6-2018</v>
      </c>
      <c r="O2107">
        <v>-178</v>
      </c>
      <c r="P2107">
        <f t="shared" si="176"/>
        <v>95112</v>
      </c>
      <c r="Q2107">
        <f t="shared" si="175"/>
        <v>4932</v>
      </c>
    </row>
    <row r="2108" spans="1:17" x14ac:dyDescent="0.25">
      <c r="A2108" t="s">
        <v>247</v>
      </c>
      <c r="B2108">
        <v>27</v>
      </c>
      <c r="C2108">
        <v>7</v>
      </c>
      <c r="D2108">
        <v>2018</v>
      </c>
      <c r="E2108" t="str">
        <f t="shared" si="172"/>
        <v>ASPP1-27-2018</v>
      </c>
      <c r="F2108">
        <v>4208</v>
      </c>
      <c r="G2108" t="e">
        <f t="shared" si="173"/>
        <v>#N/A</v>
      </c>
      <c r="J2108" t="s">
        <v>247</v>
      </c>
      <c r="K2108">
        <v>7</v>
      </c>
      <c r="L2108">
        <v>2</v>
      </c>
      <c r="M2108">
        <v>2018</v>
      </c>
      <c r="N2108" t="str">
        <f t="shared" si="174"/>
        <v>ASPP1-7-2018</v>
      </c>
      <c r="O2108">
        <v>0</v>
      </c>
      <c r="P2108">
        <f t="shared" si="176"/>
        <v>95112</v>
      </c>
      <c r="Q2108" t="e">
        <f t="shared" si="175"/>
        <v>#N/A</v>
      </c>
    </row>
    <row r="2109" spans="1:17" x14ac:dyDescent="0.25">
      <c r="A2109" t="s">
        <v>247</v>
      </c>
      <c r="B2109">
        <v>28</v>
      </c>
      <c r="C2109">
        <v>7</v>
      </c>
      <c r="D2109">
        <v>2018</v>
      </c>
      <c r="E2109" t="str">
        <f t="shared" si="172"/>
        <v>ASPP1-28-2018</v>
      </c>
      <c r="F2109">
        <v>4208</v>
      </c>
      <c r="G2109" t="e">
        <f t="shared" si="173"/>
        <v>#N/A</v>
      </c>
      <c r="J2109" t="s">
        <v>247</v>
      </c>
      <c r="K2109">
        <v>8</v>
      </c>
      <c r="L2109">
        <v>2</v>
      </c>
      <c r="M2109">
        <v>2018</v>
      </c>
      <c r="N2109" t="str">
        <f t="shared" si="174"/>
        <v>ASPP1-8-2018</v>
      </c>
      <c r="O2109">
        <v>0</v>
      </c>
      <c r="P2109">
        <f t="shared" si="176"/>
        <v>95112</v>
      </c>
      <c r="Q2109" t="e">
        <f t="shared" si="175"/>
        <v>#N/A</v>
      </c>
    </row>
    <row r="2110" spans="1:17" x14ac:dyDescent="0.25">
      <c r="A2110" t="s">
        <v>247</v>
      </c>
      <c r="B2110">
        <v>29</v>
      </c>
      <c r="C2110">
        <v>7</v>
      </c>
      <c r="D2110">
        <v>2018</v>
      </c>
      <c r="E2110" t="str">
        <f t="shared" si="172"/>
        <v>ASPP1-29-2018</v>
      </c>
      <c r="F2110">
        <v>4208</v>
      </c>
      <c r="G2110" t="e">
        <f t="shared" si="173"/>
        <v>#N/A</v>
      </c>
      <c r="J2110" t="s">
        <v>247</v>
      </c>
      <c r="K2110">
        <v>9</v>
      </c>
      <c r="L2110">
        <v>2</v>
      </c>
      <c r="M2110">
        <v>2018</v>
      </c>
      <c r="N2110" t="str">
        <f t="shared" si="174"/>
        <v>ASPP1-9-2018</v>
      </c>
      <c r="O2110">
        <v>-144</v>
      </c>
      <c r="P2110">
        <f t="shared" si="176"/>
        <v>94968</v>
      </c>
      <c r="Q2110">
        <f t="shared" si="175"/>
        <v>4788</v>
      </c>
    </row>
    <row r="2111" spans="1:17" x14ac:dyDescent="0.25">
      <c r="A2111" t="s">
        <v>247</v>
      </c>
      <c r="B2111">
        <v>30</v>
      </c>
      <c r="C2111">
        <v>7</v>
      </c>
      <c r="D2111">
        <v>2018</v>
      </c>
      <c r="E2111" t="str">
        <f t="shared" si="172"/>
        <v>ASPP1-30-2018</v>
      </c>
      <c r="F2111">
        <v>4208</v>
      </c>
      <c r="G2111" t="e">
        <f t="shared" si="173"/>
        <v>#N/A</v>
      </c>
      <c r="J2111" t="s">
        <v>247</v>
      </c>
      <c r="K2111">
        <v>9</v>
      </c>
      <c r="L2111">
        <v>3</v>
      </c>
      <c r="M2111">
        <v>2018</v>
      </c>
      <c r="N2111" t="str">
        <f t="shared" si="174"/>
        <v>ASPP1-9-2018</v>
      </c>
      <c r="O2111">
        <v>-144</v>
      </c>
      <c r="P2111">
        <f t="shared" si="176"/>
        <v>94824</v>
      </c>
      <c r="Q2111">
        <f t="shared" si="175"/>
        <v>4788</v>
      </c>
    </row>
    <row r="2112" spans="1:17" x14ac:dyDescent="0.25">
      <c r="A2112" t="s">
        <v>247</v>
      </c>
      <c r="B2112">
        <v>31</v>
      </c>
      <c r="C2112">
        <v>7</v>
      </c>
      <c r="D2112">
        <v>2018</v>
      </c>
      <c r="E2112" t="str">
        <f t="shared" si="172"/>
        <v>ASPP1-31-2018</v>
      </c>
      <c r="F2112">
        <v>3950</v>
      </c>
      <c r="G2112">
        <f t="shared" si="173"/>
        <v>4441</v>
      </c>
      <c r="J2112" t="s">
        <v>247</v>
      </c>
      <c r="K2112">
        <v>10</v>
      </c>
      <c r="L2112">
        <v>3</v>
      </c>
      <c r="M2112">
        <v>2018</v>
      </c>
      <c r="N2112" t="str">
        <f t="shared" si="174"/>
        <v>ASPP1-10-2018</v>
      </c>
      <c r="O2112">
        <v>0</v>
      </c>
      <c r="P2112">
        <f t="shared" si="176"/>
        <v>94824</v>
      </c>
      <c r="Q2112" t="e">
        <f t="shared" si="175"/>
        <v>#N/A</v>
      </c>
    </row>
    <row r="2113" spans="1:17" x14ac:dyDescent="0.25">
      <c r="A2113" t="s">
        <v>247</v>
      </c>
      <c r="B2113">
        <v>31</v>
      </c>
      <c r="C2113">
        <v>8</v>
      </c>
      <c r="D2113">
        <v>2018</v>
      </c>
      <c r="E2113" t="str">
        <f t="shared" si="172"/>
        <v>ASPP1-31-2018</v>
      </c>
      <c r="F2113">
        <v>3950</v>
      </c>
      <c r="G2113">
        <f t="shared" si="173"/>
        <v>4441</v>
      </c>
      <c r="J2113" t="s">
        <v>247</v>
      </c>
      <c r="K2113">
        <v>11</v>
      </c>
      <c r="L2113">
        <v>3</v>
      </c>
      <c r="M2113">
        <v>2018</v>
      </c>
      <c r="N2113" t="str">
        <f t="shared" si="174"/>
        <v>ASPP1-11-2018</v>
      </c>
      <c r="O2113">
        <v>0</v>
      </c>
      <c r="P2113">
        <f t="shared" si="176"/>
        <v>94824</v>
      </c>
      <c r="Q2113" t="e">
        <f t="shared" si="175"/>
        <v>#N/A</v>
      </c>
    </row>
    <row r="2114" spans="1:17" x14ac:dyDescent="0.25">
      <c r="A2114" t="s">
        <v>247</v>
      </c>
      <c r="B2114">
        <v>32</v>
      </c>
      <c r="C2114">
        <v>8</v>
      </c>
      <c r="D2114">
        <v>2018</v>
      </c>
      <c r="E2114" t="str">
        <f t="shared" si="172"/>
        <v>ASPP1-32-2018</v>
      </c>
      <c r="F2114">
        <v>3950</v>
      </c>
      <c r="G2114" t="e">
        <f t="shared" si="173"/>
        <v>#N/A</v>
      </c>
      <c r="J2114" t="s">
        <v>247</v>
      </c>
      <c r="K2114">
        <v>12</v>
      </c>
      <c r="L2114">
        <v>3</v>
      </c>
      <c r="M2114">
        <v>2018</v>
      </c>
      <c r="N2114" t="str">
        <f t="shared" si="174"/>
        <v>ASPP1-12-2018</v>
      </c>
      <c r="O2114">
        <v>0</v>
      </c>
      <c r="P2114">
        <f t="shared" si="176"/>
        <v>94824</v>
      </c>
      <c r="Q2114" t="e">
        <f t="shared" si="175"/>
        <v>#N/A</v>
      </c>
    </row>
    <row r="2115" spans="1:17" x14ac:dyDescent="0.25">
      <c r="A2115" t="s">
        <v>247</v>
      </c>
      <c r="B2115">
        <v>33</v>
      </c>
      <c r="C2115">
        <v>8</v>
      </c>
      <c r="D2115">
        <v>2018</v>
      </c>
      <c r="E2115" t="str">
        <f t="shared" ref="E2115:E2178" si="177">CONCATENATE(A2115,"-",B2115,"-",D2115)</f>
        <v>ASPP1-33-2018</v>
      </c>
      <c r="F2115">
        <v>3950</v>
      </c>
      <c r="G2115" t="e">
        <f t="shared" ref="G2115:G2178" si="178">+VLOOKUP(E2115,$Y$1:$Z$732,2,FALSE)</f>
        <v>#N/A</v>
      </c>
      <c r="J2115" t="s">
        <v>247</v>
      </c>
      <c r="K2115">
        <v>16</v>
      </c>
      <c r="L2115">
        <v>4</v>
      </c>
      <c r="M2115">
        <v>2018</v>
      </c>
      <c r="N2115" t="str">
        <f t="shared" ref="N2115:N2178" si="179">CONCATENATE(J2115,"-",K2115,"-",M2115)</f>
        <v>ASPP1-16-2018</v>
      </c>
      <c r="O2115">
        <v>0</v>
      </c>
      <c r="P2115">
        <f t="shared" si="176"/>
        <v>94824</v>
      </c>
      <c r="Q2115" t="e">
        <f t="shared" ref="Q2115:Q2178" si="180">+VLOOKUP(N2115,$Y$1:$Z$732,2,FALSE)</f>
        <v>#N/A</v>
      </c>
    </row>
    <row r="2116" spans="1:17" x14ac:dyDescent="0.25">
      <c r="A2116" t="s">
        <v>247</v>
      </c>
      <c r="B2116">
        <v>34</v>
      </c>
      <c r="C2116">
        <v>8</v>
      </c>
      <c r="D2116">
        <v>2018</v>
      </c>
      <c r="E2116" t="str">
        <f t="shared" si="177"/>
        <v>ASPP1-34-2018</v>
      </c>
      <c r="F2116">
        <v>3950</v>
      </c>
      <c r="G2116" t="e">
        <f t="shared" si="178"/>
        <v>#N/A</v>
      </c>
      <c r="J2116" t="s">
        <v>247</v>
      </c>
      <c r="K2116">
        <v>17</v>
      </c>
      <c r="L2116">
        <v>4</v>
      </c>
      <c r="M2116">
        <v>2018</v>
      </c>
      <c r="N2116" t="str">
        <f t="shared" si="179"/>
        <v>ASPP1-17-2018</v>
      </c>
      <c r="O2116">
        <v>0</v>
      </c>
      <c r="P2116">
        <f t="shared" ref="P2116:P2179" si="181">O2116+P2115</f>
        <v>94824</v>
      </c>
      <c r="Q2116" t="e">
        <f t="shared" si="180"/>
        <v>#N/A</v>
      </c>
    </row>
    <row r="2117" spans="1:17" x14ac:dyDescent="0.25">
      <c r="A2117" t="s">
        <v>247</v>
      </c>
      <c r="B2117">
        <v>35</v>
      </c>
      <c r="C2117">
        <v>8</v>
      </c>
      <c r="D2117">
        <v>2018</v>
      </c>
      <c r="E2117" t="str">
        <f t="shared" si="177"/>
        <v>ASPP1-35-2018</v>
      </c>
      <c r="F2117">
        <v>3928</v>
      </c>
      <c r="G2117">
        <f t="shared" si="178"/>
        <v>4419</v>
      </c>
      <c r="J2117" t="s">
        <v>247</v>
      </c>
      <c r="K2117">
        <v>18</v>
      </c>
      <c r="L2117">
        <v>4</v>
      </c>
      <c r="M2117">
        <v>2018</v>
      </c>
      <c r="N2117" t="str">
        <f t="shared" si="179"/>
        <v>ASPP1-18-2018</v>
      </c>
      <c r="O2117">
        <v>-218</v>
      </c>
      <c r="P2117">
        <f t="shared" si="181"/>
        <v>94606</v>
      </c>
      <c r="Q2117">
        <f t="shared" si="180"/>
        <v>4570</v>
      </c>
    </row>
    <row r="2118" spans="1:17" x14ac:dyDescent="0.25">
      <c r="A2118" t="s">
        <v>247</v>
      </c>
      <c r="B2118">
        <v>36</v>
      </c>
      <c r="C2118">
        <v>9</v>
      </c>
      <c r="D2118">
        <v>2018</v>
      </c>
      <c r="E2118" t="str">
        <f t="shared" si="177"/>
        <v>ASPP1-36-2018</v>
      </c>
      <c r="F2118">
        <v>3928</v>
      </c>
      <c r="G2118" t="e">
        <f t="shared" si="178"/>
        <v>#N/A</v>
      </c>
      <c r="J2118" t="s">
        <v>247</v>
      </c>
      <c r="K2118">
        <v>18</v>
      </c>
      <c r="L2118">
        <v>5</v>
      </c>
      <c r="M2118">
        <v>2018</v>
      </c>
      <c r="N2118" t="str">
        <f t="shared" si="179"/>
        <v>ASPP1-18-2018</v>
      </c>
      <c r="O2118">
        <v>-218</v>
      </c>
      <c r="P2118">
        <f t="shared" si="181"/>
        <v>94388</v>
      </c>
      <c r="Q2118">
        <f t="shared" si="180"/>
        <v>4570</v>
      </c>
    </row>
    <row r="2119" spans="1:17" x14ac:dyDescent="0.25">
      <c r="A2119" t="s">
        <v>247</v>
      </c>
      <c r="B2119">
        <v>37</v>
      </c>
      <c r="C2119">
        <v>9</v>
      </c>
      <c r="D2119">
        <v>2018</v>
      </c>
      <c r="E2119" t="str">
        <f t="shared" si="177"/>
        <v>ASPP1-37-2018</v>
      </c>
      <c r="F2119">
        <v>3928</v>
      </c>
      <c r="G2119" t="e">
        <f t="shared" si="178"/>
        <v>#N/A</v>
      </c>
      <c r="J2119" t="s">
        <v>247</v>
      </c>
      <c r="K2119">
        <v>19</v>
      </c>
      <c r="L2119">
        <v>5</v>
      </c>
      <c r="M2119">
        <v>2018</v>
      </c>
      <c r="N2119" t="str">
        <f t="shared" si="179"/>
        <v>ASPP1-19-2018</v>
      </c>
      <c r="O2119">
        <v>0</v>
      </c>
      <c r="P2119">
        <f t="shared" si="181"/>
        <v>94388</v>
      </c>
      <c r="Q2119" t="e">
        <f t="shared" si="180"/>
        <v>#N/A</v>
      </c>
    </row>
    <row r="2120" spans="1:17" x14ac:dyDescent="0.25">
      <c r="A2120" t="s">
        <v>247</v>
      </c>
      <c r="B2120">
        <v>38</v>
      </c>
      <c r="C2120">
        <v>9</v>
      </c>
      <c r="D2120">
        <v>2018</v>
      </c>
      <c r="E2120" t="str">
        <f t="shared" si="177"/>
        <v>ASPP1-38-2018</v>
      </c>
      <c r="F2120">
        <v>3928</v>
      </c>
      <c r="G2120" t="e">
        <f t="shared" si="178"/>
        <v>#N/A</v>
      </c>
      <c r="J2120" t="s">
        <v>247</v>
      </c>
      <c r="K2120">
        <v>20</v>
      </c>
      <c r="L2120">
        <v>5</v>
      </c>
      <c r="M2120">
        <v>2018</v>
      </c>
      <c r="N2120" t="str">
        <f t="shared" si="179"/>
        <v>ASPP1-20-2018</v>
      </c>
      <c r="O2120">
        <v>0</v>
      </c>
      <c r="P2120">
        <f t="shared" si="181"/>
        <v>94388</v>
      </c>
      <c r="Q2120" t="e">
        <f t="shared" si="180"/>
        <v>#N/A</v>
      </c>
    </row>
    <row r="2121" spans="1:17" x14ac:dyDescent="0.25">
      <c r="A2121" t="s">
        <v>247</v>
      </c>
      <c r="B2121">
        <v>39</v>
      </c>
      <c r="C2121">
        <v>9</v>
      </c>
      <c r="D2121">
        <v>2018</v>
      </c>
      <c r="E2121" t="str">
        <f t="shared" si="177"/>
        <v>ASPP1-39-2018</v>
      </c>
      <c r="F2121">
        <v>3928</v>
      </c>
      <c r="G2121" t="e">
        <f t="shared" si="178"/>
        <v>#N/A</v>
      </c>
      <c r="J2121" t="s">
        <v>247</v>
      </c>
      <c r="K2121">
        <v>21</v>
      </c>
      <c r="L2121">
        <v>5</v>
      </c>
      <c r="M2121">
        <v>2018</v>
      </c>
      <c r="N2121" t="str">
        <f t="shared" si="179"/>
        <v>ASPP1-21-2018</v>
      </c>
      <c r="O2121">
        <v>0</v>
      </c>
      <c r="P2121">
        <f t="shared" si="181"/>
        <v>94388</v>
      </c>
      <c r="Q2121" t="e">
        <f t="shared" si="180"/>
        <v>#N/A</v>
      </c>
    </row>
    <row r="2122" spans="1:17" x14ac:dyDescent="0.25">
      <c r="A2122" t="s">
        <v>247</v>
      </c>
      <c r="B2122">
        <v>40</v>
      </c>
      <c r="C2122">
        <v>10</v>
      </c>
      <c r="D2122">
        <v>2018</v>
      </c>
      <c r="E2122" t="str">
        <f t="shared" si="177"/>
        <v>ASPP1-40-2018</v>
      </c>
      <c r="F2122">
        <v>3928</v>
      </c>
      <c r="G2122" t="e">
        <f t="shared" si="178"/>
        <v>#N/A</v>
      </c>
      <c r="J2122" t="s">
        <v>247</v>
      </c>
      <c r="K2122">
        <v>22</v>
      </c>
      <c r="L2122">
        <v>5</v>
      </c>
      <c r="M2122">
        <v>2018</v>
      </c>
      <c r="N2122" t="str">
        <f t="shared" si="179"/>
        <v>ASPP1-22-2018</v>
      </c>
      <c r="O2122">
        <v>0</v>
      </c>
      <c r="P2122">
        <f t="shared" si="181"/>
        <v>94388</v>
      </c>
      <c r="Q2122" t="e">
        <f t="shared" si="180"/>
        <v>#N/A</v>
      </c>
    </row>
    <row r="2123" spans="1:17" x14ac:dyDescent="0.25">
      <c r="A2123" t="s">
        <v>247</v>
      </c>
      <c r="B2123">
        <v>41</v>
      </c>
      <c r="C2123">
        <v>10</v>
      </c>
      <c r="D2123">
        <v>2018</v>
      </c>
      <c r="E2123" t="str">
        <f t="shared" si="177"/>
        <v>ASPP1-41-2018</v>
      </c>
      <c r="F2123">
        <v>3928</v>
      </c>
      <c r="G2123" t="e">
        <f t="shared" si="178"/>
        <v>#N/A</v>
      </c>
      <c r="J2123" t="s">
        <v>247</v>
      </c>
      <c r="K2123">
        <v>23</v>
      </c>
      <c r="L2123">
        <v>6</v>
      </c>
      <c r="M2123">
        <v>2018</v>
      </c>
      <c r="N2123" t="str">
        <f t="shared" si="179"/>
        <v>ASPP1-23-2018</v>
      </c>
      <c r="O2123">
        <v>0</v>
      </c>
      <c r="P2123">
        <f t="shared" si="181"/>
        <v>94388</v>
      </c>
      <c r="Q2123" t="e">
        <f t="shared" si="180"/>
        <v>#N/A</v>
      </c>
    </row>
    <row r="2124" spans="1:17" x14ac:dyDescent="0.25">
      <c r="A2124" t="s">
        <v>247</v>
      </c>
      <c r="B2124">
        <v>42</v>
      </c>
      <c r="C2124">
        <v>10</v>
      </c>
      <c r="D2124">
        <v>2018</v>
      </c>
      <c r="E2124" t="str">
        <f t="shared" si="177"/>
        <v>ASPP1-42-2018</v>
      </c>
      <c r="F2124">
        <v>3928</v>
      </c>
      <c r="G2124" t="e">
        <f t="shared" si="178"/>
        <v>#N/A</v>
      </c>
      <c r="J2124" t="s">
        <v>247</v>
      </c>
      <c r="K2124">
        <v>24</v>
      </c>
      <c r="L2124">
        <v>6</v>
      </c>
      <c r="M2124">
        <v>2018</v>
      </c>
      <c r="N2124" t="str">
        <f t="shared" si="179"/>
        <v>ASPP1-24-2018</v>
      </c>
      <c r="O2124">
        <v>0</v>
      </c>
      <c r="P2124">
        <f t="shared" si="181"/>
        <v>94388</v>
      </c>
      <c r="Q2124" t="e">
        <f t="shared" si="180"/>
        <v>#N/A</v>
      </c>
    </row>
    <row r="2125" spans="1:17" x14ac:dyDescent="0.25">
      <c r="A2125" t="s">
        <v>247</v>
      </c>
      <c r="B2125">
        <v>43</v>
      </c>
      <c r="C2125">
        <v>10</v>
      </c>
      <c r="D2125">
        <v>2018</v>
      </c>
      <c r="E2125" t="str">
        <f t="shared" si="177"/>
        <v>ASPP1-43-2018</v>
      </c>
      <c r="F2125">
        <v>3928</v>
      </c>
      <c r="G2125" t="e">
        <f t="shared" si="178"/>
        <v>#N/A</v>
      </c>
      <c r="J2125" t="s">
        <v>247</v>
      </c>
      <c r="K2125">
        <v>25</v>
      </c>
      <c r="L2125">
        <v>6</v>
      </c>
      <c r="M2125">
        <v>2018</v>
      </c>
      <c r="N2125" t="str">
        <f t="shared" si="179"/>
        <v>ASPP1-25-2018</v>
      </c>
      <c r="O2125">
        <v>0</v>
      </c>
      <c r="P2125">
        <f t="shared" si="181"/>
        <v>94388</v>
      </c>
      <c r="Q2125" t="e">
        <f t="shared" si="180"/>
        <v>#N/A</v>
      </c>
    </row>
    <row r="2126" spans="1:17" x14ac:dyDescent="0.25">
      <c r="A2126" t="s">
        <v>247</v>
      </c>
      <c r="B2126">
        <v>44</v>
      </c>
      <c r="C2126">
        <v>10</v>
      </c>
      <c r="D2126">
        <v>2018</v>
      </c>
      <c r="E2126" t="str">
        <f t="shared" si="177"/>
        <v>ASPP1-44-2018</v>
      </c>
      <c r="F2126">
        <v>3928</v>
      </c>
      <c r="G2126" t="e">
        <f t="shared" si="178"/>
        <v>#N/A</v>
      </c>
      <c r="J2126" t="s">
        <v>247</v>
      </c>
      <c r="K2126">
        <v>26</v>
      </c>
      <c r="L2126">
        <v>6</v>
      </c>
      <c r="M2126">
        <v>2018</v>
      </c>
      <c r="N2126" t="str">
        <f t="shared" si="179"/>
        <v>ASPP1-26-2018</v>
      </c>
      <c r="O2126">
        <v>0</v>
      </c>
      <c r="P2126">
        <f t="shared" si="181"/>
        <v>94388</v>
      </c>
      <c r="Q2126" t="e">
        <f t="shared" si="180"/>
        <v>#N/A</v>
      </c>
    </row>
    <row r="2127" spans="1:17" x14ac:dyDescent="0.25">
      <c r="A2127" t="s">
        <v>247</v>
      </c>
      <c r="B2127">
        <v>44</v>
      </c>
      <c r="C2127">
        <v>11</v>
      </c>
      <c r="D2127">
        <v>2018</v>
      </c>
      <c r="E2127" t="str">
        <f t="shared" si="177"/>
        <v>ASPP1-44-2018</v>
      </c>
      <c r="F2127">
        <v>3928</v>
      </c>
      <c r="G2127" t="e">
        <f t="shared" si="178"/>
        <v>#N/A</v>
      </c>
      <c r="J2127" t="s">
        <v>247</v>
      </c>
      <c r="K2127">
        <v>27</v>
      </c>
      <c r="L2127">
        <v>7</v>
      </c>
      <c r="M2127">
        <v>2018</v>
      </c>
      <c r="N2127" t="str">
        <f t="shared" si="179"/>
        <v>ASPP1-27-2018</v>
      </c>
      <c r="O2127">
        <v>0</v>
      </c>
      <c r="P2127">
        <f t="shared" si="181"/>
        <v>94388</v>
      </c>
      <c r="Q2127" t="e">
        <f t="shared" si="180"/>
        <v>#N/A</v>
      </c>
    </row>
    <row r="2128" spans="1:17" x14ac:dyDescent="0.25">
      <c r="A2128" t="s">
        <v>247</v>
      </c>
      <c r="B2128">
        <v>45</v>
      </c>
      <c r="C2128">
        <v>11</v>
      </c>
      <c r="D2128">
        <v>2018</v>
      </c>
      <c r="E2128" t="str">
        <f t="shared" si="177"/>
        <v>ASPP1-45-2018</v>
      </c>
      <c r="F2128">
        <v>3928</v>
      </c>
      <c r="G2128" t="e">
        <f t="shared" si="178"/>
        <v>#N/A</v>
      </c>
      <c r="J2128" t="s">
        <v>247</v>
      </c>
      <c r="K2128">
        <v>28</v>
      </c>
      <c r="L2128">
        <v>7</v>
      </c>
      <c r="M2128">
        <v>2018</v>
      </c>
      <c r="N2128" t="str">
        <f t="shared" si="179"/>
        <v>ASPP1-28-2018</v>
      </c>
      <c r="O2128">
        <v>0</v>
      </c>
      <c r="P2128">
        <f t="shared" si="181"/>
        <v>94388</v>
      </c>
      <c r="Q2128" t="e">
        <f t="shared" si="180"/>
        <v>#N/A</v>
      </c>
    </row>
    <row r="2129" spans="1:17" x14ac:dyDescent="0.25">
      <c r="A2129" t="s">
        <v>247</v>
      </c>
      <c r="B2129">
        <v>46</v>
      </c>
      <c r="C2129">
        <v>11</v>
      </c>
      <c r="D2129">
        <v>2018</v>
      </c>
      <c r="E2129" t="str">
        <f t="shared" si="177"/>
        <v>ASPP1-46-2018</v>
      </c>
      <c r="F2129">
        <v>3928</v>
      </c>
      <c r="G2129" t="e">
        <f t="shared" si="178"/>
        <v>#N/A</v>
      </c>
      <c r="J2129" t="s">
        <v>247</v>
      </c>
      <c r="K2129">
        <v>29</v>
      </c>
      <c r="L2129">
        <v>7</v>
      </c>
      <c r="M2129">
        <v>2018</v>
      </c>
      <c r="N2129" t="str">
        <f t="shared" si="179"/>
        <v>ASPP1-29-2018</v>
      </c>
      <c r="O2129">
        <v>0</v>
      </c>
      <c r="P2129">
        <f t="shared" si="181"/>
        <v>94388</v>
      </c>
      <c r="Q2129" t="e">
        <f t="shared" si="180"/>
        <v>#N/A</v>
      </c>
    </row>
    <row r="2130" spans="1:17" x14ac:dyDescent="0.25">
      <c r="A2130" t="s">
        <v>247</v>
      </c>
      <c r="B2130">
        <v>47</v>
      </c>
      <c r="C2130">
        <v>11</v>
      </c>
      <c r="D2130">
        <v>2018</v>
      </c>
      <c r="E2130" t="str">
        <f t="shared" si="177"/>
        <v>ASPP1-47-2018</v>
      </c>
      <c r="F2130">
        <v>3928</v>
      </c>
      <c r="G2130" t="e">
        <f t="shared" si="178"/>
        <v>#N/A</v>
      </c>
      <c r="J2130" t="s">
        <v>247</v>
      </c>
      <c r="K2130">
        <v>30</v>
      </c>
      <c r="L2130">
        <v>7</v>
      </c>
      <c r="M2130">
        <v>2018</v>
      </c>
      <c r="N2130" t="str">
        <f t="shared" si="179"/>
        <v>ASPP1-30-2018</v>
      </c>
      <c r="O2130">
        <v>0</v>
      </c>
      <c r="P2130">
        <f t="shared" si="181"/>
        <v>94388</v>
      </c>
      <c r="Q2130" t="e">
        <f t="shared" si="180"/>
        <v>#N/A</v>
      </c>
    </row>
    <row r="2131" spans="1:17" x14ac:dyDescent="0.25">
      <c r="A2131" t="s">
        <v>247</v>
      </c>
      <c r="B2131">
        <v>48</v>
      </c>
      <c r="C2131">
        <v>11</v>
      </c>
      <c r="D2131">
        <v>2018</v>
      </c>
      <c r="E2131" t="str">
        <f t="shared" si="177"/>
        <v>ASPP1-48-2018</v>
      </c>
      <c r="F2131">
        <v>3928</v>
      </c>
      <c r="G2131" t="e">
        <f t="shared" si="178"/>
        <v>#N/A</v>
      </c>
      <c r="J2131" t="s">
        <v>247</v>
      </c>
      <c r="K2131">
        <v>31</v>
      </c>
      <c r="L2131">
        <v>7</v>
      </c>
      <c r="M2131">
        <v>2018</v>
      </c>
      <c r="N2131" t="str">
        <f t="shared" si="179"/>
        <v>ASPP1-31-2018</v>
      </c>
      <c r="O2131">
        <v>-129</v>
      </c>
      <c r="P2131">
        <f t="shared" si="181"/>
        <v>94259</v>
      </c>
      <c r="Q2131">
        <f t="shared" si="180"/>
        <v>4441</v>
      </c>
    </row>
    <row r="2132" spans="1:17" x14ac:dyDescent="0.25">
      <c r="A2132" t="s">
        <v>247</v>
      </c>
      <c r="B2132">
        <v>49</v>
      </c>
      <c r="C2132">
        <v>12</v>
      </c>
      <c r="D2132">
        <v>2018</v>
      </c>
      <c r="E2132" t="str">
        <f t="shared" si="177"/>
        <v>ASPP1-49-2018</v>
      </c>
      <c r="F2132">
        <v>3928</v>
      </c>
      <c r="G2132" t="e">
        <f t="shared" si="178"/>
        <v>#N/A</v>
      </c>
      <c r="J2132" t="s">
        <v>247</v>
      </c>
      <c r="K2132">
        <v>31</v>
      </c>
      <c r="L2132">
        <v>8</v>
      </c>
      <c r="M2132">
        <v>2018</v>
      </c>
      <c r="N2132" t="str">
        <f t="shared" si="179"/>
        <v>ASPP1-31-2018</v>
      </c>
      <c r="O2132">
        <v>-129</v>
      </c>
      <c r="P2132">
        <f t="shared" si="181"/>
        <v>94130</v>
      </c>
      <c r="Q2132">
        <f t="shared" si="180"/>
        <v>4441</v>
      </c>
    </row>
    <row r="2133" spans="1:17" x14ac:dyDescent="0.25">
      <c r="A2133" t="s">
        <v>247</v>
      </c>
      <c r="B2133">
        <v>50</v>
      </c>
      <c r="C2133">
        <v>12</v>
      </c>
      <c r="D2133">
        <v>2018</v>
      </c>
      <c r="E2133" t="str">
        <f t="shared" si="177"/>
        <v>ASPP1-50-2018</v>
      </c>
      <c r="F2133">
        <v>3928</v>
      </c>
      <c r="G2133" t="e">
        <f t="shared" si="178"/>
        <v>#N/A</v>
      </c>
      <c r="J2133" t="s">
        <v>247</v>
      </c>
      <c r="K2133">
        <v>32</v>
      </c>
      <c r="L2133">
        <v>8</v>
      </c>
      <c r="M2133">
        <v>2018</v>
      </c>
      <c r="N2133" t="str">
        <f t="shared" si="179"/>
        <v>ASPP1-32-2018</v>
      </c>
      <c r="O2133">
        <v>0</v>
      </c>
      <c r="P2133">
        <f t="shared" si="181"/>
        <v>94130</v>
      </c>
      <c r="Q2133" t="e">
        <f t="shared" si="180"/>
        <v>#N/A</v>
      </c>
    </row>
    <row r="2134" spans="1:17" x14ac:dyDescent="0.25">
      <c r="A2134" t="s">
        <v>247</v>
      </c>
      <c r="B2134">
        <v>51</v>
      </c>
      <c r="C2134">
        <v>12</v>
      </c>
      <c r="D2134">
        <v>2018</v>
      </c>
      <c r="E2134" t="str">
        <f t="shared" si="177"/>
        <v>ASPP1-51-2018</v>
      </c>
      <c r="F2134">
        <v>3928</v>
      </c>
      <c r="G2134" t="e">
        <f t="shared" si="178"/>
        <v>#N/A</v>
      </c>
      <c r="J2134" t="s">
        <v>247</v>
      </c>
      <c r="K2134">
        <v>33</v>
      </c>
      <c r="L2134">
        <v>8</v>
      </c>
      <c r="M2134">
        <v>2018</v>
      </c>
      <c r="N2134" t="str">
        <f t="shared" si="179"/>
        <v>ASPP1-33-2018</v>
      </c>
      <c r="O2134">
        <v>0</v>
      </c>
      <c r="P2134">
        <f t="shared" si="181"/>
        <v>94130</v>
      </c>
      <c r="Q2134" t="e">
        <f t="shared" si="180"/>
        <v>#N/A</v>
      </c>
    </row>
    <row r="2135" spans="1:17" x14ac:dyDescent="0.25">
      <c r="A2135" t="s">
        <v>247</v>
      </c>
      <c r="B2135">
        <v>52</v>
      </c>
      <c r="C2135">
        <v>12</v>
      </c>
      <c r="D2135">
        <v>2018</v>
      </c>
      <c r="E2135" t="str">
        <f t="shared" si="177"/>
        <v>ASPP1-52-2018</v>
      </c>
      <c r="F2135">
        <v>3928</v>
      </c>
      <c r="G2135" t="e">
        <f t="shared" si="178"/>
        <v>#N/A</v>
      </c>
      <c r="J2135" t="s">
        <v>247</v>
      </c>
      <c r="K2135">
        <v>34</v>
      </c>
      <c r="L2135">
        <v>8</v>
      </c>
      <c r="M2135">
        <v>2018</v>
      </c>
      <c r="N2135" t="str">
        <f t="shared" si="179"/>
        <v>ASPP1-34-2018</v>
      </c>
      <c r="O2135">
        <v>0</v>
      </c>
      <c r="P2135">
        <f t="shared" si="181"/>
        <v>94130</v>
      </c>
      <c r="Q2135" t="e">
        <f t="shared" si="180"/>
        <v>#N/A</v>
      </c>
    </row>
    <row r="2136" spans="1:17" x14ac:dyDescent="0.25">
      <c r="A2136" t="s">
        <v>247</v>
      </c>
      <c r="B2136">
        <v>53</v>
      </c>
      <c r="C2136">
        <v>12</v>
      </c>
      <c r="D2136">
        <v>2018</v>
      </c>
      <c r="E2136" t="str">
        <f t="shared" si="177"/>
        <v>ASPP1-53-2018</v>
      </c>
      <c r="F2136">
        <v>3928</v>
      </c>
      <c r="G2136" t="e">
        <f t="shared" si="178"/>
        <v>#N/A</v>
      </c>
      <c r="J2136" t="s">
        <v>247</v>
      </c>
      <c r="K2136">
        <v>35</v>
      </c>
      <c r="L2136">
        <v>8</v>
      </c>
      <c r="M2136">
        <v>2018</v>
      </c>
      <c r="N2136" t="str">
        <f t="shared" si="179"/>
        <v>ASPP1-35-2018</v>
      </c>
      <c r="O2136">
        <v>-22</v>
      </c>
      <c r="P2136">
        <f t="shared" si="181"/>
        <v>94108</v>
      </c>
      <c r="Q2136">
        <f t="shared" si="180"/>
        <v>4419</v>
      </c>
    </row>
    <row r="2137" spans="1:17" x14ac:dyDescent="0.25">
      <c r="A2137" t="s">
        <v>247</v>
      </c>
      <c r="B2137">
        <v>1</v>
      </c>
      <c r="C2137">
        <v>1</v>
      </c>
      <c r="D2137">
        <v>2019</v>
      </c>
      <c r="E2137" t="str">
        <f t="shared" si="177"/>
        <v>ASPP1-1-2019</v>
      </c>
      <c r="F2137">
        <v>3928</v>
      </c>
      <c r="G2137" t="e">
        <f t="shared" si="178"/>
        <v>#N/A</v>
      </c>
      <c r="J2137" t="s">
        <v>247</v>
      </c>
      <c r="K2137">
        <v>36</v>
      </c>
      <c r="L2137">
        <v>9</v>
      </c>
      <c r="M2137">
        <v>2018</v>
      </c>
      <c r="N2137" t="str">
        <f t="shared" si="179"/>
        <v>ASPP1-36-2018</v>
      </c>
      <c r="O2137">
        <v>0</v>
      </c>
      <c r="P2137">
        <f t="shared" si="181"/>
        <v>94108</v>
      </c>
      <c r="Q2137" t="e">
        <f t="shared" si="180"/>
        <v>#N/A</v>
      </c>
    </row>
    <row r="2138" spans="1:17" x14ac:dyDescent="0.25">
      <c r="A2138" t="s">
        <v>247</v>
      </c>
      <c r="B2138">
        <v>2</v>
      </c>
      <c r="C2138">
        <v>1</v>
      </c>
      <c r="D2138">
        <v>2019</v>
      </c>
      <c r="E2138" t="str">
        <f t="shared" si="177"/>
        <v>ASPP1-2-2019</v>
      </c>
      <c r="F2138">
        <v>3928</v>
      </c>
      <c r="G2138" t="e">
        <f t="shared" si="178"/>
        <v>#N/A</v>
      </c>
      <c r="J2138" t="s">
        <v>247</v>
      </c>
      <c r="K2138">
        <v>37</v>
      </c>
      <c r="L2138">
        <v>9</v>
      </c>
      <c r="M2138">
        <v>2018</v>
      </c>
      <c r="N2138" t="str">
        <f t="shared" si="179"/>
        <v>ASPP1-37-2018</v>
      </c>
      <c r="O2138">
        <v>0</v>
      </c>
      <c r="P2138">
        <f t="shared" si="181"/>
        <v>94108</v>
      </c>
      <c r="Q2138" t="e">
        <f t="shared" si="180"/>
        <v>#N/A</v>
      </c>
    </row>
    <row r="2139" spans="1:17" x14ac:dyDescent="0.25">
      <c r="A2139" t="s">
        <v>247</v>
      </c>
      <c r="B2139">
        <v>3</v>
      </c>
      <c r="C2139">
        <v>1</v>
      </c>
      <c r="D2139">
        <v>2019</v>
      </c>
      <c r="E2139" t="str">
        <f t="shared" si="177"/>
        <v>ASPP1-3-2019</v>
      </c>
      <c r="F2139">
        <v>3928</v>
      </c>
      <c r="G2139" t="e">
        <f t="shared" si="178"/>
        <v>#N/A</v>
      </c>
      <c r="J2139" t="s">
        <v>247</v>
      </c>
      <c r="K2139">
        <v>38</v>
      </c>
      <c r="L2139">
        <v>9</v>
      </c>
      <c r="M2139">
        <v>2018</v>
      </c>
      <c r="N2139" t="str">
        <f t="shared" si="179"/>
        <v>ASPP1-38-2018</v>
      </c>
      <c r="O2139">
        <v>0</v>
      </c>
      <c r="P2139">
        <f t="shared" si="181"/>
        <v>94108</v>
      </c>
      <c r="Q2139" t="e">
        <f t="shared" si="180"/>
        <v>#N/A</v>
      </c>
    </row>
    <row r="2140" spans="1:17" x14ac:dyDescent="0.25">
      <c r="A2140" t="s">
        <v>247</v>
      </c>
      <c r="B2140">
        <v>4</v>
      </c>
      <c r="C2140">
        <v>1</v>
      </c>
      <c r="D2140">
        <v>2019</v>
      </c>
      <c r="E2140" t="str">
        <f t="shared" si="177"/>
        <v>ASPP1-4-2019</v>
      </c>
      <c r="F2140">
        <v>3928</v>
      </c>
      <c r="G2140" t="e">
        <f t="shared" si="178"/>
        <v>#N/A</v>
      </c>
      <c r="J2140" t="s">
        <v>247</v>
      </c>
      <c r="K2140">
        <v>39</v>
      </c>
      <c r="L2140">
        <v>9</v>
      </c>
      <c r="M2140">
        <v>2018</v>
      </c>
      <c r="N2140" t="str">
        <f t="shared" si="179"/>
        <v>ASPP1-39-2018</v>
      </c>
      <c r="O2140">
        <v>0</v>
      </c>
      <c r="P2140">
        <f t="shared" si="181"/>
        <v>94108</v>
      </c>
      <c r="Q2140" t="e">
        <f t="shared" si="180"/>
        <v>#N/A</v>
      </c>
    </row>
    <row r="2141" spans="1:17" x14ac:dyDescent="0.25">
      <c r="A2141" t="s">
        <v>247</v>
      </c>
      <c r="B2141">
        <v>5</v>
      </c>
      <c r="C2141">
        <v>1</v>
      </c>
      <c r="D2141">
        <v>2019</v>
      </c>
      <c r="E2141" t="str">
        <f t="shared" si="177"/>
        <v>ASPP1-5-2019</v>
      </c>
      <c r="F2141">
        <v>3928</v>
      </c>
      <c r="G2141" t="e">
        <f t="shared" si="178"/>
        <v>#N/A</v>
      </c>
      <c r="J2141" t="s">
        <v>247</v>
      </c>
      <c r="K2141">
        <v>40</v>
      </c>
      <c r="L2141">
        <v>10</v>
      </c>
      <c r="M2141">
        <v>2018</v>
      </c>
      <c r="N2141" t="str">
        <f t="shared" si="179"/>
        <v>ASPP1-40-2018</v>
      </c>
      <c r="O2141">
        <v>0</v>
      </c>
      <c r="P2141">
        <f t="shared" si="181"/>
        <v>94108</v>
      </c>
      <c r="Q2141" t="e">
        <f t="shared" si="180"/>
        <v>#N/A</v>
      </c>
    </row>
    <row r="2142" spans="1:17" x14ac:dyDescent="0.25">
      <c r="A2142" t="s">
        <v>247</v>
      </c>
      <c r="B2142">
        <v>5</v>
      </c>
      <c r="C2142">
        <v>2</v>
      </c>
      <c r="D2142">
        <v>2019</v>
      </c>
      <c r="E2142" t="str">
        <f t="shared" si="177"/>
        <v>ASPP1-5-2019</v>
      </c>
      <c r="F2142">
        <v>3928</v>
      </c>
      <c r="G2142" t="e">
        <f t="shared" si="178"/>
        <v>#N/A</v>
      </c>
      <c r="J2142" t="s">
        <v>247</v>
      </c>
      <c r="K2142">
        <v>41</v>
      </c>
      <c r="L2142">
        <v>10</v>
      </c>
      <c r="M2142">
        <v>2018</v>
      </c>
      <c r="N2142" t="str">
        <f t="shared" si="179"/>
        <v>ASPP1-41-2018</v>
      </c>
      <c r="O2142">
        <v>0</v>
      </c>
      <c r="P2142">
        <f t="shared" si="181"/>
        <v>94108</v>
      </c>
      <c r="Q2142" t="e">
        <f t="shared" si="180"/>
        <v>#N/A</v>
      </c>
    </row>
    <row r="2143" spans="1:17" x14ac:dyDescent="0.25">
      <c r="A2143" t="s">
        <v>247</v>
      </c>
      <c r="B2143">
        <v>6</v>
      </c>
      <c r="C2143">
        <v>2</v>
      </c>
      <c r="D2143">
        <v>2019</v>
      </c>
      <c r="E2143" t="str">
        <f t="shared" si="177"/>
        <v>ASPP1-6-2019</v>
      </c>
      <c r="F2143">
        <v>3928</v>
      </c>
      <c r="G2143" t="e">
        <f t="shared" si="178"/>
        <v>#N/A</v>
      </c>
      <c r="J2143" t="s">
        <v>247</v>
      </c>
      <c r="K2143">
        <v>42</v>
      </c>
      <c r="L2143">
        <v>10</v>
      </c>
      <c r="M2143">
        <v>2018</v>
      </c>
      <c r="N2143" t="str">
        <f t="shared" si="179"/>
        <v>ASPP1-42-2018</v>
      </c>
      <c r="O2143">
        <v>0</v>
      </c>
      <c r="P2143">
        <f t="shared" si="181"/>
        <v>94108</v>
      </c>
      <c r="Q2143" t="e">
        <f t="shared" si="180"/>
        <v>#N/A</v>
      </c>
    </row>
    <row r="2144" spans="1:17" x14ac:dyDescent="0.25">
      <c r="A2144" t="s">
        <v>247</v>
      </c>
      <c r="B2144">
        <v>7</v>
      </c>
      <c r="C2144">
        <v>2</v>
      </c>
      <c r="D2144">
        <v>2019</v>
      </c>
      <c r="E2144" t="str">
        <f t="shared" si="177"/>
        <v>ASPP1-7-2019</v>
      </c>
      <c r="F2144">
        <v>3928</v>
      </c>
      <c r="G2144" t="e">
        <f t="shared" si="178"/>
        <v>#N/A</v>
      </c>
      <c r="J2144" t="s">
        <v>247</v>
      </c>
      <c r="K2144">
        <v>43</v>
      </c>
      <c r="L2144">
        <v>10</v>
      </c>
      <c r="M2144">
        <v>2018</v>
      </c>
      <c r="N2144" t="str">
        <f t="shared" si="179"/>
        <v>ASPP1-43-2018</v>
      </c>
      <c r="O2144">
        <v>0</v>
      </c>
      <c r="P2144">
        <f t="shared" si="181"/>
        <v>94108</v>
      </c>
      <c r="Q2144" t="e">
        <f t="shared" si="180"/>
        <v>#N/A</v>
      </c>
    </row>
    <row r="2145" spans="1:17" x14ac:dyDescent="0.25">
      <c r="A2145" t="s">
        <v>247</v>
      </c>
      <c r="B2145">
        <v>8</v>
      </c>
      <c r="C2145">
        <v>2</v>
      </c>
      <c r="D2145">
        <v>2019</v>
      </c>
      <c r="E2145" t="str">
        <f t="shared" si="177"/>
        <v>ASPP1-8-2019</v>
      </c>
      <c r="F2145">
        <v>-491</v>
      </c>
      <c r="G2145">
        <f t="shared" si="178"/>
        <v>0</v>
      </c>
      <c r="J2145" t="s">
        <v>247</v>
      </c>
      <c r="K2145">
        <v>44</v>
      </c>
      <c r="L2145">
        <v>10</v>
      </c>
      <c r="M2145">
        <v>2018</v>
      </c>
      <c r="N2145" t="str">
        <f t="shared" si="179"/>
        <v>ASPP1-44-2018</v>
      </c>
      <c r="O2145">
        <v>0</v>
      </c>
      <c r="P2145">
        <f t="shared" si="181"/>
        <v>94108</v>
      </c>
      <c r="Q2145" t="e">
        <f t="shared" si="180"/>
        <v>#N/A</v>
      </c>
    </row>
    <row r="2146" spans="1:17" x14ac:dyDescent="0.25">
      <c r="A2146" t="s">
        <v>247</v>
      </c>
      <c r="B2146">
        <v>14</v>
      </c>
      <c r="C2146">
        <v>4</v>
      </c>
      <c r="D2146">
        <v>2019</v>
      </c>
      <c r="E2146" t="str">
        <f t="shared" si="177"/>
        <v>ASPP1-14-2019</v>
      </c>
      <c r="F2146">
        <v>4579</v>
      </c>
      <c r="G2146">
        <f t="shared" si="178"/>
        <v>5070</v>
      </c>
      <c r="J2146" t="s">
        <v>247</v>
      </c>
      <c r="K2146">
        <v>44</v>
      </c>
      <c r="L2146">
        <v>11</v>
      </c>
      <c r="M2146">
        <v>2018</v>
      </c>
      <c r="N2146" t="str">
        <f t="shared" si="179"/>
        <v>ASPP1-44-2018</v>
      </c>
      <c r="O2146">
        <v>0</v>
      </c>
      <c r="P2146">
        <f t="shared" si="181"/>
        <v>94108</v>
      </c>
      <c r="Q2146" t="e">
        <f t="shared" si="180"/>
        <v>#N/A</v>
      </c>
    </row>
    <row r="2147" spans="1:17" x14ac:dyDescent="0.25">
      <c r="A2147" t="s">
        <v>247</v>
      </c>
      <c r="B2147">
        <v>15</v>
      </c>
      <c r="C2147">
        <v>4</v>
      </c>
      <c r="D2147">
        <v>2019</v>
      </c>
      <c r="E2147" t="str">
        <f t="shared" si="177"/>
        <v>ASPP1-15-2019</v>
      </c>
      <c r="F2147">
        <v>4579</v>
      </c>
      <c r="G2147" t="e">
        <f t="shared" si="178"/>
        <v>#N/A</v>
      </c>
      <c r="J2147" t="s">
        <v>247</v>
      </c>
      <c r="K2147">
        <v>45</v>
      </c>
      <c r="L2147">
        <v>11</v>
      </c>
      <c r="M2147">
        <v>2018</v>
      </c>
      <c r="N2147" t="str">
        <f t="shared" si="179"/>
        <v>ASPP1-45-2018</v>
      </c>
      <c r="O2147">
        <v>0</v>
      </c>
      <c r="P2147">
        <f t="shared" si="181"/>
        <v>94108</v>
      </c>
      <c r="Q2147" t="e">
        <f t="shared" si="180"/>
        <v>#N/A</v>
      </c>
    </row>
    <row r="2148" spans="1:17" x14ac:dyDescent="0.25">
      <c r="A2148" t="s">
        <v>247</v>
      </c>
      <c r="B2148">
        <v>16</v>
      </c>
      <c r="C2148">
        <v>4</v>
      </c>
      <c r="D2148">
        <v>2019</v>
      </c>
      <c r="E2148" t="str">
        <f t="shared" si="177"/>
        <v>ASPP1-16-2019</v>
      </c>
      <c r="F2148">
        <v>4579</v>
      </c>
      <c r="G2148" t="e">
        <f t="shared" si="178"/>
        <v>#N/A</v>
      </c>
      <c r="J2148" t="s">
        <v>247</v>
      </c>
      <c r="K2148">
        <v>46</v>
      </c>
      <c r="L2148">
        <v>11</v>
      </c>
      <c r="M2148">
        <v>2018</v>
      </c>
      <c r="N2148" t="str">
        <f t="shared" si="179"/>
        <v>ASPP1-46-2018</v>
      </c>
      <c r="O2148">
        <v>0</v>
      </c>
      <c r="P2148">
        <f t="shared" si="181"/>
        <v>94108</v>
      </c>
      <c r="Q2148" t="e">
        <f t="shared" si="180"/>
        <v>#N/A</v>
      </c>
    </row>
    <row r="2149" spans="1:17" x14ac:dyDescent="0.25">
      <c r="A2149" t="s">
        <v>247</v>
      </c>
      <c r="B2149">
        <v>17</v>
      </c>
      <c r="C2149">
        <v>4</v>
      </c>
      <c r="D2149">
        <v>2019</v>
      </c>
      <c r="E2149" t="str">
        <f t="shared" si="177"/>
        <v>ASPP1-17-2019</v>
      </c>
      <c r="F2149">
        <v>4579</v>
      </c>
      <c r="G2149" t="e">
        <f t="shared" si="178"/>
        <v>#N/A</v>
      </c>
      <c r="J2149" t="s">
        <v>247</v>
      </c>
      <c r="K2149">
        <v>47</v>
      </c>
      <c r="L2149">
        <v>11</v>
      </c>
      <c r="M2149">
        <v>2018</v>
      </c>
      <c r="N2149" t="str">
        <f t="shared" si="179"/>
        <v>ASPP1-47-2018</v>
      </c>
      <c r="O2149">
        <v>0</v>
      </c>
      <c r="P2149">
        <f t="shared" si="181"/>
        <v>94108</v>
      </c>
      <c r="Q2149" t="e">
        <f t="shared" si="180"/>
        <v>#N/A</v>
      </c>
    </row>
    <row r="2150" spans="1:17" x14ac:dyDescent="0.25">
      <c r="A2150" t="s">
        <v>247</v>
      </c>
      <c r="B2150">
        <v>18</v>
      </c>
      <c r="C2150">
        <v>4</v>
      </c>
      <c r="D2150">
        <v>2019</v>
      </c>
      <c r="E2150" t="str">
        <f t="shared" si="177"/>
        <v>ASPP1-18-2019</v>
      </c>
      <c r="F2150">
        <v>4579</v>
      </c>
      <c r="G2150" t="e">
        <f t="shared" si="178"/>
        <v>#N/A</v>
      </c>
      <c r="J2150" t="s">
        <v>247</v>
      </c>
      <c r="K2150">
        <v>48</v>
      </c>
      <c r="L2150">
        <v>11</v>
      </c>
      <c r="M2150">
        <v>2018</v>
      </c>
      <c r="N2150" t="str">
        <f t="shared" si="179"/>
        <v>ASPP1-48-2018</v>
      </c>
      <c r="O2150">
        <v>0</v>
      </c>
      <c r="P2150">
        <f t="shared" si="181"/>
        <v>94108</v>
      </c>
      <c r="Q2150" t="e">
        <f t="shared" si="180"/>
        <v>#N/A</v>
      </c>
    </row>
    <row r="2151" spans="1:17" x14ac:dyDescent="0.25">
      <c r="A2151" t="s">
        <v>247</v>
      </c>
      <c r="B2151">
        <v>18</v>
      </c>
      <c r="C2151">
        <v>5</v>
      </c>
      <c r="D2151">
        <v>2019</v>
      </c>
      <c r="E2151" t="str">
        <f t="shared" si="177"/>
        <v>ASPP1-18-2019</v>
      </c>
      <c r="F2151">
        <v>4579</v>
      </c>
      <c r="G2151" t="e">
        <f t="shared" si="178"/>
        <v>#N/A</v>
      </c>
      <c r="J2151" t="s">
        <v>247</v>
      </c>
      <c r="K2151">
        <v>49</v>
      </c>
      <c r="L2151">
        <v>12</v>
      </c>
      <c r="M2151">
        <v>2018</v>
      </c>
      <c r="N2151" t="str">
        <f t="shared" si="179"/>
        <v>ASPP1-49-2018</v>
      </c>
      <c r="O2151">
        <v>0</v>
      </c>
      <c r="P2151">
        <f t="shared" si="181"/>
        <v>94108</v>
      </c>
      <c r="Q2151" t="e">
        <f t="shared" si="180"/>
        <v>#N/A</v>
      </c>
    </row>
    <row r="2152" spans="1:17" x14ac:dyDescent="0.25">
      <c r="A2152" t="s">
        <v>247</v>
      </c>
      <c r="B2152">
        <v>19</v>
      </c>
      <c r="C2152">
        <v>5</v>
      </c>
      <c r="D2152">
        <v>2019</v>
      </c>
      <c r="E2152" t="str">
        <f t="shared" si="177"/>
        <v>ASPP1-19-2019</v>
      </c>
      <c r="F2152">
        <v>4579</v>
      </c>
      <c r="G2152" t="e">
        <f t="shared" si="178"/>
        <v>#N/A</v>
      </c>
      <c r="J2152" t="s">
        <v>247</v>
      </c>
      <c r="K2152">
        <v>50</v>
      </c>
      <c r="L2152">
        <v>12</v>
      </c>
      <c r="M2152">
        <v>2018</v>
      </c>
      <c r="N2152" t="str">
        <f t="shared" si="179"/>
        <v>ASPP1-50-2018</v>
      </c>
      <c r="O2152">
        <v>0</v>
      </c>
      <c r="P2152">
        <f t="shared" si="181"/>
        <v>94108</v>
      </c>
      <c r="Q2152" t="e">
        <f t="shared" si="180"/>
        <v>#N/A</v>
      </c>
    </row>
    <row r="2153" spans="1:17" x14ac:dyDescent="0.25">
      <c r="A2153" t="s">
        <v>247</v>
      </c>
      <c r="B2153">
        <v>20</v>
      </c>
      <c r="C2153">
        <v>5</v>
      </c>
      <c r="D2153">
        <v>2019</v>
      </c>
      <c r="E2153" t="str">
        <f t="shared" si="177"/>
        <v>ASPP1-20-2019</v>
      </c>
      <c r="F2153">
        <v>4579</v>
      </c>
      <c r="G2153" t="e">
        <f t="shared" si="178"/>
        <v>#N/A</v>
      </c>
      <c r="J2153" t="s">
        <v>247</v>
      </c>
      <c r="K2153">
        <v>51</v>
      </c>
      <c r="L2153">
        <v>12</v>
      </c>
      <c r="M2153">
        <v>2018</v>
      </c>
      <c r="N2153" t="str">
        <f t="shared" si="179"/>
        <v>ASPP1-51-2018</v>
      </c>
      <c r="O2153">
        <v>0</v>
      </c>
      <c r="P2153">
        <f t="shared" si="181"/>
        <v>94108</v>
      </c>
      <c r="Q2153" t="e">
        <f t="shared" si="180"/>
        <v>#N/A</v>
      </c>
    </row>
    <row r="2154" spans="1:17" x14ac:dyDescent="0.25">
      <c r="A2154" t="s">
        <v>247</v>
      </c>
      <c r="B2154">
        <v>21</v>
      </c>
      <c r="C2154">
        <v>5</v>
      </c>
      <c r="D2154">
        <v>2019</v>
      </c>
      <c r="E2154" t="str">
        <f t="shared" si="177"/>
        <v>ASPP1-21-2019</v>
      </c>
      <c r="F2154">
        <v>4579</v>
      </c>
      <c r="G2154" t="e">
        <f t="shared" si="178"/>
        <v>#N/A</v>
      </c>
      <c r="J2154" t="s">
        <v>247</v>
      </c>
      <c r="K2154">
        <v>52</v>
      </c>
      <c r="L2154">
        <v>12</v>
      </c>
      <c r="M2154">
        <v>2018</v>
      </c>
      <c r="N2154" t="str">
        <f t="shared" si="179"/>
        <v>ASPP1-52-2018</v>
      </c>
      <c r="O2154">
        <v>0</v>
      </c>
      <c r="P2154">
        <f t="shared" si="181"/>
        <v>94108</v>
      </c>
      <c r="Q2154" t="e">
        <f t="shared" si="180"/>
        <v>#N/A</v>
      </c>
    </row>
    <row r="2155" spans="1:17" x14ac:dyDescent="0.25">
      <c r="A2155" t="s">
        <v>247</v>
      </c>
      <c r="B2155">
        <v>22</v>
      </c>
      <c r="C2155">
        <v>5</v>
      </c>
      <c r="D2155">
        <v>2019</v>
      </c>
      <c r="E2155" t="str">
        <f t="shared" si="177"/>
        <v>ASPP1-22-2019</v>
      </c>
      <c r="F2155">
        <v>4579</v>
      </c>
      <c r="G2155" t="e">
        <f t="shared" si="178"/>
        <v>#N/A</v>
      </c>
      <c r="J2155" t="s">
        <v>247</v>
      </c>
      <c r="K2155">
        <v>53</v>
      </c>
      <c r="L2155">
        <v>12</v>
      </c>
      <c r="M2155">
        <v>2018</v>
      </c>
      <c r="N2155" t="str">
        <f t="shared" si="179"/>
        <v>ASPP1-53-2018</v>
      </c>
      <c r="O2155">
        <v>0</v>
      </c>
      <c r="P2155">
        <f t="shared" si="181"/>
        <v>94108</v>
      </c>
      <c r="Q2155" t="e">
        <f t="shared" si="180"/>
        <v>#N/A</v>
      </c>
    </row>
    <row r="2156" spans="1:17" x14ac:dyDescent="0.25">
      <c r="A2156" t="s">
        <v>247</v>
      </c>
      <c r="B2156">
        <v>23</v>
      </c>
      <c r="C2156">
        <v>6</v>
      </c>
      <c r="D2156">
        <v>2019</v>
      </c>
      <c r="E2156" t="str">
        <f t="shared" si="177"/>
        <v>ASPP1-23-2019</v>
      </c>
      <c r="F2156">
        <v>4579</v>
      </c>
      <c r="G2156" t="e">
        <f t="shared" si="178"/>
        <v>#N/A</v>
      </c>
      <c r="J2156" t="s">
        <v>247</v>
      </c>
      <c r="K2156">
        <v>1</v>
      </c>
      <c r="L2156">
        <v>1</v>
      </c>
      <c r="M2156">
        <v>2019</v>
      </c>
      <c r="N2156" t="str">
        <f t="shared" si="179"/>
        <v>ASPP1-1-2019</v>
      </c>
      <c r="O2156">
        <v>0</v>
      </c>
      <c r="P2156">
        <f t="shared" si="181"/>
        <v>94108</v>
      </c>
      <c r="Q2156" t="e">
        <f t="shared" si="180"/>
        <v>#N/A</v>
      </c>
    </row>
    <row r="2157" spans="1:17" x14ac:dyDescent="0.25">
      <c r="A2157" t="s">
        <v>247</v>
      </c>
      <c r="B2157">
        <v>24</v>
      </c>
      <c r="C2157">
        <v>6</v>
      </c>
      <c r="D2157">
        <v>2019</v>
      </c>
      <c r="E2157" t="str">
        <f t="shared" si="177"/>
        <v>ASPP1-24-2019</v>
      </c>
      <c r="F2157">
        <v>4579</v>
      </c>
      <c r="G2157" t="e">
        <f t="shared" si="178"/>
        <v>#N/A</v>
      </c>
      <c r="J2157" t="s">
        <v>247</v>
      </c>
      <c r="K2157">
        <v>2</v>
      </c>
      <c r="L2157">
        <v>1</v>
      </c>
      <c r="M2157">
        <v>2019</v>
      </c>
      <c r="N2157" t="str">
        <f t="shared" si="179"/>
        <v>ASPP1-2-2019</v>
      </c>
      <c r="O2157">
        <v>0</v>
      </c>
      <c r="P2157">
        <f t="shared" si="181"/>
        <v>94108</v>
      </c>
      <c r="Q2157" t="e">
        <f t="shared" si="180"/>
        <v>#N/A</v>
      </c>
    </row>
    <row r="2158" spans="1:17" x14ac:dyDescent="0.25">
      <c r="A2158" t="s">
        <v>247</v>
      </c>
      <c r="B2158">
        <v>25</v>
      </c>
      <c r="C2158">
        <v>6</v>
      </c>
      <c r="D2158">
        <v>2019</v>
      </c>
      <c r="E2158" t="str">
        <f t="shared" si="177"/>
        <v>ASPP1-25-2019</v>
      </c>
      <c r="F2158">
        <v>4579</v>
      </c>
      <c r="G2158" t="e">
        <f t="shared" si="178"/>
        <v>#N/A</v>
      </c>
      <c r="J2158" t="s">
        <v>247</v>
      </c>
      <c r="K2158">
        <v>3</v>
      </c>
      <c r="L2158">
        <v>1</v>
      </c>
      <c r="M2158">
        <v>2019</v>
      </c>
      <c r="N2158" t="str">
        <f t="shared" si="179"/>
        <v>ASPP1-3-2019</v>
      </c>
      <c r="O2158">
        <v>0</v>
      </c>
      <c r="P2158">
        <f t="shared" si="181"/>
        <v>94108</v>
      </c>
      <c r="Q2158" t="e">
        <f t="shared" si="180"/>
        <v>#N/A</v>
      </c>
    </row>
    <row r="2159" spans="1:17" x14ac:dyDescent="0.25">
      <c r="A2159" t="s">
        <v>247</v>
      </c>
      <c r="B2159">
        <v>26</v>
      </c>
      <c r="C2159">
        <v>6</v>
      </c>
      <c r="D2159">
        <v>2019</v>
      </c>
      <c r="E2159" t="str">
        <f t="shared" si="177"/>
        <v>ASPP1-26-2019</v>
      </c>
      <c r="F2159">
        <v>4579</v>
      </c>
      <c r="G2159" t="e">
        <f t="shared" si="178"/>
        <v>#N/A</v>
      </c>
      <c r="J2159" t="s">
        <v>247</v>
      </c>
      <c r="K2159">
        <v>4</v>
      </c>
      <c r="L2159">
        <v>1</v>
      </c>
      <c r="M2159">
        <v>2019</v>
      </c>
      <c r="N2159" t="str">
        <f t="shared" si="179"/>
        <v>ASPP1-4-2019</v>
      </c>
      <c r="O2159">
        <v>0</v>
      </c>
      <c r="P2159">
        <f t="shared" si="181"/>
        <v>94108</v>
      </c>
      <c r="Q2159" t="e">
        <f t="shared" si="180"/>
        <v>#N/A</v>
      </c>
    </row>
    <row r="2160" spans="1:17" x14ac:dyDescent="0.25">
      <c r="A2160" t="s">
        <v>247</v>
      </c>
      <c r="B2160">
        <v>27</v>
      </c>
      <c r="C2160">
        <v>7</v>
      </c>
      <c r="D2160">
        <v>2019</v>
      </c>
      <c r="E2160" t="str">
        <f t="shared" si="177"/>
        <v>ASPP1-27-2019</v>
      </c>
      <c r="F2160">
        <v>4579</v>
      </c>
      <c r="G2160" t="e">
        <f t="shared" si="178"/>
        <v>#N/A</v>
      </c>
      <c r="J2160" t="s">
        <v>247</v>
      </c>
      <c r="K2160">
        <v>5</v>
      </c>
      <c r="L2160">
        <v>1</v>
      </c>
      <c r="M2160">
        <v>2019</v>
      </c>
      <c r="N2160" t="str">
        <f t="shared" si="179"/>
        <v>ASPP1-5-2019</v>
      </c>
      <c r="O2160">
        <v>0</v>
      </c>
      <c r="P2160">
        <f t="shared" si="181"/>
        <v>94108</v>
      </c>
      <c r="Q2160" t="e">
        <f t="shared" si="180"/>
        <v>#N/A</v>
      </c>
    </row>
    <row r="2161" spans="1:17" x14ac:dyDescent="0.25">
      <c r="A2161" t="s">
        <v>247</v>
      </c>
      <c r="B2161">
        <v>28</v>
      </c>
      <c r="C2161">
        <v>7</v>
      </c>
      <c r="D2161">
        <v>2019</v>
      </c>
      <c r="E2161" t="str">
        <f t="shared" si="177"/>
        <v>ASPP1-28-2019</v>
      </c>
      <c r="F2161">
        <v>4579</v>
      </c>
      <c r="G2161" t="e">
        <f t="shared" si="178"/>
        <v>#N/A</v>
      </c>
      <c r="J2161" t="s">
        <v>247</v>
      </c>
      <c r="K2161">
        <v>5</v>
      </c>
      <c r="L2161">
        <v>2</v>
      </c>
      <c r="M2161">
        <v>2019</v>
      </c>
      <c r="N2161" t="str">
        <f t="shared" si="179"/>
        <v>ASPP1-5-2019</v>
      </c>
      <c r="O2161">
        <v>0</v>
      </c>
      <c r="P2161">
        <f t="shared" si="181"/>
        <v>94108</v>
      </c>
      <c r="Q2161" t="e">
        <f t="shared" si="180"/>
        <v>#N/A</v>
      </c>
    </row>
    <row r="2162" spans="1:17" x14ac:dyDescent="0.25">
      <c r="A2162" t="s">
        <v>247</v>
      </c>
      <c r="B2162">
        <v>29</v>
      </c>
      <c r="C2162">
        <v>7</v>
      </c>
      <c r="D2162">
        <v>2019</v>
      </c>
      <c r="E2162" t="str">
        <f t="shared" si="177"/>
        <v>ASPP1-29-2019</v>
      </c>
      <c r="F2162">
        <v>4579</v>
      </c>
      <c r="G2162" t="e">
        <f t="shared" si="178"/>
        <v>#N/A</v>
      </c>
      <c r="J2162" t="s">
        <v>247</v>
      </c>
      <c r="K2162">
        <v>6</v>
      </c>
      <c r="L2162">
        <v>2</v>
      </c>
      <c r="M2162">
        <v>2019</v>
      </c>
      <c r="N2162" t="str">
        <f t="shared" si="179"/>
        <v>ASPP1-6-2019</v>
      </c>
      <c r="O2162">
        <v>0</v>
      </c>
      <c r="P2162">
        <f t="shared" si="181"/>
        <v>94108</v>
      </c>
      <c r="Q2162" t="e">
        <f t="shared" si="180"/>
        <v>#N/A</v>
      </c>
    </row>
    <row r="2163" spans="1:17" x14ac:dyDescent="0.25">
      <c r="A2163" t="s">
        <v>247</v>
      </c>
      <c r="B2163">
        <v>30</v>
      </c>
      <c r="C2163">
        <v>7</v>
      </c>
      <c r="D2163">
        <v>2019</v>
      </c>
      <c r="E2163" t="str">
        <f t="shared" si="177"/>
        <v>ASPP1-30-2019</v>
      </c>
      <c r="F2163">
        <v>4579</v>
      </c>
      <c r="G2163" t="e">
        <f t="shared" si="178"/>
        <v>#N/A</v>
      </c>
      <c r="J2163" t="s">
        <v>247</v>
      </c>
      <c r="K2163">
        <v>7</v>
      </c>
      <c r="L2163">
        <v>2</v>
      </c>
      <c r="M2163">
        <v>2019</v>
      </c>
      <c r="N2163" t="str">
        <f t="shared" si="179"/>
        <v>ASPP1-7-2019</v>
      </c>
      <c r="O2163">
        <v>0</v>
      </c>
      <c r="P2163">
        <f t="shared" si="181"/>
        <v>94108</v>
      </c>
      <c r="Q2163" t="e">
        <f t="shared" si="180"/>
        <v>#N/A</v>
      </c>
    </row>
    <row r="2164" spans="1:17" x14ac:dyDescent="0.25">
      <c r="A2164" t="s">
        <v>247</v>
      </c>
      <c r="B2164">
        <v>31</v>
      </c>
      <c r="C2164">
        <v>8</v>
      </c>
      <c r="D2164">
        <v>2019</v>
      </c>
      <c r="E2164" t="str">
        <f t="shared" si="177"/>
        <v>ASPP1-31-2019</v>
      </c>
      <c r="F2164">
        <v>4579</v>
      </c>
      <c r="G2164" t="e">
        <f t="shared" si="178"/>
        <v>#N/A</v>
      </c>
      <c r="J2164" t="s">
        <v>247</v>
      </c>
      <c r="K2164">
        <v>8</v>
      </c>
      <c r="L2164">
        <v>2</v>
      </c>
      <c r="M2164">
        <v>2019</v>
      </c>
      <c r="N2164" t="str">
        <f t="shared" si="179"/>
        <v>ASPP1-8-2019</v>
      </c>
      <c r="O2164">
        <v>-4419</v>
      </c>
      <c r="P2164">
        <f t="shared" si="181"/>
        <v>89689</v>
      </c>
      <c r="Q2164">
        <f t="shared" si="180"/>
        <v>0</v>
      </c>
    </row>
    <row r="2165" spans="1:17" x14ac:dyDescent="0.25">
      <c r="A2165" t="s">
        <v>247</v>
      </c>
      <c r="B2165">
        <v>32</v>
      </c>
      <c r="C2165">
        <v>8</v>
      </c>
      <c r="D2165">
        <v>2019</v>
      </c>
      <c r="E2165" t="str">
        <f t="shared" si="177"/>
        <v>ASPP1-32-2019</v>
      </c>
      <c r="F2165">
        <v>4579</v>
      </c>
      <c r="G2165" t="e">
        <f t="shared" si="178"/>
        <v>#N/A</v>
      </c>
      <c r="J2165" t="s">
        <v>247</v>
      </c>
      <c r="K2165">
        <v>14</v>
      </c>
      <c r="L2165">
        <v>4</v>
      </c>
      <c r="M2165">
        <v>2019</v>
      </c>
      <c r="N2165" t="str">
        <f t="shared" si="179"/>
        <v>ASPP1-14-2019</v>
      </c>
      <c r="O2165">
        <v>5070</v>
      </c>
      <c r="P2165">
        <f t="shared" si="181"/>
        <v>94759</v>
      </c>
      <c r="Q2165">
        <f t="shared" si="180"/>
        <v>5070</v>
      </c>
    </row>
    <row r="2166" spans="1:17" x14ac:dyDescent="0.25">
      <c r="A2166" t="s">
        <v>247</v>
      </c>
      <c r="B2166">
        <v>33</v>
      </c>
      <c r="C2166">
        <v>8</v>
      </c>
      <c r="D2166">
        <v>2019</v>
      </c>
      <c r="E2166" t="str">
        <f t="shared" si="177"/>
        <v>ASPP1-33-2019</v>
      </c>
      <c r="F2166">
        <v>4579</v>
      </c>
      <c r="G2166" t="e">
        <f t="shared" si="178"/>
        <v>#N/A</v>
      </c>
      <c r="J2166" t="s">
        <v>247</v>
      </c>
      <c r="K2166">
        <v>15</v>
      </c>
      <c r="L2166">
        <v>4</v>
      </c>
      <c r="M2166">
        <v>2019</v>
      </c>
      <c r="N2166" t="str">
        <f t="shared" si="179"/>
        <v>ASPP1-15-2019</v>
      </c>
      <c r="O2166">
        <v>0</v>
      </c>
      <c r="P2166">
        <f t="shared" si="181"/>
        <v>94759</v>
      </c>
      <c r="Q2166" t="e">
        <f t="shared" si="180"/>
        <v>#N/A</v>
      </c>
    </row>
    <row r="2167" spans="1:17" x14ac:dyDescent="0.25">
      <c r="A2167" t="s">
        <v>247</v>
      </c>
      <c r="B2167">
        <v>34</v>
      </c>
      <c r="C2167">
        <v>8</v>
      </c>
      <c r="D2167">
        <v>2019</v>
      </c>
      <c r="E2167" t="str">
        <f t="shared" si="177"/>
        <v>ASPP1-34-2019</v>
      </c>
      <c r="F2167">
        <v>4579</v>
      </c>
      <c r="G2167" t="e">
        <f t="shared" si="178"/>
        <v>#N/A</v>
      </c>
      <c r="J2167" t="s">
        <v>247</v>
      </c>
      <c r="K2167">
        <v>16</v>
      </c>
      <c r="L2167">
        <v>4</v>
      </c>
      <c r="M2167">
        <v>2019</v>
      </c>
      <c r="N2167" t="str">
        <f t="shared" si="179"/>
        <v>ASPP1-16-2019</v>
      </c>
      <c r="O2167">
        <v>0</v>
      </c>
      <c r="P2167">
        <f t="shared" si="181"/>
        <v>94759</v>
      </c>
      <c r="Q2167" t="e">
        <f t="shared" si="180"/>
        <v>#N/A</v>
      </c>
    </row>
    <row r="2168" spans="1:17" x14ac:dyDescent="0.25">
      <c r="A2168" t="s">
        <v>247</v>
      </c>
      <c r="B2168">
        <v>35</v>
      </c>
      <c r="C2168">
        <v>8</v>
      </c>
      <c r="D2168">
        <v>2019</v>
      </c>
      <c r="E2168" t="str">
        <f t="shared" si="177"/>
        <v>ASPP1-35-2019</v>
      </c>
      <c r="F2168">
        <v>4578</v>
      </c>
      <c r="G2168">
        <f t="shared" si="178"/>
        <v>5069</v>
      </c>
      <c r="J2168" t="s">
        <v>247</v>
      </c>
      <c r="K2168">
        <v>17</v>
      </c>
      <c r="L2168">
        <v>4</v>
      </c>
      <c r="M2168">
        <v>2019</v>
      </c>
      <c r="N2168" t="str">
        <f t="shared" si="179"/>
        <v>ASPP1-17-2019</v>
      </c>
      <c r="O2168">
        <v>0</v>
      </c>
      <c r="P2168">
        <f t="shared" si="181"/>
        <v>94759</v>
      </c>
      <c r="Q2168" t="e">
        <f t="shared" si="180"/>
        <v>#N/A</v>
      </c>
    </row>
    <row r="2169" spans="1:17" x14ac:dyDescent="0.25">
      <c r="A2169" t="s">
        <v>247</v>
      </c>
      <c r="B2169">
        <v>36</v>
      </c>
      <c r="C2169">
        <v>9</v>
      </c>
      <c r="D2169">
        <v>2019</v>
      </c>
      <c r="E2169" t="str">
        <f t="shared" si="177"/>
        <v>ASPP1-36-2019</v>
      </c>
      <c r="F2169">
        <v>4577</v>
      </c>
      <c r="G2169">
        <f t="shared" si="178"/>
        <v>5068</v>
      </c>
      <c r="J2169" t="s">
        <v>247</v>
      </c>
      <c r="K2169">
        <v>18</v>
      </c>
      <c r="L2169">
        <v>4</v>
      </c>
      <c r="M2169">
        <v>2019</v>
      </c>
      <c r="N2169" t="str">
        <f t="shared" si="179"/>
        <v>ASPP1-18-2019</v>
      </c>
      <c r="O2169">
        <v>0</v>
      </c>
      <c r="P2169">
        <f t="shared" si="181"/>
        <v>94759</v>
      </c>
      <c r="Q2169" t="e">
        <f t="shared" si="180"/>
        <v>#N/A</v>
      </c>
    </row>
    <row r="2170" spans="1:17" x14ac:dyDescent="0.25">
      <c r="A2170" t="s">
        <v>247</v>
      </c>
      <c r="B2170">
        <v>37</v>
      </c>
      <c r="C2170">
        <v>9</v>
      </c>
      <c r="D2170">
        <v>2019</v>
      </c>
      <c r="E2170" t="str">
        <f t="shared" si="177"/>
        <v>ASPP1-37-2019</v>
      </c>
      <c r="F2170">
        <v>4576</v>
      </c>
      <c r="G2170">
        <f t="shared" si="178"/>
        <v>5067</v>
      </c>
      <c r="J2170" t="s">
        <v>247</v>
      </c>
      <c r="K2170">
        <v>18</v>
      </c>
      <c r="L2170">
        <v>5</v>
      </c>
      <c r="M2170">
        <v>2019</v>
      </c>
      <c r="N2170" t="str">
        <f t="shared" si="179"/>
        <v>ASPP1-18-2019</v>
      </c>
      <c r="O2170">
        <v>0</v>
      </c>
      <c r="P2170">
        <f t="shared" si="181"/>
        <v>94759</v>
      </c>
      <c r="Q2170" t="e">
        <f t="shared" si="180"/>
        <v>#N/A</v>
      </c>
    </row>
    <row r="2171" spans="1:17" x14ac:dyDescent="0.25">
      <c r="A2171" t="s">
        <v>247</v>
      </c>
      <c r="B2171">
        <v>38</v>
      </c>
      <c r="C2171">
        <v>9</v>
      </c>
      <c r="D2171">
        <v>2019</v>
      </c>
      <c r="E2171" t="str">
        <f t="shared" si="177"/>
        <v>ASPP1-38-2019</v>
      </c>
      <c r="F2171">
        <v>4575</v>
      </c>
      <c r="G2171">
        <f t="shared" si="178"/>
        <v>5066</v>
      </c>
      <c r="J2171" t="s">
        <v>247</v>
      </c>
      <c r="K2171">
        <v>19</v>
      </c>
      <c r="L2171">
        <v>5</v>
      </c>
      <c r="M2171">
        <v>2019</v>
      </c>
      <c r="N2171" t="str">
        <f t="shared" si="179"/>
        <v>ASPP1-19-2019</v>
      </c>
      <c r="O2171">
        <v>0</v>
      </c>
      <c r="P2171">
        <f t="shared" si="181"/>
        <v>94759</v>
      </c>
      <c r="Q2171" t="e">
        <f t="shared" si="180"/>
        <v>#N/A</v>
      </c>
    </row>
    <row r="2172" spans="1:17" x14ac:dyDescent="0.25">
      <c r="A2172" t="s">
        <v>247</v>
      </c>
      <c r="B2172">
        <v>39</v>
      </c>
      <c r="C2172">
        <v>9</v>
      </c>
      <c r="D2172">
        <v>2019</v>
      </c>
      <c r="E2172" t="str">
        <f t="shared" si="177"/>
        <v>ASPP1-39-2019</v>
      </c>
      <c r="F2172">
        <v>4574</v>
      </c>
      <c r="G2172">
        <f t="shared" si="178"/>
        <v>5065</v>
      </c>
      <c r="J2172" t="s">
        <v>247</v>
      </c>
      <c r="K2172">
        <v>20</v>
      </c>
      <c r="L2172">
        <v>5</v>
      </c>
      <c r="M2172">
        <v>2019</v>
      </c>
      <c r="N2172" t="str">
        <f t="shared" si="179"/>
        <v>ASPP1-20-2019</v>
      </c>
      <c r="O2172">
        <v>0</v>
      </c>
      <c r="P2172">
        <f t="shared" si="181"/>
        <v>94759</v>
      </c>
      <c r="Q2172" t="e">
        <f t="shared" si="180"/>
        <v>#N/A</v>
      </c>
    </row>
    <row r="2173" spans="1:17" x14ac:dyDescent="0.25">
      <c r="A2173" t="s">
        <v>247</v>
      </c>
      <c r="B2173">
        <v>40</v>
      </c>
      <c r="C2173">
        <v>10</v>
      </c>
      <c r="D2173">
        <v>2019</v>
      </c>
      <c r="E2173" t="str">
        <f t="shared" si="177"/>
        <v>ASPP1-40-2019</v>
      </c>
      <c r="F2173">
        <v>4574</v>
      </c>
      <c r="G2173" t="e">
        <f t="shared" si="178"/>
        <v>#N/A</v>
      </c>
      <c r="J2173" t="s">
        <v>247</v>
      </c>
      <c r="K2173">
        <v>21</v>
      </c>
      <c r="L2173">
        <v>5</v>
      </c>
      <c r="M2173">
        <v>2019</v>
      </c>
      <c r="N2173" t="str">
        <f t="shared" si="179"/>
        <v>ASPP1-21-2019</v>
      </c>
      <c r="O2173">
        <v>0</v>
      </c>
      <c r="P2173">
        <f t="shared" si="181"/>
        <v>94759</v>
      </c>
      <c r="Q2173" t="e">
        <f t="shared" si="180"/>
        <v>#N/A</v>
      </c>
    </row>
    <row r="2174" spans="1:17" x14ac:dyDescent="0.25">
      <c r="A2174" t="s">
        <v>247</v>
      </c>
      <c r="B2174">
        <v>41</v>
      </c>
      <c r="C2174">
        <v>10</v>
      </c>
      <c r="D2174">
        <v>2019</v>
      </c>
      <c r="E2174" t="str">
        <f t="shared" si="177"/>
        <v>ASPP1-41-2019</v>
      </c>
      <c r="F2174">
        <v>4573</v>
      </c>
      <c r="G2174">
        <f t="shared" si="178"/>
        <v>5064</v>
      </c>
      <c r="J2174" t="s">
        <v>247</v>
      </c>
      <c r="K2174">
        <v>22</v>
      </c>
      <c r="L2174">
        <v>5</v>
      </c>
      <c r="M2174">
        <v>2019</v>
      </c>
      <c r="N2174" t="str">
        <f t="shared" si="179"/>
        <v>ASPP1-22-2019</v>
      </c>
      <c r="O2174">
        <v>0</v>
      </c>
      <c r="P2174">
        <f t="shared" si="181"/>
        <v>94759</v>
      </c>
      <c r="Q2174" t="e">
        <f t="shared" si="180"/>
        <v>#N/A</v>
      </c>
    </row>
    <row r="2175" spans="1:17" x14ac:dyDescent="0.25">
      <c r="A2175" t="s">
        <v>247</v>
      </c>
      <c r="B2175">
        <v>42</v>
      </c>
      <c r="C2175">
        <v>10</v>
      </c>
      <c r="D2175">
        <v>2019</v>
      </c>
      <c r="E2175" t="str">
        <f t="shared" si="177"/>
        <v>ASPP1-42-2019</v>
      </c>
      <c r="F2175">
        <v>4572</v>
      </c>
      <c r="G2175">
        <f t="shared" si="178"/>
        <v>5063</v>
      </c>
      <c r="J2175" t="s">
        <v>247</v>
      </c>
      <c r="K2175">
        <v>23</v>
      </c>
      <c r="L2175">
        <v>6</v>
      </c>
      <c r="M2175">
        <v>2019</v>
      </c>
      <c r="N2175" t="str">
        <f t="shared" si="179"/>
        <v>ASPP1-23-2019</v>
      </c>
      <c r="O2175">
        <v>0</v>
      </c>
      <c r="P2175">
        <f t="shared" si="181"/>
        <v>94759</v>
      </c>
      <c r="Q2175" t="e">
        <f t="shared" si="180"/>
        <v>#N/A</v>
      </c>
    </row>
    <row r="2176" spans="1:17" x14ac:dyDescent="0.25">
      <c r="A2176" t="s">
        <v>247</v>
      </c>
      <c r="B2176">
        <v>43</v>
      </c>
      <c r="C2176">
        <v>10</v>
      </c>
      <c r="D2176">
        <v>2019</v>
      </c>
      <c r="E2176" t="str">
        <f t="shared" si="177"/>
        <v>ASPP1-43-2019</v>
      </c>
      <c r="F2176">
        <v>4571</v>
      </c>
      <c r="G2176">
        <f t="shared" si="178"/>
        <v>5062</v>
      </c>
      <c r="J2176" t="s">
        <v>247</v>
      </c>
      <c r="K2176">
        <v>24</v>
      </c>
      <c r="L2176">
        <v>6</v>
      </c>
      <c r="M2176">
        <v>2019</v>
      </c>
      <c r="N2176" t="str">
        <f t="shared" si="179"/>
        <v>ASPP1-24-2019</v>
      </c>
      <c r="O2176">
        <v>0</v>
      </c>
      <c r="P2176">
        <f t="shared" si="181"/>
        <v>94759</v>
      </c>
      <c r="Q2176" t="e">
        <f t="shared" si="180"/>
        <v>#N/A</v>
      </c>
    </row>
    <row r="2177" spans="1:17" x14ac:dyDescent="0.25">
      <c r="A2177" t="s">
        <v>247</v>
      </c>
      <c r="B2177">
        <v>44</v>
      </c>
      <c r="C2177">
        <v>10</v>
      </c>
      <c r="D2177">
        <v>2019</v>
      </c>
      <c r="E2177" t="str">
        <f t="shared" si="177"/>
        <v>ASPP1-44-2019</v>
      </c>
      <c r="F2177">
        <v>4570</v>
      </c>
      <c r="G2177">
        <f t="shared" si="178"/>
        <v>5061</v>
      </c>
      <c r="J2177" t="s">
        <v>247</v>
      </c>
      <c r="K2177">
        <v>25</v>
      </c>
      <c r="L2177">
        <v>6</v>
      </c>
      <c r="M2177">
        <v>2019</v>
      </c>
      <c r="N2177" t="str">
        <f t="shared" si="179"/>
        <v>ASPP1-25-2019</v>
      </c>
      <c r="O2177">
        <v>0</v>
      </c>
      <c r="P2177">
        <f t="shared" si="181"/>
        <v>94759</v>
      </c>
      <c r="Q2177" t="e">
        <f t="shared" si="180"/>
        <v>#N/A</v>
      </c>
    </row>
    <row r="2178" spans="1:17" x14ac:dyDescent="0.25">
      <c r="A2178" t="s">
        <v>247</v>
      </c>
      <c r="B2178">
        <v>45</v>
      </c>
      <c r="C2178">
        <v>11</v>
      </c>
      <c r="D2178">
        <v>2019</v>
      </c>
      <c r="E2178" t="str">
        <f t="shared" si="177"/>
        <v>ASPP1-45-2019</v>
      </c>
      <c r="F2178">
        <v>4569</v>
      </c>
      <c r="G2178">
        <f t="shared" si="178"/>
        <v>5060</v>
      </c>
      <c r="J2178" t="s">
        <v>247</v>
      </c>
      <c r="K2178">
        <v>26</v>
      </c>
      <c r="L2178">
        <v>6</v>
      </c>
      <c r="M2178">
        <v>2019</v>
      </c>
      <c r="N2178" t="str">
        <f t="shared" si="179"/>
        <v>ASPP1-26-2019</v>
      </c>
      <c r="O2178">
        <v>0</v>
      </c>
      <c r="P2178">
        <f t="shared" si="181"/>
        <v>94759</v>
      </c>
      <c r="Q2178" t="e">
        <f t="shared" si="180"/>
        <v>#N/A</v>
      </c>
    </row>
    <row r="2179" spans="1:17" x14ac:dyDescent="0.25">
      <c r="A2179" t="s">
        <v>247</v>
      </c>
      <c r="B2179">
        <v>46</v>
      </c>
      <c r="C2179">
        <v>11</v>
      </c>
      <c r="D2179">
        <v>2019</v>
      </c>
      <c r="E2179" t="str">
        <f t="shared" ref="E2179:E2230" si="182">CONCATENATE(A2179,"-",B2179,"-",D2179)</f>
        <v>ASPP1-46-2019</v>
      </c>
      <c r="F2179">
        <v>4568</v>
      </c>
      <c r="G2179">
        <f t="shared" ref="G2179:G2230" si="183">+VLOOKUP(E2179,$Y$1:$Z$732,2,FALSE)</f>
        <v>5059</v>
      </c>
      <c r="J2179" t="s">
        <v>247</v>
      </c>
      <c r="K2179">
        <v>27</v>
      </c>
      <c r="L2179">
        <v>7</v>
      </c>
      <c r="M2179">
        <v>2019</v>
      </c>
      <c r="N2179" t="str">
        <f t="shared" ref="N2179:N2242" si="184">CONCATENATE(J2179,"-",K2179,"-",M2179)</f>
        <v>ASPP1-27-2019</v>
      </c>
      <c r="O2179">
        <v>0</v>
      </c>
      <c r="P2179">
        <f t="shared" si="181"/>
        <v>94759</v>
      </c>
      <c r="Q2179" t="e">
        <f t="shared" ref="Q2179:Q2242" si="185">+VLOOKUP(N2179,$Y$1:$Z$732,2,FALSE)</f>
        <v>#N/A</v>
      </c>
    </row>
    <row r="2180" spans="1:17" x14ac:dyDescent="0.25">
      <c r="A2180" t="s">
        <v>247</v>
      </c>
      <c r="B2180">
        <v>47</v>
      </c>
      <c r="C2180">
        <v>11</v>
      </c>
      <c r="D2180">
        <v>2019</v>
      </c>
      <c r="E2180" t="str">
        <f t="shared" si="182"/>
        <v>ASPP1-47-2019</v>
      </c>
      <c r="F2180">
        <v>4567</v>
      </c>
      <c r="G2180">
        <f t="shared" si="183"/>
        <v>5058</v>
      </c>
      <c r="J2180" t="s">
        <v>247</v>
      </c>
      <c r="K2180">
        <v>28</v>
      </c>
      <c r="L2180">
        <v>7</v>
      </c>
      <c r="M2180">
        <v>2019</v>
      </c>
      <c r="N2180" t="str">
        <f t="shared" si="184"/>
        <v>ASPP1-28-2019</v>
      </c>
      <c r="O2180">
        <v>0</v>
      </c>
      <c r="P2180">
        <f t="shared" ref="P2180:P2243" si="186">O2180+P2179</f>
        <v>94759</v>
      </c>
      <c r="Q2180" t="e">
        <f t="shared" si="185"/>
        <v>#N/A</v>
      </c>
    </row>
    <row r="2181" spans="1:17" x14ac:dyDescent="0.25">
      <c r="A2181" t="s">
        <v>247</v>
      </c>
      <c r="B2181">
        <v>48</v>
      </c>
      <c r="C2181">
        <v>11</v>
      </c>
      <c r="D2181">
        <v>2019</v>
      </c>
      <c r="E2181" t="str">
        <f t="shared" si="182"/>
        <v>ASPP1-48-2019</v>
      </c>
      <c r="F2181">
        <v>4566</v>
      </c>
      <c r="G2181">
        <f t="shared" si="183"/>
        <v>5057</v>
      </c>
      <c r="J2181" t="s">
        <v>247</v>
      </c>
      <c r="K2181">
        <v>29</v>
      </c>
      <c r="L2181">
        <v>7</v>
      </c>
      <c r="M2181">
        <v>2019</v>
      </c>
      <c r="N2181" t="str">
        <f t="shared" si="184"/>
        <v>ASPP1-29-2019</v>
      </c>
      <c r="O2181">
        <v>0</v>
      </c>
      <c r="P2181">
        <f t="shared" si="186"/>
        <v>94759</v>
      </c>
      <c r="Q2181" t="e">
        <f t="shared" si="185"/>
        <v>#N/A</v>
      </c>
    </row>
    <row r="2182" spans="1:17" x14ac:dyDescent="0.25">
      <c r="A2182" t="s">
        <v>247</v>
      </c>
      <c r="B2182">
        <v>49</v>
      </c>
      <c r="C2182">
        <v>12</v>
      </c>
      <c r="D2182">
        <v>2019</v>
      </c>
      <c r="E2182" t="str">
        <f t="shared" si="182"/>
        <v>ASPP1-49-2019</v>
      </c>
      <c r="F2182">
        <v>4565</v>
      </c>
      <c r="G2182">
        <f t="shared" si="183"/>
        <v>5056</v>
      </c>
      <c r="J2182" t="s">
        <v>247</v>
      </c>
      <c r="K2182">
        <v>30</v>
      </c>
      <c r="L2182">
        <v>7</v>
      </c>
      <c r="M2182">
        <v>2019</v>
      </c>
      <c r="N2182" t="str">
        <f t="shared" si="184"/>
        <v>ASPP1-30-2019</v>
      </c>
      <c r="O2182">
        <v>0</v>
      </c>
      <c r="P2182">
        <f t="shared" si="186"/>
        <v>94759</v>
      </c>
      <c r="Q2182" t="e">
        <f t="shared" si="185"/>
        <v>#N/A</v>
      </c>
    </row>
    <row r="2183" spans="1:17" x14ac:dyDescent="0.25">
      <c r="A2183" t="s">
        <v>247</v>
      </c>
      <c r="B2183">
        <v>50</v>
      </c>
      <c r="C2183">
        <v>12</v>
      </c>
      <c r="D2183">
        <v>2019</v>
      </c>
      <c r="E2183" t="str">
        <f t="shared" si="182"/>
        <v>ASPP1-50-2019</v>
      </c>
      <c r="F2183">
        <v>4564</v>
      </c>
      <c r="G2183">
        <f t="shared" si="183"/>
        <v>5055</v>
      </c>
      <c r="J2183" t="s">
        <v>247</v>
      </c>
      <c r="K2183">
        <v>31</v>
      </c>
      <c r="L2183">
        <v>8</v>
      </c>
      <c r="M2183">
        <v>2019</v>
      </c>
      <c r="N2183" t="str">
        <f t="shared" si="184"/>
        <v>ASPP1-31-2019</v>
      </c>
      <c r="O2183">
        <v>0</v>
      </c>
      <c r="P2183">
        <f t="shared" si="186"/>
        <v>94759</v>
      </c>
      <c r="Q2183" t="e">
        <f t="shared" si="185"/>
        <v>#N/A</v>
      </c>
    </row>
    <row r="2184" spans="1:17" x14ac:dyDescent="0.25">
      <c r="A2184" t="s">
        <v>247</v>
      </c>
      <c r="B2184">
        <v>51</v>
      </c>
      <c r="C2184">
        <v>12</v>
      </c>
      <c r="D2184">
        <v>2019</v>
      </c>
      <c r="E2184" t="str">
        <f t="shared" si="182"/>
        <v>ASPP1-51-2019</v>
      </c>
      <c r="F2184">
        <v>4563</v>
      </c>
      <c r="G2184">
        <f t="shared" si="183"/>
        <v>5054</v>
      </c>
      <c r="J2184" t="s">
        <v>247</v>
      </c>
      <c r="K2184">
        <v>32</v>
      </c>
      <c r="L2184">
        <v>8</v>
      </c>
      <c r="M2184">
        <v>2019</v>
      </c>
      <c r="N2184" t="str">
        <f t="shared" si="184"/>
        <v>ASPP1-32-2019</v>
      </c>
      <c r="O2184">
        <v>0</v>
      </c>
      <c r="P2184">
        <f t="shared" si="186"/>
        <v>94759</v>
      </c>
      <c r="Q2184" t="e">
        <f t="shared" si="185"/>
        <v>#N/A</v>
      </c>
    </row>
    <row r="2185" spans="1:17" x14ac:dyDescent="0.25">
      <c r="A2185" t="s">
        <v>247</v>
      </c>
      <c r="B2185">
        <v>52</v>
      </c>
      <c r="C2185">
        <v>12</v>
      </c>
      <c r="D2185">
        <v>2019</v>
      </c>
      <c r="E2185" t="str">
        <f t="shared" si="182"/>
        <v>ASPP1-52-2019</v>
      </c>
      <c r="F2185">
        <v>4562</v>
      </c>
      <c r="G2185">
        <f t="shared" si="183"/>
        <v>5053</v>
      </c>
      <c r="J2185" t="s">
        <v>247</v>
      </c>
      <c r="K2185">
        <v>33</v>
      </c>
      <c r="L2185">
        <v>8</v>
      </c>
      <c r="M2185">
        <v>2019</v>
      </c>
      <c r="N2185" t="str">
        <f t="shared" si="184"/>
        <v>ASPP1-33-2019</v>
      </c>
      <c r="O2185">
        <v>0</v>
      </c>
      <c r="P2185">
        <f t="shared" si="186"/>
        <v>94759</v>
      </c>
      <c r="Q2185" t="e">
        <f t="shared" si="185"/>
        <v>#N/A</v>
      </c>
    </row>
    <row r="2186" spans="1:17" x14ac:dyDescent="0.25">
      <c r="A2186" t="s">
        <v>247</v>
      </c>
      <c r="B2186">
        <v>53</v>
      </c>
      <c r="C2186">
        <v>12</v>
      </c>
      <c r="D2186">
        <v>2019</v>
      </c>
      <c r="E2186" t="str">
        <f t="shared" si="182"/>
        <v>ASPP1-53-2019</v>
      </c>
      <c r="F2186">
        <v>4562</v>
      </c>
      <c r="G2186" t="e">
        <f t="shared" si="183"/>
        <v>#N/A</v>
      </c>
      <c r="J2186" t="s">
        <v>247</v>
      </c>
      <c r="K2186">
        <v>34</v>
      </c>
      <c r="L2186">
        <v>8</v>
      </c>
      <c r="M2186">
        <v>2019</v>
      </c>
      <c r="N2186" t="str">
        <f t="shared" si="184"/>
        <v>ASPP1-34-2019</v>
      </c>
      <c r="O2186">
        <v>0</v>
      </c>
      <c r="P2186">
        <f t="shared" si="186"/>
        <v>94759</v>
      </c>
      <c r="Q2186" t="e">
        <f t="shared" si="185"/>
        <v>#N/A</v>
      </c>
    </row>
    <row r="2187" spans="1:17" x14ac:dyDescent="0.25">
      <c r="A2187" t="s">
        <v>247</v>
      </c>
      <c r="B2187">
        <v>1</v>
      </c>
      <c r="C2187">
        <v>1</v>
      </c>
      <c r="D2187">
        <v>2020</v>
      </c>
      <c r="E2187" t="str">
        <f t="shared" si="182"/>
        <v>ASPP1-1-2020</v>
      </c>
      <c r="F2187">
        <v>4561</v>
      </c>
      <c r="G2187">
        <f t="shared" si="183"/>
        <v>5052</v>
      </c>
      <c r="J2187" t="s">
        <v>247</v>
      </c>
      <c r="K2187">
        <v>35</v>
      </c>
      <c r="L2187">
        <v>8</v>
      </c>
      <c r="M2187">
        <v>2019</v>
      </c>
      <c r="N2187" t="str">
        <f t="shared" si="184"/>
        <v>ASPP1-35-2019</v>
      </c>
      <c r="O2187">
        <v>-1</v>
      </c>
      <c r="P2187">
        <f t="shared" si="186"/>
        <v>94758</v>
      </c>
      <c r="Q2187">
        <f t="shared" si="185"/>
        <v>5069</v>
      </c>
    </row>
    <row r="2188" spans="1:17" x14ac:dyDescent="0.25">
      <c r="A2188" t="s">
        <v>247</v>
      </c>
      <c r="B2188">
        <v>2</v>
      </c>
      <c r="C2188">
        <v>1</v>
      </c>
      <c r="D2188">
        <v>2020</v>
      </c>
      <c r="E2188" t="str">
        <f t="shared" si="182"/>
        <v>ASPP1-2-2020</v>
      </c>
      <c r="F2188">
        <v>4560</v>
      </c>
      <c r="G2188">
        <f t="shared" si="183"/>
        <v>5051</v>
      </c>
      <c r="J2188" t="s">
        <v>247</v>
      </c>
      <c r="K2188">
        <v>36</v>
      </c>
      <c r="L2188">
        <v>9</v>
      </c>
      <c r="M2188">
        <v>2019</v>
      </c>
      <c r="N2188" t="str">
        <f t="shared" si="184"/>
        <v>ASPP1-36-2019</v>
      </c>
      <c r="O2188">
        <v>-1</v>
      </c>
      <c r="P2188">
        <f t="shared" si="186"/>
        <v>94757</v>
      </c>
      <c r="Q2188">
        <f t="shared" si="185"/>
        <v>5068</v>
      </c>
    </row>
    <row r="2189" spans="1:17" x14ac:dyDescent="0.25">
      <c r="A2189" t="s">
        <v>247</v>
      </c>
      <c r="B2189">
        <v>3</v>
      </c>
      <c r="C2189">
        <v>1</v>
      </c>
      <c r="D2189">
        <v>2020</v>
      </c>
      <c r="E2189" t="str">
        <f t="shared" si="182"/>
        <v>ASPP1-3-2020</v>
      </c>
      <c r="F2189">
        <v>4559</v>
      </c>
      <c r="G2189">
        <f t="shared" si="183"/>
        <v>5050</v>
      </c>
      <c r="J2189" t="s">
        <v>247</v>
      </c>
      <c r="K2189">
        <v>37</v>
      </c>
      <c r="L2189">
        <v>9</v>
      </c>
      <c r="M2189">
        <v>2019</v>
      </c>
      <c r="N2189" t="str">
        <f t="shared" si="184"/>
        <v>ASPP1-37-2019</v>
      </c>
      <c r="O2189">
        <v>-1</v>
      </c>
      <c r="P2189">
        <f t="shared" si="186"/>
        <v>94756</v>
      </c>
      <c r="Q2189">
        <f t="shared" si="185"/>
        <v>5067</v>
      </c>
    </row>
    <row r="2190" spans="1:17" x14ac:dyDescent="0.25">
      <c r="A2190" t="s">
        <v>247</v>
      </c>
      <c r="B2190">
        <v>4</v>
      </c>
      <c r="C2190">
        <v>1</v>
      </c>
      <c r="D2190">
        <v>2020</v>
      </c>
      <c r="E2190" t="str">
        <f t="shared" si="182"/>
        <v>ASPP1-4-2020</v>
      </c>
      <c r="F2190">
        <v>4558</v>
      </c>
      <c r="G2190">
        <f t="shared" si="183"/>
        <v>5049</v>
      </c>
      <c r="J2190" t="s">
        <v>247</v>
      </c>
      <c r="K2190">
        <v>38</v>
      </c>
      <c r="L2190">
        <v>9</v>
      </c>
      <c r="M2190">
        <v>2019</v>
      </c>
      <c r="N2190" t="str">
        <f t="shared" si="184"/>
        <v>ASPP1-38-2019</v>
      </c>
      <c r="O2190">
        <v>-1</v>
      </c>
      <c r="P2190">
        <f t="shared" si="186"/>
        <v>94755</v>
      </c>
      <c r="Q2190">
        <f t="shared" si="185"/>
        <v>5066</v>
      </c>
    </row>
    <row r="2191" spans="1:17" x14ac:dyDescent="0.25">
      <c r="A2191" t="s">
        <v>247</v>
      </c>
      <c r="B2191">
        <v>5</v>
      </c>
      <c r="C2191">
        <v>1</v>
      </c>
      <c r="D2191">
        <v>2020</v>
      </c>
      <c r="E2191" t="str">
        <f t="shared" si="182"/>
        <v>ASPP1-5-2020</v>
      </c>
      <c r="F2191">
        <v>4557</v>
      </c>
      <c r="G2191">
        <f t="shared" si="183"/>
        <v>5048</v>
      </c>
      <c r="J2191" t="s">
        <v>247</v>
      </c>
      <c r="K2191">
        <v>39</v>
      </c>
      <c r="L2191">
        <v>9</v>
      </c>
      <c r="M2191">
        <v>2019</v>
      </c>
      <c r="N2191" t="str">
        <f t="shared" si="184"/>
        <v>ASPP1-39-2019</v>
      </c>
      <c r="O2191">
        <v>-1</v>
      </c>
      <c r="P2191">
        <f t="shared" si="186"/>
        <v>94754</v>
      </c>
      <c r="Q2191">
        <f t="shared" si="185"/>
        <v>5065</v>
      </c>
    </row>
    <row r="2192" spans="1:17" x14ac:dyDescent="0.25">
      <c r="A2192" t="s">
        <v>247</v>
      </c>
      <c r="B2192">
        <v>6</v>
      </c>
      <c r="C2192">
        <v>2</v>
      </c>
      <c r="D2192">
        <v>2020</v>
      </c>
      <c r="E2192" t="str">
        <f t="shared" si="182"/>
        <v>ASPP1-6-2020</v>
      </c>
      <c r="F2192">
        <v>4556</v>
      </c>
      <c r="G2192">
        <f t="shared" si="183"/>
        <v>5047</v>
      </c>
      <c r="J2192" t="s">
        <v>247</v>
      </c>
      <c r="K2192">
        <v>40</v>
      </c>
      <c r="L2192">
        <v>10</v>
      </c>
      <c r="M2192">
        <v>2019</v>
      </c>
      <c r="N2192" t="str">
        <f t="shared" si="184"/>
        <v>ASPP1-40-2019</v>
      </c>
      <c r="O2192">
        <v>0</v>
      </c>
      <c r="P2192">
        <f t="shared" si="186"/>
        <v>94754</v>
      </c>
      <c r="Q2192" t="e">
        <f t="shared" si="185"/>
        <v>#N/A</v>
      </c>
    </row>
    <row r="2193" spans="1:17" x14ac:dyDescent="0.25">
      <c r="A2193" t="s">
        <v>247</v>
      </c>
      <c r="B2193">
        <v>7</v>
      </c>
      <c r="C2193">
        <v>2</v>
      </c>
      <c r="D2193">
        <v>2020</v>
      </c>
      <c r="E2193" t="str">
        <f t="shared" si="182"/>
        <v>ASPP1-7-2020</v>
      </c>
      <c r="F2193">
        <v>4555</v>
      </c>
      <c r="G2193">
        <f t="shared" si="183"/>
        <v>5046</v>
      </c>
      <c r="J2193" t="s">
        <v>247</v>
      </c>
      <c r="K2193">
        <v>41</v>
      </c>
      <c r="L2193">
        <v>10</v>
      </c>
      <c r="M2193">
        <v>2019</v>
      </c>
      <c r="N2193" t="str">
        <f t="shared" si="184"/>
        <v>ASPP1-41-2019</v>
      </c>
      <c r="O2193">
        <v>-1</v>
      </c>
      <c r="P2193">
        <f t="shared" si="186"/>
        <v>94753</v>
      </c>
      <c r="Q2193">
        <f t="shared" si="185"/>
        <v>5064</v>
      </c>
    </row>
    <row r="2194" spans="1:17" x14ac:dyDescent="0.25">
      <c r="A2194" t="s">
        <v>247</v>
      </c>
      <c r="B2194">
        <v>8</v>
      </c>
      <c r="C2194">
        <v>2</v>
      </c>
      <c r="D2194">
        <v>2020</v>
      </c>
      <c r="E2194" t="str">
        <f t="shared" si="182"/>
        <v>ASPP1-8-2020</v>
      </c>
      <c r="F2194">
        <v>4554</v>
      </c>
      <c r="G2194">
        <f t="shared" si="183"/>
        <v>5045</v>
      </c>
      <c r="J2194" t="s">
        <v>247</v>
      </c>
      <c r="K2194">
        <v>42</v>
      </c>
      <c r="L2194">
        <v>10</v>
      </c>
      <c r="M2194">
        <v>2019</v>
      </c>
      <c r="N2194" t="str">
        <f t="shared" si="184"/>
        <v>ASPP1-42-2019</v>
      </c>
      <c r="O2194">
        <v>-1</v>
      </c>
      <c r="P2194">
        <f t="shared" si="186"/>
        <v>94752</v>
      </c>
      <c r="Q2194">
        <f t="shared" si="185"/>
        <v>5063</v>
      </c>
    </row>
    <row r="2195" spans="1:17" x14ac:dyDescent="0.25">
      <c r="A2195" t="s">
        <v>247</v>
      </c>
      <c r="B2195">
        <v>9</v>
      </c>
      <c r="C2195">
        <v>2</v>
      </c>
      <c r="D2195">
        <v>2020</v>
      </c>
      <c r="E2195" t="str">
        <f t="shared" si="182"/>
        <v>ASPP1-9-2020</v>
      </c>
      <c r="F2195">
        <v>4553</v>
      </c>
      <c r="G2195">
        <f t="shared" si="183"/>
        <v>5044</v>
      </c>
      <c r="J2195" t="s">
        <v>247</v>
      </c>
      <c r="K2195">
        <v>43</v>
      </c>
      <c r="L2195">
        <v>10</v>
      </c>
      <c r="M2195">
        <v>2019</v>
      </c>
      <c r="N2195" t="str">
        <f t="shared" si="184"/>
        <v>ASPP1-43-2019</v>
      </c>
      <c r="O2195">
        <v>-1</v>
      </c>
      <c r="P2195">
        <f t="shared" si="186"/>
        <v>94751</v>
      </c>
      <c r="Q2195">
        <f t="shared" si="185"/>
        <v>5062</v>
      </c>
    </row>
    <row r="2196" spans="1:17" x14ac:dyDescent="0.25">
      <c r="A2196" t="s">
        <v>247</v>
      </c>
      <c r="B2196">
        <v>10</v>
      </c>
      <c r="C2196">
        <v>3</v>
      </c>
      <c r="D2196">
        <v>2020</v>
      </c>
      <c r="E2196" t="str">
        <f t="shared" si="182"/>
        <v>ASPP1-10-2020</v>
      </c>
      <c r="F2196">
        <v>4533</v>
      </c>
      <c r="G2196">
        <f t="shared" si="183"/>
        <v>5024</v>
      </c>
      <c r="J2196" t="s">
        <v>247</v>
      </c>
      <c r="K2196">
        <v>44</v>
      </c>
      <c r="L2196">
        <v>10</v>
      </c>
      <c r="M2196">
        <v>2019</v>
      </c>
      <c r="N2196" t="str">
        <f t="shared" si="184"/>
        <v>ASPP1-44-2019</v>
      </c>
      <c r="O2196">
        <v>-1</v>
      </c>
      <c r="P2196">
        <f t="shared" si="186"/>
        <v>94750</v>
      </c>
      <c r="Q2196">
        <f t="shared" si="185"/>
        <v>5061</v>
      </c>
    </row>
    <row r="2197" spans="1:17" x14ac:dyDescent="0.25">
      <c r="A2197" t="s">
        <v>247</v>
      </c>
      <c r="B2197">
        <v>11</v>
      </c>
      <c r="C2197">
        <v>3</v>
      </c>
      <c r="D2197">
        <v>2020</v>
      </c>
      <c r="E2197" t="str">
        <f t="shared" si="182"/>
        <v>ASPP1-11-2020</v>
      </c>
      <c r="F2197">
        <v>4532</v>
      </c>
      <c r="G2197">
        <f t="shared" si="183"/>
        <v>5023</v>
      </c>
      <c r="J2197" t="s">
        <v>247</v>
      </c>
      <c r="K2197">
        <v>45</v>
      </c>
      <c r="L2197">
        <v>11</v>
      </c>
      <c r="M2197">
        <v>2019</v>
      </c>
      <c r="N2197" t="str">
        <f t="shared" si="184"/>
        <v>ASPP1-45-2019</v>
      </c>
      <c r="O2197">
        <v>-1</v>
      </c>
      <c r="P2197">
        <f t="shared" si="186"/>
        <v>94749</v>
      </c>
      <c r="Q2197">
        <f t="shared" si="185"/>
        <v>5060</v>
      </c>
    </row>
    <row r="2198" spans="1:17" x14ac:dyDescent="0.25">
      <c r="A2198" t="s">
        <v>247</v>
      </c>
      <c r="B2198">
        <v>12</v>
      </c>
      <c r="C2198">
        <v>3</v>
      </c>
      <c r="D2198">
        <v>2020</v>
      </c>
      <c r="E2198" t="str">
        <f t="shared" si="182"/>
        <v>ASPP1-12-2020</v>
      </c>
      <c r="F2198">
        <v>4531</v>
      </c>
      <c r="G2198">
        <f t="shared" si="183"/>
        <v>5022</v>
      </c>
      <c r="J2198" t="s">
        <v>247</v>
      </c>
      <c r="K2198">
        <v>46</v>
      </c>
      <c r="L2198">
        <v>11</v>
      </c>
      <c r="M2198">
        <v>2019</v>
      </c>
      <c r="N2198" t="str">
        <f t="shared" si="184"/>
        <v>ASPP1-46-2019</v>
      </c>
      <c r="O2198">
        <v>-1</v>
      </c>
      <c r="P2198">
        <f t="shared" si="186"/>
        <v>94748</v>
      </c>
      <c r="Q2198">
        <f t="shared" si="185"/>
        <v>5059</v>
      </c>
    </row>
    <row r="2199" spans="1:17" x14ac:dyDescent="0.25">
      <c r="A2199" t="s">
        <v>247</v>
      </c>
      <c r="B2199">
        <v>13</v>
      </c>
      <c r="C2199">
        <v>3</v>
      </c>
      <c r="D2199">
        <v>2020</v>
      </c>
      <c r="E2199" t="str">
        <f t="shared" si="182"/>
        <v>ASPP1-13-2020</v>
      </c>
      <c r="F2199">
        <v>4530</v>
      </c>
      <c r="G2199">
        <f t="shared" si="183"/>
        <v>5021</v>
      </c>
      <c r="J2199" t="s">
        <v>247</v>
      </c>
      <c r="K2199">
        <v>47</v>
      </c>
      <c r="L2199">
        <v>11</v>
      </c>
      <c r="M2199">
        <v>2019</v>
      </c>
      <c r="N2199" t="str">
        <f t="shared" si="184"/>
        <v>ASPP1-47-2019</v>
      </c>
      <c r="O2199">
        <v>-1</v>
      </c>
      <c r="P2199">
        <f t="shared" si="186"/>
        <v>94747</v>
      </c>
      <c r="Q2199">
        <f t="shared" si="185"/>
        <v>5058</v>
      </c>
    </row>
    <row r="2200" spans="1:17" x14ac:dyDescent="0.25">
      <c r="A2200" t="s">
        <v>247</v>
      </c>
      <c r="B2200">
        <v>14</v>
      </c>
      <c r="C2200">
        <v>3</v>
      </c>
      <c r="D2200">
        <v>2020</v>
      </c>
      <c r="E2200" t="str">
        <f t="shared" si="182"/>
        <v>ASPP1-14-2020</v>
      </c>
      <c r="F2200">
        <v>4529</v>
      </c>
      <c r="G2200">
        <f t="shared" si="183"/>
        <v>5020</v>
      </c>
      <c r="J2200" t="s">
        <v>247</v>
      </c>
      <c r="K2200">
        <v>48</v>
      </c>
      <c r="L2200">
        <v>11</v>
      </c>
      <c r="M2200">
        <v>2019</v>
      </c>
      <c r="N2200" t="str">
        <f t="shared" si="184"/>
        <v>ASPP1-48-2019</v>
      </c>
      <c r="O2200">
        <v>-1</v>
      </c>
      <c r="P2200">
        <f t="shared" si="186"/>
        <v>94746</v>
      </c>
      <c r="Q2200">
        <f t="shared" si="185"/>
        <v>5057</v>
      </c>
    </row>
    <row r="2201" spans="1:17" x14ac:dyDescent="0.25">
      <c r="A2201" t="s">
        <v>247</v>
      </c>
      <c r="B2201">
        <v>15</v>
      </c>
      <c r="C2201">
        <v>4</v>
      </c>
      <c r="D2201">
        <v>2020</v>
      </c>
      <c r="E2201" t="str">
        <f t="shared" si="182"/>
        <v>ASPP1-15-2020</v>
      </c>
      <c r="F2201">
        <v>4528</v>
      </c>
      <c r="G2201">
        <f t="shared" si="183"/>
        <v>5019</v>
      </c>
      <c r="J2201" t="s">
        <v>247</v>
      </c>
      <c r="K2201">
        <v>49</v>
      </c>
      <c r="L2201">
        <v>12</v>
      </c>
      <c r="M2201">
        <v>2019</v>
      </c>
      <c r="N2201" t="str">
        <f t="shared" si="184"/>
        <v>ASPP1-49-2019</v>
      </c>
      <c r="O2201">
        <v>-1</v>
      </c>
      <c r="P2201">
        <f t="shared" si="186"/>
        <v>94745</v>
      </c>
      <c r="Q2201">
        <f t="shared" si="185"/>
        <v>5056</v>
      </c>
    </row>
    <row r="2202" spans="1:17" x14ac:dyDescent="0.25">
      <c r="A2202" t="s">
        <v>247</v>
      </c>
      <c r="B2202">
        <v>16</v>
      </c>
      <c r="C2202">
        <v>4</v>
      </c>
      <c r="D2202">
        <v>2020</v>
      </c>
      <c r="E2202" t="str">
        <f t="shared" si="182"/>
        <v>ASPP1-16-2020</v>
      </c>
      <c r="F2202">
        <v>4527</v>
      </c>
      <c r="G2202">
        <f t="shared" si="183"/>
        <v>5018</v>
      </c>
      <c r="J2202" t="s">
        <v>247</v>
      </c>
      <c r="K2202">
        <v>50</v>
      </c>
      <c r="L2202">
        <v>12</v>
      </c>
      <c r="M2202">
        <v>2019</v>
      </c>
      <c r="N2202" t="str">
        <f t="shared" si="184"/>
        <v>ASPP1-50-2019</v>
      </c>
      <c r="O2202">
        <v>-1</v>
      </c>
      <c r="P2202">
        <f t="shared" si="186"/>
        <v>94744</v>
      </c>
      <c r="Q2202">
        <f t="shared" si="185"/>
        <v>5055</v>
      </c>
    </row>
    <row r="2203" spans="1:17" x14ac:dyDescent="0.25">
      <c r="A2203" t="s">
        <v>247</v>
      </c>
      <c r="B2203">
        <v>17</v>
      </c>
      <c r="C2203">
        <v>4</v>
      </c>
      <c r="D2203">
        <v>2020</v>
      </c>
      <c r="E2203" t="str">
        <f t="shared" si="182"/>
        <v>ASPP1-17-2020</v>
      </c>
      <c r="F2203">
        <v>4526</v>
      </c>
      <c r="G2203">
        <f t="shared" si="183"/>
        <v>5017</v>
      </c>
      <c r="J2203" t="s">
        <v>247</v>
      </c>
      <c r="K2203">
        <v>51</v>
      </c>
      <c r="L2203">
        <v>12</v>
      </c>
      <c r="M2203">
        <v>2019</v>
      </c>
      <c r="N2203" t="str">
        <f t="shared" si="184"/>
        <v>ASPP1-51-2019</v>
      </c>
      <c r="O2203">
        <v>-1</v>
      </c>
      <c r="P2203">
        <f t="shared" si="186"/>
        <v>94743</v>
      </c>
      <c r="Q2203">
        <f t="shared" si="185"/>
        <v>5054</v>
      </c>
    </row>
    <row r="2204" spans="1:17" x14ac:dyDescent="0.25">
      <c r="A2204" t="s">
        <v>247</v>
      </c>
      <c r="B2204">
        <v>18</v>
      </c>
      <c r="C2204">
        <v>4</v>
      </c>
      <c r="D2204">
        <v>2020</v>
      </c>
      <c r="E2204" t="str">
        <f t="shared" si="182"/>
        <v>ASPP1-18-2020</v>
      </c>
      <c r="F2204">
        <v>4525</v>
      </c>
      <c r="G2204">
        <f t="shared" si="183"/>
        <v>5016</v>
      </c>
      <c r="J2204" t="s">
        <v>247</v>
      </c>
      <c r="K2204">
        <v>52</v>
      </c>
      <c r="L2204">
        <v>12</v>
      </c>
      <c r="M2204">
        <v>2019</v>
      </c>
      <c r="N2204" t="str">
        <f t="shared" si="184"/>
        <v>ASPP1-52-2019</v>
      </c>
      <c r="O2204">
        <v>-1</v>
      </c>
      <c r="P2204">
        <f t="shared" si="186"/>
        <v>94742</v>
      </c>
      <c r="Q2204">
        <f t="shared" si="185"/>
        <v>5053</v>
      </c>
    </row>
    <row r="2205" spans="1:17" x14ac:dyDescent="0.25">
      <c r="A2205" t="s">
        <v>247</v>
      </c>
      <c r="B2205">
        <v>19</v>
      </c>
      <c r="C2205">
        <v>5</v>
      </c>
      <c r="D2205">
        <v>2020</v>
      </c>
      <c r="E2205" t="str">
        <f t="shared" si="182"/>
        <v>ASPP1-19-2020</v>
      </c>
      <c r="F2205">
        <v>4524</v>
      </c>
      <c r="G2205">
        <f t="shared" si="183"/>
        <v>5015</v>
      </c>
      <c r="J2205" t="s">
        <v>247</v>
      </c>
      <c r="K2205">
        <v>53</v>
      </c>
      <c r="L2205">
        <v>12</v>
      </c>
      <c r="M2205">
        <v>2019</v>
      </c>
      <c r="N2205" t="str">
        <f t="shared" si="184"/>
        <v>ASPP1-53-2019</v>
      </c>
      <c r="O2205">
        <v>0</v>
      </c>
      <c r="P2205">
        <f t="shared" si="186"/>
        <v>94742</v>
      </c>
      <c r="Q2205" t="e">
        <f t="shared" si="185"/>
        <v>#N/A</v>
      </c>
    </row>
    <row r="2206" spans="1:17" x14ac:dyDescent="0.25">
      <c r="A2206" t="s">
        <v>247</v>
      </c>
      <c r="B2206">
        <v>20</v>
      </c>
      <c r="C2206">
        <v>5</v>
      </c>
      <c r="D2206">
        <v>2020</v>
      </c>
      <c r="E2206" t="str">
        <f t="shared" si="182"/>
        <v>ASPP1-20-2020</v>
      </c>
      <c r="F2206">
        <v>4523</v>
      </c>
      <c r="G2206">
        <f t="shared" si="183"/>
        <v>5014</v>
      </c>
      <c r="J2206" t="s">
        <v>247</v>
      </c>
      <c r="K2206">
        <v>1</v>
      </c>
      <c r="L2206">
        <v>1</v>
      </c>
      <c r="M2206">
        <v>2020</v>
      </c>
      <c r="N2206" t="str">
        <f t="shared" si="184"/>
        <v>ASPP1-1-2020</v>
      </c>
      <c r="O2206">
        <v>-1</v>
      </c>
      <c r="P2206">
        <f t="shared" si="186"/>
        <v>94741</v>
      </c>
      <c r="Q2206">
        <f t="shared" si="185"/>
        <v>5052</v>
      </c>
    </row>
    <row r="2207" spans="1:17" x14ac:dyDescent="0.25">
      <c r="A2207" t="s">
        <v>247</v>
      </c>
      <c r="B2207">
        <v>21</v>
      </c>
      <c r="C2207">
        <v>5</v>
      </c>
      <c r="D2207">
        <v>2020</v>
      </c>
      <c r="E2207" t="str">
        <f t="shared" si="182"/>
        <v>ASPP1-21-2020</v>
      </c>
      <c r="F2207">
        <v>4522</v>
      </c>
      <c r="G2207">
        <f t="shared" si="183"/>
        <v>5013</v>
      </c>
      <c r="J2207" t="s">
        <v>247</v>
      </c>
      <c r="K2207">
        <v>2</v>
      </c>
      <c r="L2207">
        <v>1</v>
      </c>
      <c r="M2207">
        <v>2020</v>
      </c>
      <c r="N2207" t="str">
        <f t="shared" si="184"/>
        <v>ASPP1-2-2020</v>
      </c>
      <c r="O2207">
        <v>-1</v>
      </c>
      <c r="P2207">
        <f t="shared" si="186"/>
        <v>94740</v>
      </c>
      <c r="Q2207">
        <f t="shared" si="185"/>
        <v>5051</v>
      </c>
    </row>
    <row r="2208" spans="1:17" x14ac:dyDescent="0.25">
      <c r="A2208" t="s">
        <v>247</v>
      </c>
      <c r="B2208">
        <v>22</v>
      </c>
      <c r="C2208">
        <v>5</v>
      </c>
      <c r="D2208">
        <v>2020</v>
      </c>
      <c r="E2208" t="str">
        <f t="shared" si="182"/>
        <v>ASPP1-22-2020</v>
      </c>
      <c r="F2208">
        <v>4522</v>
      </c>
      <c r="G2208" t="e">
        <f t="shared" si="183"/>
        <v>#N/A</v>
      </c>
      <c r="J2208" t="s">
        <v>247</v>
      </c>
      <c r="K2208">
        <v>3</v>
      </c>
      <c r="L2208">
        <v>1</v>
      </c>
      <c r="M2208">
        <v>2020</v>
      </c>
      <c r="N2208" t="str">
        <f t="shared" si="184"/>
        <v>ASPP1-3-2020</v>
      </c>
      <c r="O2208">
        <v>-1</v>
      </c>
      <c r="P2208">
        <f t="shared" si="186"/>
        <v>94739</v>
      </c>
      <c r="Q2208">
        <f t="shared" si="185"/>
        <v>5050</v>
      </c>
    </row>
    <row r="2209" spans="1:17" x14ac:dyDescent="0.25">
      <c r="A2209" t="s">
        <v>247</v>
      </c>
      <c r="B2209">
        <v>23</v>
      </c>
      <c r="C2209">
        <v>6</v>
      </c>
      <c r="D2209">
        <v>2020</v>
      </c>
      <c r="E2209" t="str">
        <f t="shared" si="182"/>
        <v>ASPP1-23-2020</v>
      </c>
      <c r="F2209">
        <v>4522</v>
      </c>
      <c r="G2209" t="e">
        <f t="shared" si="183"/>
        <v>#N/A</v>
      </c>
      <c r="J2209" t="s">
        <v>247</v>
      </c>
      <c r="K2209">
        <v>4</v>
      </c>
      <c r="L2209">
        <v>1</v>
      </c>
      <c r="M2209">
        <v>2020</v>
      </c>
      <c r="N2209" t="str">
        <f t="shared" si="184"/>
        <v>ASPP1-4-2020</v>
      </c>
      <c r="O2209">
        <v>-1</v>
      </c>
      <c r="P2209">
        <f t="shared" si="186"/>
        <v>94738</v>
      </c>
      <c r="Q2209">
        <f t="shared" si="185"/>
        <v>5049</v>
      </c>
    </row>
    <row r="2210" spans="1:17" x14ac:dyDescent="0.25">
      <c r="A2210" t="s">
        <v>247</v>
      </c>
      <c r="B2210">
        <v>24</v>
      </c>
      <c r="C2210">
        <v>6</v>
      </c>
      <c r="D2210">
        <v>2020</v>
      </c>
      <c r="E2210" t="str">
        <f t="shared" si="182"/>
        <v>ASPP1-24-2020</v>
      </c>
      <c r="F2210">
        <v>4522</v>
      </c>
      <c r="G2210" t="e">
        <f t="shared" si="183"/>
        <v>#N/A</v>
      </c>
      <c r="J2210" t="s">
        <v>247</v>
      </c>
      <c r="K2210">
        <v>5</v>
      </c>
      <c r="L2210">
        <v>1</v>
      </c>
      <c r="M2210">
        <v>2020</v>
      </c>
      <c r="N2210" t="str">
        <f t="shared" si="184"/>
        <v>ASPP1-5-2020</v>
      </c>
      <c r="O2210">
        <v>-1</v>
      </c>
      <c r="P2210">
        <f t="shared" si="186"/>
        <v>94737</v>
      </c>
      <c r="Q2210">
        <f t="shared" si="185"/>
        <v>5048</v>
      </c>
    </row>
    <row r="2211" spans="1:17" x14ac:dyDescent="0.25">
      <c r="A2211" t="s">
        <v>247</v>
      </c>
      <c r="B2211">
        <v>25</v>
      </c>
      <c r="C2211">
        <v>6</v>
      </c>
      <c r="D2211">
        <v>2020</v>
      </c>
      <c r="E2211" t="str">
        <f t="shared" si="182"/>
        <v>ASPP1-25-2020</v>
      </c>
      <c r="F2211">
        <v>4522</v>
      </c>
      <c r="G2211" t="e">
        <f t="shared" si="183"/>
        <v>#N/A</v>
      </c>
      <c r="J2211" t="s">
        <v>247</v>
      </c>
      <c r="K2211">
        <v>6</v>
      </c>
      <c r="L2211">
        <v>2</v>
      </c>
      <c r="M2211">
        <v>2020</v>
      </c>
      <c r="N2211" t="str">
        <f t="shared" si="184"/>
        <v>ASPP1-6-2020</v>
      </c>
      <c r="O2211">
        <v>-1</v>
      </c>
      <c r="P2211">
        <f t="shared" si="186"/>
        <v>94736</v>
      </c>
      <c r="Q2211">
        <f t="shared" si="185"/>
        <v>5047</v>
      </c>
    </row>
    <row r="2212" spans="1:17" x14ac:dyDescent="0.25">
      <c r="A2212" t="s">
        <v>247</v>
      </c>
      <c r="B2212">
        <v>26</v>
      </c>
      <c r="C2212">
        <v>6</v>
      </c>
      <c r="D2212">
        <v>2020</v>
      </c>
      <c r="E2212" t="str">
        <f t="shared" si="182"/>
        <v>ASPP1-26-2020</v>
      </c>
      <c r="F2212">
        <v>4522</v>
      </c>
      <c r="G2212" t="e">
        <f t="shared" si="183"/>
        <v>#N/A</v>
      </c>
      <c r="J2212" t="s">
        <v>247</v>
      </c>
      <c r="K2212">
        <v>7</v>
      </c>
      <c r="L2212">
        <v>2</v>
      </c>
      <c r="M2212">
        <v>2020</v>
      </c>
      <c r="N2212" t="str">
        <f t="shared" si="184"/>
        <v>ASPP1-7-2020</v>
      </c>
      <c r="O2212">
        <v>-1</v>
      </c>
      <c r="P2212">
        <f t="shared" si="186"/>
        <v>94735</v>
      </c>
      <c r="Q2212">
        <f t="shared" si="185"/>
        <v>5046</v>
      </c>
    </row>
    <row r="2213" spans="1:17" x14ac:dyDescent="0.25">
      <c r="A2213" t="s">
        <v>247</v>
      </c>
      <c r="B2213">
        <v>27</v>
      </c>
      <c r="C2213">
        <v>6</v>
      </c>
      <c r="D2213">
        <v>2020</v>
      </c>
      <c r="E2213" t="str">
        <f t="shared" si="182"/>
        <v>ASPP1-27-2020</v>
      </c>
      <c r="F2213">
        <v>4522</v>
      </c>
      <c r="G2213" t="e">
        <f t="shared" si="183"/>
        <v>#N/A</v>
      </c>
      <c r="J2213" t="s">
        <v>247</v>
      </c>
      <c r="K2213">
        <v>8</v>
      </c>
      <c r="L2213">
        <v>2</v>
      </c>
      <c r="M2213">
        <v>2020</v>
      </c>
      <c r="N2213" t="str">
        <f t="shared" si="184"/>
        <v>ASPP1-8-2020</v>
      </c>
      <c r="O2213">
        <v>-1</v>
      </c>
      <c r="P2213">
        <f t="shared" si="186"/>
        <v>94734</v>
      </c>
      <c r="Q2213">
        <f t="shared" si="185"/>
        <v>5045</v>
      </c>
    </row>
    <row r="2214" spans="1:17" x14ac:dyDescent="0.25">
      <c r="A2214" t="s">
        <v>247</v>
      </c>
      <c r="B2214">
        <v>28</v>
      </c>
      <c r="C2214">
        <v>7</v>
      </c>
      <c r="D2214">
        <v>2020</v>
      </c>
      <c r="E2214" t="str">
        <f t="shared" si="182"/>
        <v>ASPP1-28-2020</v>
      </c>
      <c r="F2214">
        <v>4522</v>
      </c>
      <c r="G2214" t="e">
        <f t="shared" si="183"/>
        <v>#N/A</v>
      </c>
      <c r="J2214" t="s">
        <v>247</v>
      </c>
      <c r="K2214">
        <v>9</v>
      </c>
      <c r="L2214">
        <v>2</v>
      </c>
      <c r="M2214">
        <v>2020</v>
      </c>
      <c r="N2214" t="str">
        <f t="shared" si="184"/>
        <v>ASPP1-9-2020</v>
      </c>
      <c r="O2214">
        <v>-1</v>
      </c>
      <c r="P2214">
        <f t="shared" si="186"/>
        <v>94733</v>
      </c>
      <c r="Q2214">
        <f t="shared" si="185"/>
        <v>5044</v>
      </c>
    </row>
    <row r="2215" spans="1:17" x14ac:dyDescent="0.25">
      <c r="A2215" t="s">
        <v>247</v>
      </c>
      <c r="B2215">
        <v>29</v>
      </c>
      <c r="C2215">
        <v>7</v>
      </c>
      <c r="D2215">
        <v>2020</v>
      </c>
      <c r="E2215" t="str">
        <f t="shared" si="182"/>
        <v>ASPP1-29-2020</v>
      </c>
      <c r="F2215">
        <v>4522</v>
      </c>
      <c r="G2215" t="e">
        <f t="shared" si="183"/>
        <v>#N/A</v>
      </c>
      <c r="J2215" t="s">
        <v>247</v>
      </c>
      <c r="K2215">
        <v>10</v>
      </c>
      <c r="L2215">
        <v>3</v>
      </c>
      <c r="M2215">
        <v>2020</v>
      </c>
      <c r="N2215" t="str">
        <f t="shared" si="184"/>
        <v>ASPP1-10-2020</v>
      </c>
      <c r="O2215">
        <v>-20</v>
      </c>
      <c r="P2215">
        <f t="shared" si="186"/>
        <v>94713</v>
      </c>
      <c r="Q2215">
        <f t="shared" si="185"/>
        <v>5024</v>
      </c>
    </row>
    <row r="2216" spans="1:17" x14ac:dyDescent="0.25">
      <c r="A2216" t="s">
        <v>247</v>
      </c>
      <c r="B2216">
        <v>30</v>
      </c>
      <c r="C2216">
        <v>7</v>
      </c>
      <c r="D2216">
        <v>2020</v>
      </c>
      <c r="E2216" t="str">
        <f t="shared" si="182"/>
        <v>ASPP1-30-2020</v>
      </c>
      <c r="F2216">
        <v>4522</v>
      </c>
      <c r="G2216" t="e">
        <f t="shared" si="183"/>
        <v>#N/A</v>
      </c>
      <c r="J2216" t="s">
        <v>247</v>
      </c>
      <c r="K2216">
        <v>11</v>
      </c>
      <c r="L2216">
        <v>3</v>
      </c>
      <c r="M2216">
        <v>2020</v>
      </c>
      <c r="N2216" t="str">
        <f t="shared" si="184"/>
        <v>ASPP1-11-2020</v>
      </c>
      <c r="O2216">
        <v>-1</v>
      </c>
      <c r="P2216">
        <f t="shared" si="186"/>
        <v>94712</v>
      </c>
      <c r="Q2216">
        <f t="shared" si="185"/>
        <v>5023</v>
      </c>
    </row>
    <row r="2217" spans="1:17" x14ac:dyDescent="0.25">
      <c r="A2217" t="s">
        <v>247</v>
      </c>
      <c r="B2217">
        <v>31</v>
      </c>
      <c r="C2217">
        <v>7</v>
      </c>
      <c r="D2217">
        <v>2020</v>
      </c>
      <c r="E2217" t="str">
        <f t="shared" si="182"/>
        <v>ASPP1-31-2020</v>
      </c>
      <c r="F2217">
        <v>4522</v>
      </c>
      <c r="G2217" t="e">
        <f t="shared" si="183"/>
        <v>#N/A</v>
      </c>
      <c r="J2217" t="s">
        <v>247</v>
      </c>
      <c r="K2217">
        <v>12</v>
      </c>
      <c r="L2217">
        <v>3</v>
      </c>
      <c r="M2217">
        <v>2020</v>
      </c>
      <c r="N2217" t="str">
        <f t="shared" si="184"/>
        <v>ASPP1-12-2020</v>
      </c>
      <c r="O2217">
        <v>-1</v>
      </c>
      <c r="P2217">
        <f t="shared" si="186"/>
        <v>94711</v>
      </c>
      <c r="Q2217">
        <f t="shared" si="185"/>
        <v>5022</v>
      </c>
    </row>
    <row r="2218" spans="1:17" x14ac:dyDescent="0.25">
      <c r="A2218" t="s">
        <v>247</v>
      </c>
      <c r="B2218">
        <v>32</v>
      </c>
      <c r="C2218">
        <v>8</v>
      </c>
      <c r="D2218">
        <v>2020</v>
      </c>
      <c r="E2218" t="str">
        <f t="shared" si="182"/>
        <v>ASPP1-32-2020</v>
      </c>
      <c r="F2218">
        <v>4522</v>
      </c>
      <c r="G2218" t="e">
        <f t="shared" si="183"/>
        <v>#N/A</v>
      </c>
      <c r="J2218" t="s">
        <v>247</v>
      </c>
      <c r="K2218">
        <v>13</v>
      </c>
      <c r="L2218">
        <v>3</v>
      </c>
      <c r="M2218">
        <v>2020</v>
      </c>
      <c r="N2218" t="str">
        <f t="shared" si="184"/>
        <v>ASPP1-13-2020</v>
      </c>
      <c r="O2218">
        <v>-1</v>
      </c>
      <c r="P2218">
        <f t="shared" si="186"/>
        <v>94710</v>
      </c>
      <c r="Q2218">
        <f t="shared" si="185"/>
        <v>5021</v>
      </c>
    </row>
    <row r="2219" spans="1:17" x14ac:dyDescent="0.25">
      <c r="A2219" t="s">
        <v>247</v>
      </c>
      <c r="B2219">
        <v>33</v>
      </c>
      <c r="C2219">
        <v>8</v>
      </c>
      <c r="D2219">
        <v>2020</v>
      </c>
      <c r="E2219" t="str">
        <f t="shared" si="182"/>
        <v>ASPP1-33-2020</v>
      </c>
      <c r="F2219">
        <v>4522</v>
      </c>
      <c r="G2219" t="e">
        <f t="shared" si="183"/>
        <v>#N/A</v>
      </c>
      <c r="J2219" t="s">
        <v>247</v>
      </c>
      <c r="K2219">
        <v>14</v>
      </c>
      <c r="L2219">
        <v>3</v>
      </c>
      <c r="M2219">
        <v>2020</v>
      </c>
      <c r="N2219" t="str">
        <f t="shared" si="184"/>
        <v>ASPP1-14-2020</v>
      </c>
      <c r="O2219">
        <v>-1</v>
      </c>
      <c r="P2219">
        <f t="shared" si="186"/>
        <v>94709</v>
      </c>
      <c r="Q2219">
        <f t="shared" si="185"/>
        <v>5020</v>
      </c>
    </row>
    <row r="2220" spans="1:17" x14ac:dyDescent="0.25">
      <c r="A2220" t="s">
        <v>247</v>
      </c>
      <c r="B2220">
        <v>34</v>
      </c>
      <c r="C2220">
        <v>8</v>
      </c>
      <c r="D2220">
        <v>2020</v>
      </c>
      <c r="E2220" t="str">
        <f t="shared" si="182"/>
        <v>ASPP1-34-2020</v>
      </c>
      <c r="F2220">
        <v>4522</v>
      </c>
      <c r="G2220" t="e">
        <f t="shared" si="183"/>
        <v>#N/A</v>
      </c>
      <c r="J2220" t="s">
        <v>247</v>
      </c>
      <c r="K2220">
        <v>15</v>
      </c>
      <c r="L2220">
        <v>4</v>
      </c>
      <c r="M2220">
        <v>2020</v>
      </c>
      <c r="N2220" t="str">
        <f t="shared" si="184"/>
        <v>ASPP1-15-2020</v>
      </c>
      <c r="O2220">
        <v>-1</v>
      </c>
      <c r="P2220">
        <f t="shared" si="186"/>
        <v>94708</v>
      </c>
      <c r="Q2220">
        <f t="shared" si="185"/>
        <v>5019</v>
      </c>
    </row>
    <row r="2221" spans="1:17" x14ac:dyDescent="0.25">
      <c r="A2221" t="s">
        <v>247</v>
      </c>
      <c r="B2221">
        <v>35</v>
      </c>
      <c r="C2221">
        <v>8</v>
      </c>
      <c r="D2221">
        <v>2020</v>
      </c>
      <c r="E2221" t="str">
        <f t="shared" si="182"/>
        <v>ASPP1-35-2020</v>
      </c>
      <c r="F2221">
        <v>4522</v>
      </c>
      <c r="G2221" t="e">
        <f t="shared" si="183"/>
        <v>#N/A</v>
      </c>
      <c r="J2221" t="s">
        <v>247</v>
      </c>
      <c r="K2221">
        <v>16</v>
      </c>
      <c r="L2221">
        <v>4</v>
      </c>
      <c r="M2221">
        <v>2020</v>
      </c>
      <c r="N2221" t="str">
        <f t="shared" si="184"/>
        <v>ASPP1-16-2020</v>
      </c>
      <c r="O2221">
        <v>-1</v>
      </c>
      <c r="P2221">
        <f t="shared" si="186"/>
        <v>94707</v>
      </c>
      <c r="Q2221">
        <f t="shared" si="185"/>
        <v>5018</v>
      </c>
    </row>
    <row r="2222" spans="1:17" x14ac:dyDescent="0.25">
      <c r="A2222" t="s">
        <v>247</v>
      </c>
      <c r="B2222">
        <v>36</v>
      </c>
      <c r="C2222">
        <v>8</v>
      </c>
      <c r="D2222">
        <v>2020</v>
      </c>
      <c r="E2222" t="str">
        <f t="shared" si="182"/>
        <v>ASPP1-36-2020</v>
      </c>
      <c r="F2222">
        <v>4522</v>
      </c>
      <c r="G2222" t="e">
        <f t="shared" si="183"/>
        <v>#N/A</v>
      </c>
      <c r="J2222" t="s">
        <v>247</v>
      </c>
      <c r="K2222">
        <v>17</v>
      </c>
      <c r="L2222">
        <v>4</v>
      </c>
      <c r="M2222">
        <v>2020</v>
      </c>
      <c r="N2222" t="str">
        <f t="shared" si="184"/>
        <v>ASPP1-17-2020</v>
      </c>
      <c r="O2222">
        <v>-1</v>
      </c>
      <c r="P2222">
        <f t="shared" si="186"/>
        <v>94706</v>
      </c>
      <c r="Q2222">
        <f t="shared" si="185"/>
        <v>5017</v>
      </c>
    </row>
    <row r="2223" spans="1:17" x14ac:dyDescent="0.25">
      <c r="A2223" t="s">
        <v>247</v>
      </c>
      <c r="B2223">
        <v>37</v>
      </c>
      <c r="C2223">
        <v>9</v>
      </c>
      <c r="D2223">
        <v>2020</v>
      </c>
      <c r="E2223" t="str">
        <f t="shared" si="182"/>
        <v>ASPP1-37-2020</v>
      </c>
      <c r="F2223">
        <v>4522</v>
      </c>
      <c r="G2223" t="e">
        <f t="shared" si="183"/>
        <v>#N/A</v>
      </c>
      <c r="J2223" t="s">
        <v>247</v>
      </c>
      <c r="K2223">
        <v>18</v>
      </c>
      <c r="L2223">
        <v>4</v>
      </c>
      <c r="M2223">
        <v>2020</v>
      </c>
      <c r="N2223" t="str">
        <f t="shared" si="184"/>
        <v>ASPP1-18-2020</v>
      </c>
      <c r="O2223">
        <v>-1</v>
      </c>
      <c r="P2223">
        <f t="shared" si="186"/>
        <v>94705</v>
      </c>
      <c r="Q2223">
        <f t="shared" si="185"/>
        <v>5016</v>
      </c>
    </row>
    <row r="2224" spans="1:17" x14ac:dyDescent="0.25">
      <c r="A2224" t="s">
        <v>247</v>
      </c>
      <c r="B2224">
        <v>38</v>
      </c>
      <c r="C2224">
        <v>9</v>
      </c>
      <c r="D2224">
        <v>2020</v>
      </c>
      <c r="E2224" t="str">
        <f t="shared" si="182"/>
        <v>ASPP1-38-2020</v>
      </c>
      <c r="F2224">
        <v>4522</v>
      </c>
      <c r="G2224" t="e">
        <f t="shared" si="183"/>
        <v>#N/A</v>
      </c>
      <c r="J2224" t="s">
        <v>247</v>
      </c>
      <c r="K2224">
        <v>19</v>
      </c>
      <c r="L2224">
        <v>5</v>
      </c>
      <c r="M2224">
        <v>2020</v>
      </c>
      <c r="N2224" t="str">
        <f t="shared" si="184"/>
        <v>ASPP1-19-2020</v>
      </c>
      <c r="O2224">
        <v>-1</v>
      </c>
      <c r="P2224">
        <f t="shared" si="186"/>
        <v>94704</v>
      </c>
      <c r="Q2224">
        <f t="shared" si="185"/>
        <v>5015</v>
      </c>
    </row>
    <row r="2225" spans="1:17" x14ac:dyDescent="0.25">
      <c r="A2225" t="s">
        <v>247</v>
      </c>
      <c r="B2225">
        <v>39</v>
      </c>
      <c r="C2225">
        <v>9</v>
      </c>
      <c r="D2225">
        <v>2020</v>
      </c>
      <c r="E2225" t="str">
        <f t="shared" si="182"/>
        <v>ASPP1-39-2020</v>
      </c>
      <c r="F2225">
        <v>4522</v>
      </c>
      <c r="G2225" t="e">
        <f t="shared" si="183"/>
        <v>#N/A</v>
      </c>
      <c r="J2225" t="s">
        <v>247</v>
      </c>
      <c r="K2225">
        <v>20</v>
      </c>
      <c r="L2225">
        <v>5</v>
      </c>
      <c r="M2225">
        <v>2020</v>
      </c>
      <c r="N2225" t="str">
        <f t="shared" si="184"/>
        <v>ASPP1-20-2020</v>
      </c>
      <c r="O2225">
        <v>-1</v>
      </c>
      <c r="P2225">
        <f t="shared" si="186"/>
        <v>94703</v>
      </c>
      <c r="Q2225">
        <f t="shared" si="185"/>
        <v>5014</v>
      </c>
    </row>
    <row r="2226" spans="1:17" x14ac:dyDescent="0.25">
      <c r="A2226" t="s">
        <v>247</v>
      </c>
      <c r="B2226">
        <v>40</v>
      </c>
      <c r="C2226">
        <v>9</v>
      </c>
      <c r="D2226">
        <v>2020</v>
      </c>
      <c r="E2226" t="str">
        <f t="shared" si="182"/>
        <v>ASPP1-40-2020</v>
      </c>
      <c r="F2226">
        <v>4522</v>
      </c>
      <c r="G2226" t="e">
        <f t="shared" si="183"/>
        <v>#N/A</v>
      </c>
      <c r="J2226" t="s">
        <v>247</v>
      </c>
      <c r="K2226">
        <v>21</v>
      </c>
      <c r="L2226">
        <v>5</v>
      </c>
      <c r="M2226">
        <v>2020</v>
      </c>
      <c r="N2226" t="str">
        <f t="shared" si="184"/>
        <v>ASPP1-21-2020</v>
      </c>
      <c r="O2226">
        <v>-1</v>
      </c>
      <c r="P2226">
        <f t="shared" si="186"/>
        <v>94702</v>
      </c>
      <c r="Q2226">
        <f t="shared" si="185"/>
        <v>5013</v>
      </c>
    </row>
    <row r="2227" spans="1:17" x14ac:dyDescent="0.25">
      <c r="A2227" t="s">
        <v>247</v>
      </c>
      <c r="B2227">
        <v>41</v>
      </c>
      <c r="C2227">
        <v>10</v>
      </c>
      <c r="D2227">
        <v>2020</v>
      </c>
      <c r="E2227" t="str">
        <f t="shared" si="182"/>
        <v>ASPP1-41-2020</v>
      </c>
      <c r="F2227">
        <v>4522</v>
      </c>
      <c r="G2227" t="e">
        <f t="shared" si="183"/>
        <v>#N/A</v>
      </c>
      <c r="J2227" t="s">
        <v>247</v>
      </c>
      <c r="K2227">
        <v>22</v>
      </c>
      <c r="L2227">
        <v>5</v>
      </c>
      <c r="M2227">
        <v>2020</v>
      </c>
      <c r="N2227" t="str">
        <f t="shared" si="184"/>
        <v>ASPP1-22-2020</v>
      </c>
      <c r="O2227">
        <v>0</v>
      </c>
      <c r="P2227">
        <f t="shared" si="186"/>
        <v>94702</v>
      </c>
      <c r="Q2227" t="e">
        <f t="shared" si="185"/>
        <v>#N/A</v>
      </c>
    </row>
    <row r="2228" spans="1:17" x14ac:dyDescent="0.25">
      <c r="A2228" t="s">
        <v>247</v>
      </c>
      <c r="B2228">
        <v>42</v>
      </c>
      <c r="C2228">
        <v>10</v>
      </c>
      <c r="D2228">
        <v>2020</v>
      </c>
      <c r="E2228" t="str">
        <f t="shared" si="182"/>
        <v>ASPP1-42-2020</v>
      </c>
      <c r="F2228">
        <v>4522</v>
      </c>
      <c r="G2228" t="e">
        <f t="shared" si="183"/>
        <v>#N/A</v>
      </c>
      <c r="J2228" t="s">
        <v>247</v>
      </c>
      <c r="K2228">
        <v>23</v>
      </c>
      <c r="L2228">
        <v>6</v>
      </c>
      <c r="M2228">
        <v>2020</v>
      </c>
      <c r="N2228" t="str">
        <f t="shared" si="184"/>
        <v>ASPP1-23-2020</v>
      </c>
      <c r="O2228">
        <v>0</v>
      </c>
      <c r="P2228">
        <f t="shared" si="186"/>
        <v>94702</v>
      </c>
      <c r="Q2228" t="e">
        <f t="shared" si="185"/>
        <v>#N/A</v>
      </c>
    </row>
    <row r="2229" spans="1:17" x14ac:dyDescent="0.25">
      <c r="A2229" t="s">
        <v>247</v>
      </c>
      <c r="B2229">
        <v>43</v>
      </c>
      <c r="C2229">
        <v>10</v>
      </c>
      <c r="D2229">
        <v>2020</v>
      </c>
      <c r="E2229" t="str">
        <f t="shared" si="182"/>
        <v>ASPP1-43-2020</v>
      </c>
      <c r="F2229">
        <v>4522</v>
      </c>
      <c r="G2229" t="e">
        <f t="shared" si="183"/>
        <v>#N/A</v>
      </c>
      <c r="J2229" t="s">
        <v>247</v>
      </c>
      <c r="K2229">
        <v>24</v>
      </c>
      <c r="L2229">
        <v>6</v>
      </c>
      <c r="M2229">
        <v>2020</v>
      </c>
      <c r="N2229" t="str">
        <f t="shared" si="184"/>
        <v>ASPP1-24-2020</v>
      </c>
      <c r="O2229">
        <v>0</v>
      </c>
      <c r="P2229">
        <f t="shared" si="186"/>
        <v>94702</v>
      </c>
      <c r="Q2229" t="e">
        <f t="shared" si="185"/>
        <v>#N/A</v>
      </c>
    </row>
    <row r="2230" spans="1:17" x14ac:dyDescent="0.25">
      <c r="A2230" t="s">
        <v>247</v>
      </c>
      <c r="B2230">
        <v>44</v>
      </c>
      <c r="C2230">
        <v>10</v>
      </c>
      <c r="D2230">
        <v>2020</v>
      </c>
      <c r="E2230" t="str">
        <f t="shared" si="182"/>
        <v>ASPP1-44-2020</v>
      </c>
      <c r="F2230">
        <v>-491</v>
      </c>
      <c r="G2230">
        <f t="shared" si="183"/>
        <v>0</v>
      </c>
      <c r="J2230" t="s">
        <v>247</v>
      </c>
      <c r="K2230">
        <v>25</v>
      </c>
      <c r="L2230">
        <v>6</v>
      </c>
      <c r="M2230">
        <v>2020</v>
      </c>
      <c r="N2230" t="str">
        <f t="shared" si="184"/>
        <v>ASPP1-25-2020</v>
      </c>
      <c r="O2230">
        <v>0</v>
      </c>
      <c r="P2230">
        <f t="shared" si="186"/>
        <v>94702</v>
      </c>
      <c r="Q2230" t="e">
        <f t="shared" si="185"/>
        <v>#N/A</v>
      </c>
    </row>
    <row r="2231" spans="1:17" x14ac:dyDescent="0.25">
      <c r="J2231" t="s">
        <v>247</v>
      </c>
      <c r="K2231">
        <v>26</v>
      </c>
      <c r="L2231">
        <v>6</v>
      </c>
      <c r="M2231">
        <v>2020</v>
      </c>
      <c r="N2231" t="str">
        <f t="shared" si="184"/>
        <v>ASPP1-26-2020</v>
      </c>
      <c r="O2231">
        <v>0</v>
      </c>
      <c r="P2231">
        <f t="shared" si="186"/>
        <v>94702</v>
      </c>
      <c r="Q2231" t="e">
        <f t="shared" si="185"/>
        <v>#N/A</v>
      </c>
    </row>
    <row r="2232" spans="1:17" x14ac:dyDescent="0.25">
      <c r="J2232" t="s">
        <v>247</v>
      </c>
      <c r="K2232">
        <v>27</v>
      </c>
      <c r="L2232">
        <v>6</v>
      </c>
      <c r="M2232">
        <v>2020</v>
      </c>
      <c r="N2232" t="str">
        <f t="shared" si="184"/>
        <v>ASPP1-27-2020</v>
      </c>
      <c r="O2232">
        <v>0</v>
      </c>
      <c r="P2232">
        <f t="shared" si="186"/>
        <v>94702</v>
      </c>
      <c r="Q2232" t="e">
        <f t="shared" si="185"/>
        <v>#N/A</v>
      </c>
    </row>
    <row r="2233" spans="1:17" x14ac:dyDescent="0.25">
      <c r="J2233" t="s">
        <v>247</v>
      </c>
      <c r="K2233">
        <v>28</v>
      </c>
      <c r="L2233">
        <v>7</v>
      </c>
      <c r="M2233">
        <v>2020</v>
      </c>
      <c r="N2233" t="str">
        <f t="shared" si="184"/>
        <v>ASPP1-28-2020</v>
      </c>
      <c r="O2233">
        <v>0</v>
      </c>
      <c r="P2233">
        <f t="shared" si="186"/>
        <v>94702</v>
      </c>
      <c r="Q2233" t="e">
        <f t="shared" si="185"/>
        <v>#N/A</v>
      </c>
    </row>
    <row r="2234" spans="1:17" x14ac:dyDescent="0.25">
      <c r="J2234" t="s">
        <v>247</v>
      </c>
      <c r="K2234">
        <v>29</v>
      </c>
      <c r="L2234">
        <v>7</v>
      </c>
      <c r="M2234">
        <v>2020</v>
      </c>
      <c r="N2234" t="str">
        <f t="shared" si="184"/>
        <v>ASPP1-29-2020</v>
      </c>
      <c r="O2234">
        <v>0</v>
      </c>
      <c r="P2234">
        <f t="shared" si="186"/>
        <v>94702</v>
      </c>
      <c r="Q2234" t="e">
        <f t="shared" si="185"/>
        <v>#N/A</v>
      </c>
    </row>
    <row r="2235" spans="1:17" x14ac:dyDescent="0.25">
      <c r="J2235" t="s">
        <v>247</v>
      </c>
      <c r="K2235">
        <v>30</v>
      </c>
      <c r="L2235">
        <v>7</v>
      </c>
      <c r="M2235">
        <v>2020</v>
      </c>
      <c r="N2235" t="str">
        <f t="shared" si="184"/>
        <v>ASPP1-30-2020</v>
      </c>
      <c r="O2235">
        <v>0</v>
      </c>
      <c r="P2235">
        <f t="shared" si="186"/>
        <v>94702</v>
      </c>
      <c r="Q2235" t="e">
        <f t="shared" si="185"/>
        <v>#N/A</v>
      </c>
    </row>
    <row r="2236" spans="1:17" x14ac:dyDescent="0.25">
      <c r="J2236" t="s">
        <v>247</v>
      </c>
      <c r="K2236">
        <v>31</v>
      </c>
      <c r="L2236">
        <v>7</v>
      </c>
      <c r="M2236">
        <v>2020</v>
      </c>
      <c r="N2236" t="str">
        <f t="shared" si="184"/>
        <v>ASPP1-31-2020</v>
      </c>
      <c r="O2236">
        <v>0</v>
      </c>
      <c r="P2236">
        <f t="shared" si="186"/>
        <v>94702</v>
      </c>
      <c r="Q2236" t="e">
        <f t="shared" si="185"/>
        <v>#N/A</v>
      </c>
    </row>
    <row r="2237" spans="1:17" x14ac:dyDescent="0.25">
      <c r="J2237" t="s">
        <v>247</v>
      </c>
      <c r="K2237">
        <v>32</v>
      </c>
      <c r="L2237">
        <v>8</v>
      </c>
      <c r="M2237">
        <v>2020</v>
      </c>
      <c r="N2237" t="str">
        <f t="shared" si="184"/>
        <v>ASPP1-32-2020</v>
      </c>
      <c r="O2237">
        <v>0</v>
      </c>
      <c r="P2237">
        <f t="shared" si="186"/>
        <v>94702</v>
      </c>
      <c r="Q2237" t="e">
        <f t="shared" si="185"/>
        <v>#N/A</v>
      </c>
    </row>
    <row r="2238" spans="1:17" x14ac:dyDescent="0.25">
      <c r="J2238" t="s">
        <v>247</v>
      </c>
      <c r="K2238">
        <v>33</v>
      </c>
      <c r="L2238">
        <v>8</v>
      </c>
      <c r="M2238">
        <v>2020</v>
      </c>
      <c r="N2238" t="str">
        <f t="shared" si="184"/>
        <v>ASPP1-33-2020</v>
      </c>
      <c r="O2238">
        <v>0</v>
      </c>
      <c r="P2238">
        <f t="shared" si="186"/>
        <v>94702</v>
      </c>
      <c r="Q2238" t="e">
        <f t="shared" si="185"/>
        <v>#N/A</v>
      </c>
    </row>
    <row r="2239" spans="1:17" x14ac:dyDescent="0.25">
      <c r="J2239" t="s">
        <v>247</v>
      </c>
      <c r="K2239">
        <v>34</v>
      </c>
      <c r="L2239">
        <v>8</v>
      </c>
      <c r="M2239">
        <v>2020</v>
      </c>
      <c r="N2239" t="str">
        <f t="shared" si="184"/>
        <v>ASPP1-34-2020</v>
      </c>
      <c r="O2239">
        <v>0</v>
      </c>
      <c r="P2239">
        <f t="shared" si="186"/>
        <v>94702</v>
      </c>
      <c r="Q2239" t="e">
        <f t="shared" si="185"/>
        <v>#N/A</v>
      </c>
    </row>
    <row r="2240" spans="1:17" x14ac:dyDescent="0.25">
      <c r="J2240" t="s">
        <v>247</v>
      </c>
      <c r="K2240">
        <v>35</v>
      </c>
      <c r="L2240">
        <v>8</v>
      </c>
      <c r="M2240">
        <v>2020</v>
      </c>
      <c r="N2240" t="str">
        <f t="shared" si="184"/>
        <v>ASPP1-35-2020</v>
      </c>
      <c r="O2240">
        <v>0</v>
      </c>
      <c r="P2240">
        <f t="shared" si="186"/>
        <v>94702</v>
      </c>
      <c r="Q2240" t="e">
        <f t="shared" si="185"/>
        <v>#N/A</v>
      </c>
    </row>
    <row r="2241" spans="10:17" x14ac:dyDescent="0.25">
      <c r="J2241" t="s">
        <v>247</v>
      </c>
      <c r="K2241">
        <v>36</v>
      </c>
      <c r="L2241">
        <v>8</v>
      </c>
      <c r="M2241">
        <v>2020</v>
      </c>
      <c r="N2241" t="str">
        <f t="shared" si="184"/>
        <v>ASPP1-36-2020</v>
      </c>
      <c r="O2241">
        <v>0</v>
      </c>
      <c r="P2241">
        <f t="shared" si="186"/>
        <v>94702</v>
      </c>
      <c r="Q2241" t="e">
        <f t="shared" si="185"/>
        <v>#N/A</v>
      </c>
    </row>
    <row r="2242" spans="10:17" x14ac:dyDescent="0.25">
      <c r="J2242" t="s">
        <v>247</v>
      </c>
      <c r="K2242">
        <v>37</v>
      </c>
      <c r="L2242">
        <v>9</v>
      </c>
      <c r="M2242">
        <v>2020</v>
      </c>
      <c r="N2242" t="str">
        <f t="shared" si="184"/>
        <v>ASPP1-37-2020</v>
      </c>
      <c r="O2242">
        <v>0</v>
      </c>
      <c r="P2242">
        <f t="shared" si="186"/>
        <v>94702</v>
      </c>
      <c r="Q2242" t="e">
        <f t="shared" si="185"/>
        <v>#N/A</v>
      </c>
    </row>
    <row r="2243" spans="10:17" x14ac:dyDescent="0.25">
      <c r="J2243" t="s">
        <v>247</v>
      </c>
      <c r="K2243">
        <v>38</v>
      </c>
      <c r="L2243">
        <v>9</v>
      </c>
      <c r="M2243">
        <v>2020</v>
      </c>
      <c r="N2243" t="str">
        <f t="shared" ref="N2243:N2249" si="187">CONCATENATE(J2243,"-",K2243,"-",M2243)</f>
        <v>ASPP1-38-2020</v>
      </c>
      <c r="O2243">
        <v>0</v>
      </c>
      <c r="P2243">
        <f t="shared" si="186"/>
        <v>94702</v>
      </c>
      <c r="Q2243" t="e">
        <f t="shared" ref="Q2243:Q2249" si="188">+VLOOKUP(N2243,$Y$1:$Z$732,2,FALSE)</f>
        <v>#N/A</v>
      </c>
    </row>
    <row r="2244" spans="10:17" x14ac:dyDescent="0.25">
      <c r="J2244" t="s">
        <v>247</v>
      </c>
      <c r="K2244">
        <v>39</v>
      </c>
      <c r="L2244">
        <v>9</v>
      </c>
      <c r="M2244">
        <v>2020</v>
      </c>
      <c r="N2244" t="str">
        <f t="shared" si="187"/>
        <v>ASPP1-39-2020</v>
      </c>
      <c r="O2244">
        <v>0</v>
      </c>
      <c r="P2244">
        <f t="shared" ref="P2244:P2249" si="189">O2244+P2243</f>
        <v>94702</v>
      </c>
      <c r="Q2244" t="e">
        <f t="shared" si="188"/>
        <v>#N/A</v>
      </c>
    </row>
    <row r="2245" spans="10:17" x14ac:dyDescent="0.25">
      <c r="J2245" t="s">
        <v>247</v>
      </c>
      <c r="K2245">
        <v>40</v>
      </c>
      <c r="L2245">
        <v>9</v>
      </c>
      <c r="M2245">
        <v>2020</v>
      </c>
      <c r="N2245" t="str">
        <f t="shared" si="187"/>
        <v>ASPP1-40-2020</v>
      </c>
      <c r="O2245">
        <v>0</v>
      </c>
      <c r="P2245">
        <f t="shared" si="189"/>
        <v>94702</v>
      </c>
      <c r="Q2245" t="e">
        <f t="shared" si="188"/>
        <v>#N/A</v>
      </c>
    </row>
    <row r="2246" spans="10:17" x14ac:dyDescent="0.25">
      <c r="J2246" t="s">
        <v>247</v>
      </c>
      <c r="K2246">
        <v>41</v>
      </c>
      <c r="L2246">
        <v>10</v>
      </c>
      <c r="M2246">
        <v>2020</v>
      </c>
      <c r="N2246" t="str">
        <f t="shared" si="187"/>
        <v>ASPP1-41-2020</v>
      </c>
      <c r="O2246">
        <v>0</v>
      </c>
      <c r="P2246">
        <f t="shared" si="189"/>
        <v>94702</v>
      </c>
      <c r="Q2246" t="e">
        <f t="shared" si="188"/>
        <v>#N/A</v>
      </c>
    </row>
    <row r="2247" spans="10:17" x14ac:dyDescent="0.25">
      <c r="J2247" t="s">
        <v>247</v>
      </c>
      <c r="K2247">
        <v>42</v>
      </c>
      <c r="L2247">
        <v>10</v>
      </c>
      <c r="M2247">
        <v>2020</v>
      </c>
      <c r="N2247" t="str">
        <f t="shared" si="187"/>
        <v>ASPP1-42-2020</v>
      </c>
      <c r="O2247">
        <v>0</v>
      </c>
      <c r="P2247">
        <f t="shared" si="189"/>
        <v>94702</v>
      </c>
      <c r="Q2247" t="e">
        <f t="shared" si="188"/>
        <v>#N/A</v>
      </c>
    </row>
    <row r="2248" spans="10:17" x14ac:dyDescent="0.25">
      <c r="J2248" t="s">
        <v>247</v>
      </c>
      <c r="K2248">
        <v>43</v>
      </c>
      <c r="L2248">
        <v>10</v>
      </c>
      <c r="M2248">
        <v>2020</v>
      </c>
      <c r="N2248" t="str">
        <f t="shared" si="187"/>
        <v>ASPP1-43-2020</v>
      </c>
      <c r="O2248">
        <v>0</v>
      </c>
      <c r="P2248">
        <f t="shared" si="189"/>
        <v>94702</v>
      </c>
      <c r="Q2248" t="e">
        <f t="shared" si="188"/>
        <v>#N/A</v>
      </c>
    </row>
    <row r="2249" spans="10:17" x14ac:dyDescent="0.25">
      <c r="J2249" t="s">
        <v>247</v>
      </c>
      <c r="K2249">
        <v>44</v>
      </c>
      <c r="L2249">
        <v>10</v>
      </c>
      <c r="M2249">
        <v>2020</v>
      </c>
      <c r="N2249" t="str">
        <f t="shared" si="187"/>
        <v>ASPP1-44-2020</v>
      </c>
      <c r="O2249">
        <v>-5013</v>
      </c>
      <c r="P2249">
        <f t="shared" si="189"/>
        <v>89689</v>
      </c>
      <c r="Q2249">
        <f t="shared" si="18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Cerdo Siman</vt:lpstr>
      <vt:lpstr>Huevo</vt:lpstr>
      <vt:lpstr>Cerdo Produccion</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Natasha GO</dc:creator>
  <cp:lastModifiedBy>Natasha GO</cp:lastModifiedBy>
  <dcterms:created xsi:type="dcterms:W3CDTF">2015-06-05T18:19:34Z</dcterms:created>
  <dcterms:modified xsi:type="dcterms:W3CDTF">2021-07-01T19:06:59Z</dcterms:modified>
</cp:coreProperties>
</file>