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tables/table12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 GO\Desktop\Granja\Granja\GV\"/>
    </mc:Choice>
  </mc:AlternateContent>
  <xr:revisionPtr revIDLastSave="0" documentId="13_ncr:1_{E7B87FBD-7C70-45E3-AFE2-C47409E7961C}" xr6:coauthVersionLast="46" xr6:coauthVersionMax="46" xr10:uidLastSave="{00000000-0000-0000-0000-000000000000}"/>
  <bookViews>
    <workbookView xWindow="-120" yWindow="-120" windowWidth="19440" windowHeight="11640" activeTab="1" xr2:uid="{F2EF6BB1-8958-4617-8247-C60B6B003F79}"/>
  </bookViews>
  <sheets>
    <sheet name="CERDO" sheetId="1" r:id="rId1"/>
    <sheet name="TablasCerdo" sheetId="2" r:id="rId2"/>
    <sheet name="HUEVO" sheetId="3" r:id="rId3"/>
    <sheet name="TablasHuevo" sheetId="4" r:id="rId4"/>
  </sheets>
  <definedNames>
    <definedName name="DatosExternos_10" localSheetId="1" hidden="1">TablasCerdo!$AE$8:$AQ$49</definedName>
    <definedName name="DatosExternos_11" localSheetId="1" hidden="1">TablasCerdo!$A$321:$M$338</definedName>
    <definedName name="DatosExternos_12" localSheetId="1" hidden="1">TablasCerdo!$Q$321:$AC$344</definedName>
    <definedName name="DatosExternos_3" localSheetId="1" hidden="1">TablasCerdo!$A$8:$M$49</definedName>
    <definedName name="DatosExternos_4" localSheetId="1" hidden="1">TablasCerdo!$A$54:$M$95</definedName>
    <definedName name="DatosExternos_5" localSheetId="1" hidden="1">TablasCerdo!$A$101:$M$142</definedName>
    <definedName name="DatosExternos_6" localSheetId="1" hidden="1">TablasCerdo!$A$152:$F$268</definedName>
    <definedName name="DatosExternos_7" localSheetId="1" hidden="1">TablasCerdo!$H$152:$M$155</definedName>
    <definedName name="DatosExternos_8" localSheetId="1" hidden="1">TablasCerdo!$D$274:$P$315</definedName>
    <definedName name="DatosExternos_9" localSheetId="1" hidden="1">TablasCerdo!$Q$8:$AC$49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900FB7-FF9B-49DC-92A1-495C3D3374C1}" keepAlive="1" name="Consulta - Alimento" description="Conexión a la consulta 'Alimento' en el libro." type="5" refreshedVersion="0" background="1">
    <dbPr connection="Provider=Microsoft.Mashup.OleDb.1;Data Source=$Workbook$;Location=Alimento;Extended Properties=&quot;&quot;" command="SELECT * FROM [Alimento]"/>
  </connection>
  <connection id="2" xr16:uid="{B8C88F18-5F29-4102-AB86-151912D22137}" keepAlive="1" name="Consulta - Alimento1(1)" description="Conexión a la consulta 'Alimento1' en el libro." type="5" refreshedVersion="0" background="1">
    <dbPr connection="Provider=Microsoft.Mashup.OleDb.1;Data Source=$Workbook$;Location=Alimento1;Extended Properties=&quot;&quot;" command="SELECT * FROM [Alimento1]"/>
  </connection>
  <connection id="3" xr16:uid="{65973C56-F4B3-413B-B493-E8A55C34503B}" keepAlive="1" name="Consulta - Alimento10" description="Conexión a la consulta 'Alimento10' en el libro." type="5" refreshedVersion="0" background="1">
    <dbPr connection="Provider=Microsoft.Mashup.OleDb.1;Data Source=$Workbook$;Location=Alimento10;Extended Properties=&quot;&quot;" command="SELECT * FROM [Alimento10]"/>
  </connection>
  <connection id="4" xr16:uid="{2FE35A97-3FA5-47C2-A7EB-CAFD8E565DA7}" keepAlive="1" name="Consulta - Alimento11" description="Conexión a la consulta 'Alimento11' en el libro." type="5" refreshedVersion="0" background="1">
    <dbPr connection="Provider=Microsoft.Mashup.OleDb.1;Data Source=$Workbook$;Location=Alimento11;Extended Properties=&quot;&quot;" command="SELECT * FROM [Alimento11]"/>
  </connection>
  <connection id="5" xr16:uid="{BB2A5DF7-4DBF-4A4A-9B5C-B46C9287EC2C}" keepAlive="1" name="Consulta - Alimento12" description="Conexión a la consulta 'Alimento12' en el libro." type="5" refreshedVersion="0" background="1">
    <dbPr connection="Provider=Microsoft.Mashup.OleDb.1;Data Source=$Workbook$;Location=Alimento12;Extended Properties=&quot;&quot;" command="SELECT * FROM [Alimento12]"/>
  </connection>
  <connection id="6" xr16:uid="{5BBB3171-AE03-4033-B460-1A191E07604B}" keepAlive="1" name="Consulta - Alimento2" description="Conexión a la consulta 'Alimento2' en el libro." type="5" refreshedVersion="0" background="1">
    <dbPr connection="Provider=Microsoft.Mashup.OleDb.1;Data Source=$Workbook$;Location=Alimento2;Extended Properties=&quot;&quot;" command="SELECT * FROM [Alimento2]"/>
  </connection>
  <connection id="7" xr16:uid="{43BE50BA-6E5A-49B1-80EC-EA02EAEB6BF4}" keepAlive="1" name="Consulta - Alimento3" description="Conexión a la consulta 'Alimento3' en el libro." type="5" refreshedVersion="0" background="1">
    <dbPr connection="Provider=Microsoft.Mashup.OleDb.1;Data Source=$Workbook$;Location=Alimento3;Extended Properties=&quot;&quot;" command="SELECT * FROM [Alimento3]"/>
  </connection>
  <connection id="8" xr16:uid="{DC560600-59C5-4084-9F17-AE5A497DF517}" keepAlive="1" name="Consulta - Alimento4" description="Conexión a la consulta 'Alimento4' en el libro." type="5" refreshedVersion="0" background="1">
    <dbPr connection="Provider=Microsoft.Mashup.OleDb.1;Data Source=$Workbook$;Location=Alimento4;Extended Properties=&quot;&quot;" command="SELECT * FROM [Alimento4]"/>
  </connection>
  <connection id="9" xr16:uid="{A8D1944C-393F-451A-B431-17A6AC8D2166}" keepAlive="1" name="Consulta - Alimento5" description="Conexión a la consulta 'Alimento5' en el libro." type="5" refreshedVersion="0" background="1">
    <dbPr connection="Provider=Microsoft.Mashup.OleDb.1;Data Source=$Workbook$;Location=Alimento5;Extended Properties=&quot;&quot;" command="SELECT * FROM [Alimento5]"/>
  </connection>
  <connection id="10" xr16:uid="{305A3B2E-0867-4E4F-BEE3-E21A0E65CD96}" keepAlive="1" name="Consulta - Alimento6" description="Conexión a la consulta 'Alimento6' en el libro." type="5" refreshedVersion="0" background="1">
    <dbPr connection="Provider=Microsoft.Mashup.OleDb.1;Data Source=$Workbook$;Location=Alimento6;Extended Properties=&quot;&quot;" command="SELECT * FROM [Alimento6]"/>
  </connection>
  <connection id="11" xr16:uid="{DFD20AA9-BD5E-4305-977A-D83938993B76}" keepAlive="1" name="Consulta - Alimento7" description="Conexión a la consulta 'Alimento7' en el libro." type="5" refreshedVersion="0" background="1">
    <dbPr connection="Provider=Microsoft.Mashup.OleDb.1;Data Source=$Workbook$;Location=Alimento7;Extended Properties=&quot;&quot;" command="SELECT * FROM [Alimento7]"/>
  </connection>
  <connection id="12" xr16:uid="{8C8224FD-198B-4CA3-835A-E43CC04834EB}" keepAlive="1" name="Consulta - Alimento8" description="Conexión a la consulta 'Alimento8' en el libro." type="5" refreshedVersion="0" background="1">
    <dbPr connection="Provider=Microsoft.Mashup.OleDb.1;Data Source=$Workbook$;Location=Alimento8;Extended Properties=&quot;&quot;" command="SELECT * FROM [Alimento8]"/>
  </connection>
  <connection id="13" xr16:uid="{B2C0C5D4-034E-45C7-9F1E-F67C27100087}" keepAlive="1" name="Consulta - Alimento9" description="Conexión a la consulta 'Alimento9' en el libro." type="5" refreshedVersion="0" background="1">
    <dbPr connection="Provider=Microsoft.Mashup.OleDb.1;Data Source=$Workbook$;Location=Alimento9;Extended Properties=&quot;&quot;" command="SELECT * FROM [Alimento9]"/>
  </connection>
  <connection id="14" xr16:uid="{8B6099A7-9160-4966-B4F8-62EBBAF49642}" keepAlive="1" name="Consulta - CabezasMeses" description="Conexión a la consulta 'CabezasMeses' en el libro." type="5" refreshedVersion="6" background="1" saveData="1">
    <dbPr connection="Provider=Microsoft.Mashup.OleDb.1;Data Source=$Workbook$;Location=CabezasMeses;Extended Properties=&quot;&quot;" command="SELECT * FROM [CabezasMeses]"/>
  </connection>
  <connection id="15" xr16:uid="{25A9C055-5732-4FC4-B961-2A2BD3004FB1}" keepAlive="1" name="Consulta - CapacidadCerdo" description="Conexión a la consulta 'CapacidadCerdo' en el libro." type="5" refreshedVersion="6" background="1">
    <dbPr connection="Provider=Microsoft.Mashup.OleDb.1;Data Source=$Workbook$;Location=CapacidadCerdo;Extended Properties=&quot;&quot;" command="SELECT * FROM [CapacidadCerdo]"/>
  </connection>
  <connection id="16" xr16:uid="{18E9A3F2-7C64-40D1-B037-B0ADE4EDFC36}" keepAlive="1" name="Consulta - CapCerdo" description="Conexión a la consulta 'CapCerdo' en el libro." type="5" refreshedVersion="0" background="1">
    <dbPr connection="Provider=Microsoft.Mashup.OleDb.1;Data Source=$Workbook$;Location=CapCerdo;Extended Properties=&quot;&quot;" command="SELECT * FROM [CapCerdo]"/>
  </connection>
  <connection id="17" xr16:uid="{ED547600-0B64-4295-9E43-B8E662C3461D}" keepAlive="1" name="Consulta - CapCerdo1" description="Conexión a la consulta 'CapCerdo1' en el libro." type="5" refreshedVersion="0" background="1">
    <dbPr connection="Provider=Microsoft.Mashup.OleDb.1;Data Source=$Workbook$;Location=CapCerdo1;Extended Properties=&quot;&quot;" command="SELECT * FROM [CapCerdo1]"/>
  </connection>
  <connection id="18" xr16:uid="{F0699151-8569-4908-A4AA-7EC22D3B2E1B}" keepAlive="1" name="Consulta - CapCerdo10" description="Conexión a la consulta 'CapCerdo10' en el libro." type="5" refreshedVersion="0" background="1">
    <dbPr connection="Provider=Microsoft.Mashup.OleDb.1;Data Source=$Workbook$;Location=CapCerdo10;Extended Properties=&quot;&quot;" command="SELECT * FROM [CapCerdo10]"/>
  </connection>
  <connection id="19" xr16:uid="{F7AB3FF4-C772-4CD6-94A9-C411620ACE2D}" keepAlive="1" name="Consulta - CapCerdo11" description="Conexión a la consulta 'CapCerdo11' en el libro." type="5" refreshedVersion="0" background="1">
    <dbPr connection="Provider=Microsoft.Mashup.OleDb.1;Data Source=$Workbook$;Location=CapCerdo11;Extended Properties=&quot;&quot;" command="SELECT * FROM [CapCerdo11]"/>
  </connection>
  <connection id="20" xr16:uid="{4672E7A0-CB41-4B0C-AC25-78F28D0B1598}" keepAlive="1" name="Consulta - CapCerdo12" description="Conexión a la consulta 'CapCerdo12' en el libro." type="5" refreshedVersion="0" background="1">
    <dbPr connection="Provider=Microsoft.Mashup.OleDb.1;Data Source=$Workbook$;Location=CapCerdo12;Extended Properties=&quot;&quot;" command="SELECT * FROM [CapCerdo12]"/>
  </connection>
  <connection id="21" xr16:uid="{7A392662-75D9-4CDC-AE16-E0FB7CDF0E33}" keepAlive="1" name="Consulta - CapCerdo2" description="Conexión a la consulta 'CapCerdo2' en el libro." type="5" refreshedVersion="0" background="1">
    <dbPr connection="Provider=Microsoft.Mashup.OleDb.1;Data Source=$Workbook$;Location=CapCerdo2;Extended Properties=&quot;&quot;" command="SELECT * FROM [CapCerdo2]"/>
  </connection>
  <connection id="22" xr16:uid="{435B1247-9789-4CF3-99B6-B1A821899CD3}" keepAlive="1" name="Consulta - CapCerdo3" description="Conexión a la consulta 'CapCerdo3' en el libro." type="5" refreshedVersion="0" background="1">
    <dbPr connection="Provider=Microsoft.Mashup.OleDb.1;Data Source=$Workbook$;Location=CapCerdo3;Extended Properties=&quot;&quot;" command="SELECT * FROM [CapCerdo3]"/>
  </connection>
  <connection id="23" xr16:uid="{DAD5DC84-BE34-4B8D-AB0E-C5D803B8B930}" keepAlive="1" name="Consulta - CapCerdo4" description="Conexión a la consulta 'CapCerdo4' en el libro." type="5" refreshedVersion="0" background="1">
    <dbPr connection="Provider=Microsoft.Mashup.OleDb.1;Data Source=$Workbook$;Location=CapCerdo4;Extended Properties=&quot;&quot;" command="SELECT * FROM [CapCerdo4]"/>
  </connection>
  <connection id="24" xr16:uid="{495F00FD-EA2F-4AC3-87CE-1961E396B4B7}" keepAlive="1" name="Consulta - CapCerdo5" description="Conexión a la consulta 'CapCerdo5' en el libro." type="5" refreshedVersion="0" background="1">
    <dbPr connection="Provider=Microsoft.Mashup.OleDb.1;Data Source=$Workbook$;Location=CapCerdo5;Extended Properties=&quot;&quot;" command="SELECT * FROM [CapCerdo5]"/>
  </connection>
  <connection id="25" xr16:uid="{7A56C3BA-2840-481B-83B5-52A9E39385C3}" keepAlive="1" name="Consulta - CapCerdo6" description="Conexión a la consulta 'CapCerdo6' en el libro." type="5" refreshedVersion="0" background="1">
    <dbPr connection="Provider=Microsoft.Mashup.OleDb.1;Data Source=$Workbook$;Location=CapCerdo6;Extended Properties=&quot;&quot;" command="SELECT * FROM [CapCerdo6]"/>
  </connection>
  <connection id="26" xr16:uid="{6A692A51-17F3-420B-A46C-93CAE9B68248}" keepAlive="1" name="Consulta - CapCerdo7" description="Conexión a la consulta 'CapCerdo7' en el libro." type="5" refreshedVersion="0" background="1">
    <dbPr connection="Provider=Microsoft.Mashup.OleDb.1;Data Source=$Workbook$;Location=CapCerdo7;Extended Properties=&quot;&quot;" command="SELECT * FROM [CapCerdo7]"/>
  </connection>
  <connection id="27" xr16:uid="{2FAE6AAD-BDE1-4361-BB04-FD7FDA1D7843}" keepAlive="1" name="Consulta - CapCerdo8" description="Conexión a la consulta 'CapCerdo8' en el libro." type="5" refreshedVersion="0" background="1">
    <dbPr connection="Provider=Microsoft.Mashup.OleDb.1;Data Source=$Workbook$;Location=CapCerdo8;Extended Properties=&quot;&quot;" command="SELECT * FROM [CapCerdo8]"/>
  </connection>
  <connection id="28" xr16:uid="{1ADE700E-5485-42BD-8030-23226DEBBFD7}" keepAlive="1" name="Consulta - CapCerdo9" description="Conexión a la consulta 'CapCerdo9' en el libro." type="5" refreshedVersion="0" background="1">
    <dbPr connection="Provider=Microsoft.Mashup.OleDb.1;Data Source=$Workbook$;Location=CapCerdo9;Extended Properties=&quot;&quot;" command="SELECT * FROM [CapCerdo9]"/>
  </connection>
  <connection id="29" xr16:uid="{9FFBCF7C-D711-4638-9960-DFE13A399B08}" keepAlive="1" name="Consulta - CapCerdoMeses" description="Conexión a la consulta 'CapCerdoMeses' en el libro." type="5" refreshedVersion="6" background="1" saveData="1">
    <dbPr connection="Provider=Microsoft.Mashup.OleDb.1;Data Source=$Workbook$;Location=CapCerdoMeses;Extended Properties=&quot;&quot;" command="SELECT * FROM [CapCerdoMeses]"/>
  </connection>
  <connection id="30" xr16:uid="{273BE750-18F1-4955-A729-7F7E34013460}" keepAlive="1" name="Consulta - CostoAlimento" description="Conexión a la consulta 'CostoAlimento' en el libro." type="5" refreshedVersion="6" background="1" saveData="1">
    <dbPr connection="Provider=Microsoft.Mashup.OleDb.1;Data Source=$Workbook$;Location=CostoAlimento;Extended Properties=&quot;&quot;" command="SELECT * FROM [CostoAlimento]"/>
  </connection>
  <connection id="31" xr16:uid="{331F0F3A-D9F4-46FA-B5E0-1D8690FD0160}" keepAlive="1" name="Consulta - CostoAlimentoxCabeza" description="Conexión a la consulta 'CostoAlimentoxCabeza' en el libro." type="5" refreshedVersion="6" background="1" saveData="1">
    <dbPr connection="Provider=Microsoft.Mashup.OleDb.1;Data Source=$Workbook$;Location=CostoAlimentoxCabeza;Extended Properties=&quot;&quot;" command="SELECT * FROM [CostoAlimentoxCabeza]"/>
  </connection>
  <connection id="32" xr16:uid="{E98BDAF0-9959-4F3D-B963-2FEA3A1ED17D}" keepAlive="1" name="Consulta - KilosMeses" description="Conexión a la consulta 'KilosMeses' en el libro." type="5" refreshedVersion="6" background="1" saveData="1">
    <dbPr connection="Provider=Microsoft.Mashup.OleDb.1;Data Source=$Workbook$;Location=KilosMeses;Extended Properties=&quot;&quot;" command="SELECT * FROM [KilosMeses]"/>
  </connection>
  <connection id="33" xr16:uid="{1D1FE57D-F655-4D2B-972B-E2FC2CD9228F}" keepAlive="1" name="Consulta - Muerte" description="Conexión a la consulta 'Muerte' en el libro." type="5" refreshedVersion="6" background="1">
    <dbPr connection="Provider=Microsoft.Mashup.OleDb.1;Data Source=$Workbook$;Location=Muerte;Extended Properties=&quot;&quot;" command="SELECT * FROM [Muerte]"/>
  </connection>
  <connection id="34" xr16:uid="{4A319C1F-F57B-48DC-BCB2-3DF5B5840AAC}" keepAlive="1" name="Consulta - Peso1" description="Conexión a la consulta 'Peso' en el libro." type="5" refreshedVersion="6" background="1" saveData="1">
    <dbPr connection="Provider=Microsoft.Mashup.OleDb.1;Data Source=$Workbook$;Location=Peso;Extended Properties=&quot;&quot;" command="SELECT * FROM [Peso]"/>
  </connection>
  <connection id="35" xr16:uid="{AD05DAEA-A8D2-47FC-9A35-F28F74B632D2}" keepAlive="1" name="Consulta - Peso1(1)" description="Conexión a la consulta 'Peso1' en el libro." type="5" refreshedVersion="0" background="1">
    <dbPr connection="Provider=Microsoft.Mashup.OleDb.1;Data Source=$Workbook$;Location=Peso1;Extended Properties=&quot;&quot;" command="SELECT * FROM [Peso1]"/>
  </connection>
  <connection id="36" xr16:uid="{568A3813-9A39-4FEF-9598-A68A5473C235}" keepAlive="1" name="Consulta - Peso10" description="Conexión a la consulta 'Peso10' en el libro." type="5" refreshedVersion="6" background="1">
    <dbPr connection="Provider=Microsoft.Mashup.OleDb.1;Data Source=$Workbook$;Location=Peso10;Extended Properties=&quot;&quot;" command="SELECT * FROM [Peso10]"/>
  </connection>
  <connection id="37" xr16:uid="{72F01259-309E-4C95-842F-AB3659E8E3EA}" keepAlive="1" name="Consulta - Peso11" description="Conexión a la consulta 'Peso11' en el libro." type="5" refreshedVersion="6" background="1">
    <dbPr connection="Provider=Microsoft.Mashup.OleDb.1;Data Source=$Workbook$;Location=Peso11;Extended Properties=&quot;&quot;" command="SELECT * FROM [Peso11]"/>
  </connection>
  <connection id="38" xr16:uid="{C07C3647-6BE7-4D21-A1A9-68D9D7F2C99D}" keepAlive="1" name="Consulta - Peso12" description="Conexión a la consulta 'Peso12' en el libro." type="5" refreshedVersion="0" background="1">
    <dbPr connection="Provider=Microsoft.Mashup.OleDb.1;Data Source=$Workbook$;Location=Peso12;Extended Properties=&quot;&quot;" command="SELECT * FROM [Peso12]"/>
  </connection>
  <connection id="39" xr16:uid="{D7E8DB1F-F3A2-4BA8-9BC0-7794712CAF16}" keepAlive="1" name="Consulta - Peso2" description="Conexión a la consulta 'Peso2' en el libro." type="5" refreshedVersion="6" background="1" saveData="1">
    <dbPr connection="Provider=Microsoft.Mashup.OleDb.1;Data Source=$Workbook$;Location=Peso2;Extended Properties=&quot;&quot;" command="SELECT * FROM [Peso2]"/>
  </connection>
  <connection id="40" xr16:uid="{BA363060-09FD-485C-9D9F-D1F3F2455A33}" keepAlive="1" name="Consulta - Peso3" description="Conexión a la consulta 'Peso3' en el libro." type="5" refreshedVersion="6" background="1">
    <dbPr connection="Provider=Microsoft.Mashup.OleDb.1;Data Source=$Workbook$;Location=Peso3;Extended Properties=&quot;&quot;" command="SELECT * FROM [Peso3]"/>
  </connection>
  <connection id="41" xr16:uid="{4EDBD32D-034C-4249-B5FE-734E95D16515}" keepAlive="1" name="Consulta - Peso4" description="Conexión a la consulta 'Peso4' en el libro." type="5" refreshedVersion="6" background="1" saveData="1">
    <dbPr connection="Provider=Microsoft.Mashup.OleDb.1;Data Source=$Workbook$;Location=Peso4;Extended Properties=&quot;&quot;" command="SELECT * FROM [Peso4]"/>
  </connection>
  <connection id="42" xr16:uid="{841BE34F-0AB7-4484-B035-5224D7433F5B}" keepAlive="1" name="Consulta - Peso5" description="Conexión a la consulta 'Peso5' en el libro." type="5" refreshedVersion="0" background="1">
    <dbPr connection="Provider=Microsoft.Mashup.OleDb.1;Data Source=$Workbook$;Location=Peso5;Extended Properties=&quot;&quot;" command="SELECT * FROM [Peso5]"/>
  </connection>
  <connection id="43" xr16:uid="{F0A5CFC5-925B-435F-907B-26F18EB18ABD}" keepAlive="1" name="Consulta - Peso6" description="Conexión a la consulta 'Peso6' en el libro." type="5" refreshedVersion="6" background="1">
    <dbPr connection="Provider=Microsoft.Mashup.OleDb.1;Data Source=$Workbook$;Location=Peso6;Extended Properties=&quot;&quot;" command="SELECT * FROM [Peso6]"/>
  </connection>
  <connection id="44" xr16:uid="{710D49A4-2534-4C01-965B-8EFD22FE8078}" keepAlive="1" name="Consulta - Peso7" description="Conexión a la consulta 'Peso7' en el libro." type="5" refreshedVersion="0" background="1">
    <dbPr connection="Provider=Microsoft.Mashup.OleDb.1;Data Source=$Workbook$;Location=Peso7;Extended Properties=&quot;&quot;" command="SELECT * FROM [Peso7]"/>
  </connection>
  <connection id="45" xr16:uid="{6953B9DD-981F-4457-97CC-8D0984249934}" keepAlive="1" name="Consulta - Peso8" description="Conexión a la consulta 'Peso8' en el libro." type="5" refreshedVersion="0" background="1">
    <dbPr connection="Provider=Microsoft.Mashup.OleDb.1;Data Source=$Workbook$;Location=Peso8;Extended Properties=&quot;&quot;" command="SELECT * FROM [Peso8]"/>
  </connection>
  <connection id="46" xr16:uid="{51FD3551-6370-4D23-979F-8321A8035F38}" keepAlive="1" name="Consulta - Peso9" description="Conexión a la consulta 'Peso9' en el libro." type="5" refreshedVersion="0" background="1">
    <dbPr connection="Provider=Microsoft.Mashup.OleDb.1;Data Source=$Workbook$;Location=Peso9;Extended Properties=&quot;&quot;" command="SELECT * FROM [Peso9]"/>
  </connection>
  <connection id="47" xr16:uid="{33E00E8D-7B3E-492A-BF0C-8A007C0C0AF5}" keepAlive="1" name="Consulta - PesoMeses" description="Conexión a la consulta 'PesoMeses' en el libro." type="5" refreshedVersion="6" background="1" saveData="1">
    <dbPr connection="Provider=Microsoft.Mashup.OleDb.1;Data Source=$Workbook$;Location=PesoMeses;Extended Properties=&quot;&quot;" command="SELECT * FROM [PesoMeses]"/>
  </connection>
  <connection id="48" xr16:uid="{DFB69A47-5FD5-49A0-9CEF-ADC076CB3B9B}" keepAlive="1" name="Consulta - TE" description="Conexión a la consulta 'TE' en el libro." type="5" refreshedVersion="0" background="1">
    <dbPr connection="Provider=Microsoft.Mashup.OleDb.1;Data Source=$Workbook$;Location=TE;Extended Properties=&quot;&quot;" command="SELECT * FROM [TE]"/>
  </connection>
  <connection id="49" xr16:uid="{EF95EAAE-A895-4307-A03B-153648548D9D}" keepAlive="1" name="Consulta - TE|Costo" description="Conexión a la consulta 'TE|Costo' en el libro." type="5" refreshedVersion="0" background="1">
    <dbPr connection="Provider=Microsoft.Mashup.OleDb.1;Data Source=$Workbook$;Location=TE|Costo;Extended Properties=&quot;&quot;" command="SELECT * FROM [TE|Costo]"/>
  </connection>
  <connection id="50" xr16:uid="{E51FF5DA-89A0-4272-97AF-C9309949090D}" keepAlive="1" name="Consulta - TE|Costo1" description="Conexión a la consulta 'TE|Costo1' en el libro." type="5" refreshedVersion="0" background="1">
    <dbPr connection="Provider=Microsoft.Mashup.OleDb.1;Data Source=$Workbook$;Location=TE|Costo1;Extended Properties=&quot;&quot;" command="SELECT * FROM [TE|Costo1]"/>
  </connection>
  <connection id="51" xr16:uid="{034D9208-A63B-4D47-B0EE-93932FA78F44}" keepAlive="1" name="Consulta - TE|Costo10" description="Conexión a la consulta 'TE|Costo10' en el libro." type="5" refreshedVersion="0" background="1">
    <dbPr connection="Provider=Microsoft.Mashup.OleDb.1;Data Source=$Workbook$;Location=TE|Costo10;Extended Properties=&quot;&quot;" command="SELECT * FROM [TE|Costo10]"/>
  </connection>
  <connection id="52" xr16:uid="{ABD22968-F333-465E-9894-3C33FE4F1C7C}" keepAlive="1" name="Consulta - TE|Costo11" description="Conexión a la consulta 'TE|Costo11' en el libro." type="5" refreshedVersion="0" background="1">
    <dbPr connection="Provider=Microsoft.Mashup.OleDb.1;Data Source=$Workbook$;Location=TE|Costo11;Extended Properties=&quot;&quot;" command="SELECT * FROM [TE|Costo11]"/>
  </connection>
  <connection id="53" xr16:uid="{2580FDB8-7EB3-4FC2-B91F-65F174338441}" keepAlive="1" name="Consulta - TE|Costo12" description="Conexión a la consulta 'TE|Costo12' en el libro." type="5" refreshedVersion="0" background="1">
    <dbPr connection="Provider=Microsoft.Mashup.OleDb.1;Data Source=$Workbook$;Location=TE|Costo12;Extended Properties=&quot;&quot;" command="SELECT * FROM [TE|Costo12]"/>
  </connection>
  <connection id="54" xr16:uid="{9F264F29-3615-42DF-AF31-D981C01CFDB9}" keepAlive="1" name="Consulta - TE|Costo2" description="Conexión a la consulta 'TE|Costo2' en el libro." type="5" refreshedVersion="0" background="1">
    <dbPr connection="Provider=Microsoft.Mashup.OleDb.1;Data Source=$Workbook$;Location=TE|Costo2;Extended Properties=&quot;&quot;" command="SELECT * FROM [TE|Costo2]"/>
  </connection>
  <connection id="55" xr16:uid="{D94301CC-5A91-4288-82B6-5440E991DF37}" keepAlive="1" name="Consulta - TE|Costo3" description="Conexión a la consulta 'TE|Costo3' en el libro." type="5" refreshedVersion="0" background="1">
    <dbPr connection="Provider=Microsoft.Mashup.OleDb.1;Data Source=$Workbook$;Location=TE|Costo3;Extended Properties=&quot;&quot;" command="SELECT * FROM [TE|Costo3]"/>
  </connection>
  <connection id="56" xr16:uid="{9282316C-09ED-457B-8035-09FDFA192B3C}" keepAlive="1" name="Consulta - TE|Costo4" description="Conexión a la consulta 'TE|Costo4' en el libro." type="5" refreshedVersion="0" background="1">
    <dbPr connection="Provider=Microsoft.Mashup.OleDb.1;Data Source=$Workbook$;Location=TE|Costo4;Extended Properties=&quot;&quot;" command="SELECT * FROM [TE|Costo4]"/>
  </connection>
  <connection id="57" xr16:uid="{34F84876-6024-43C1-96B2-4216378150D8}" keepAlive="1" name="Consulta - TE|Costo5" description="Conexión a la consulta 'TE|Costo5' en el libro." type="5" refreshedVersion="0" background="1">
    <dbPr connection="Provider=Microsoft.Mashup.OleDb.1;Data Source=$Workbook$;Location=TE|Costo5;Extended Properties=&quot;&quot;" command="SELECT * FROM [TE|Costo5]"/>
  </connection>
  <connection id="58" xr16:uid="{02C34F8B-BB89-49B7-BAB8-B42017123461}" keepAlive="1" name="Consulta - TE|Costo6" description="Conexión a la consulta 'TE|Costo6' en el libro." type="5" refreshedVersion="0" background="1">
    <dbPr connection="Provider=Microsoft.Mashup.OleDb.1;Data Source=$Workbook$;Location=TE|Costo6;Extended Properties=&quot;&quot;" command="SELECT * FROM [TE|Costo6]"/>
  </connection>
  <connection id="59" xr16:uid="{217F1554-B220-4DD8-A3F8-2944E37D55DD}" keepAlive="1" name="Consulta - TE|Costo7" description="Conexión a la consulta 'TE|Costo7' en el libro." type="5" refreshedVersion="0" background="1">
    <dbPr connection="Provider=Microsoft.Mashup.OleDb.1;Data Source=$Workbook$;Location=TE|Costo7;Extended Properties=&quot;&quot;" command="SELECT * FROM [TE|Costo7]"/>
  </connection>
  <connection id="60" xr16:uid="{A145B8A0-00D9-41B5-BFA7-46FCE99C9D99}" keepAlive="1" name="Consulta - TE|Costo8" description="Conexión a la consulta 'TE|Costo8' en el libro." type="5" refreshedVersion="0" background="1">
    <dbPr connection="Provider=Microsoft.Mashup.OleDb.1;Data Source=$Workbook$;Location=TE|Costo8;Extended Properties=&quot;&quot;" command="SELECT * FROM [TE|Costo8]"/>
  </connection>
  <connection id="61" xr16:uid="{918D61F2-8344-4161-A4F9-16A44D987ECA}" keepAlive="1" name="Consulta - TE|Costo9" description="Conexión a la consulta 'TE|Costo9' en el libro." type="5" refreshedVersion="0" background="1">
    <dbPr connection="Provider=Microsoft.Mashup.OleDb.1;Data Source=$Workbook$;Location=TE|Costo9;Extended Properties=&quot;&quot;" command="SELECT * FROM [TE|Costo9]"/>
  </connection>
  <connection id="62" xr16:uid="{10D0E79A-3106-4AC5-9D02-9DF1D00594CC}" keepAlive="1" name="Consulta - TE|CostoMeses" description="Conexión a la consulta 'TE|CostoMeses' en el libro." type="5" refreshedVersion="6" background="1" saveData="1">
    <dbPr connection="Provider=Microsoft.Mashup.OleDb.1;Data Source=$Workbook$;Location=TE|CostoMeses;Extended Properties=&quot;&quot;" command="SELECT * FROM [TE|CostoMeses]"/>
  </connection>
  <connection id="63" xr16:uid="{235C3115-B57D-46B7-8404-62C238F9CCC6}" keepAlive="1" name="Consulta - TE1" description="Conexión a la consulta 'TE1' en el libro." type="5" refreshedVersion="0" background="1">
    <dbPr connection="Provider=Microsoft.Mashup.OleDb.1;Data Source=$Workbook$;Location=TE1;Extended Properties=&quot;&quot;" command="SELECT * FROM [TE1]"/>
  </connection>
  <connection id="64" xr16:uid="{65B79F5B-F5E5-4759-BC3E-C75666579761}" keepAlive="1" name="Consulta - TE10" description="Conexión a la consulta 'TE10' en el libro." type="5" refreshedVersion="0" background="1">
    <dbPr connection="Provider=Microsoft.Mashup.OleDb.1;Data Source=$Workbook$;Location=TE10;Extended Properties=&quot;&quot;" command="SELECT * FROM [TE10]"/>
  </connection>
  <connection id="65" xr16:uid="{81139F5F-0ECD-43E6-9629-0A5D6236B08A}" keepAlive="1" name="Consulta - TE11" description="Conexión a la consulta 'TE11' en el libro." type="5" refreshedVersion="0" background="1">
    <dbPr connection="Provider=Microsoft.Mashup.OleDb.1;Data Source=$Workbook$;Location=TE11;Extended Properties=&quot;&quot;" command="SELECT * FROM [TE11]"/>
  </connection>
  <connection id="66" xr16:uid="{B7A2338D-96E4-4978-A39E-1CFB44AA228E}" keepAlive="1" name="Consulta - TE12" description="Conexión a la consulta 'TE12' en el libro." type="5" refreshedVersion="0" background="1">
    <dbPr connection="Provider=Microsoft.Mashup.OleDb.1;Data Source=$Workbook$;Location=TE12;Extended Properties=&quot;&quot;" command="SELECT * FROM [TE12]"/>
  </connection>
  <connection id="67" xr16:uid="{3785C0DD-1E8B-4F6C-B18E-C93E8335E5BB}" keepAlive="1" name="Consulta - TE2" description="Conexión a la consulta 'TE2' en el libro." type="5" refreshedVersion="0" background="1">
    <dbPr connection="Provider=Microsoft.Mashup.OleDb.1;Data Source=$Workbook$;Location=TE2;Extended Properties=&quot;&quot;" command="SELECT * FROM [TE2]"/>
  </connection>
  <connection id="68" xr16:uid="{CAF80BEF-8718-4915-8257-773EA08DEABF}" keepAlive="1" name="Consulta - TE3" description="Conexión a la consulta 'TE3' en el libro." type="5" refreshedVersion="0" background="1">
    <dbPr connection="Provider=Microsoft.Mashup.OleDb.1;Data Source=$Workbook$;Location=TE3;Extended Properties=&quot;&quot;" command="SELECT * FROM [TE3]"/>
  </connection>
  <connection id="69" xr16:uid="{C6ED963D-5D82-4294-8E5A-6FC5A479E5E3}" keepAlive="1" name="Consulta - TE4" description="Conexión a la consulta 'TE4' en el libro." type="5" refreshedVersion="0" background="1">
    <dbPr connection="Provider=Microsoft.Mashup.OleDb.1;Data Source=$Workbook$;Location=TE4;Extended Properties=&quot;&quot;" command="SELECT * FROM [TE4]"/>
  </connection>
  <connection id="70" xr16:uid="{9C7C650E-1A87-440C-913B-C931672EDC3B}" keepAlive="1" name="Consulta - TE5" description="Conexión a la consulta 'TE5' en el libro." type="5" refreshedVersion="0" background="1">
    <dbPr connection="Provider=Microsoft.Mashup.OleDb.1;Data Source=$Workbook$;Location=TE5;Extended Properties=&quot;&quot;" command="SELECT * FROM [TE5]"/>
  </connection>
  <connection id="71" xr16:uid="{2D33C538-3BC9-4779-ACF3-7C9671E2E691}" keepAlive="1" name="Consulta - TE6" description="Conexión a la consulta 'TE6' en el libro." type="5" refreshedVersion="0" background="1">
    <dbPr connection="Provider=Microsoft.Mashup.OleDb.1;Data Source=$Workbook$;Location=TE6;Extended Properties=&quot;&quot;" command="SELECT * FROM [TE6]"/>
  </connection>
  <connection id="72" xr16:uid="{5782049F-B2E6-4D89-9443-8685A350ED83}" keepAlive="1" name="Consulta - TE7" description="Conexión a la consulta 'TE7' en el libro." type="5" refreshedVersion="0" background="1">
    <dbPr connection="Provider=Microsoft.Mashup.OleDb.1;Data Source=$Workbook$;Location=TE7;Extended Properties=&quot;&quot;" command="SELECT * FROM [TE7]"/>
  </connection>
  <connection id="73" xr16:uid="{9E96B24C-8E6A-4091-970F-298BC7480191}" keepAlive="1" name="Consulta - TE8" description="Conexión a la consulta 'TE8' en el libro." type="5" refreshedVersion="0" background="1">
    <dbPr connection="Provider=Microsoft.Mashup.OleDb.1;Data Source=$Workbook$;Location=TE8;Extended Properties=&quot;&quot;" command="SELECT * FROM [TE8]"/>
  </connection>
  <connection id="74" xr16:uid="{B0425D87-609B-4C43-BCC5-E65EAD3303E2}" keepAlive="1" name="Consulta - TE9" description="Conexión a la consulta 'TE9' en el libro." type="5" refreshedVersion="0" background="1">
    <dbPr connection="Provider=Microsoft.Mashup.OleDb.1;Data Source=$Workbook$;Location=TE9;Extended Properties=&quot;&quot;" command="SELECT * FROM [TE9]"/>
  </connection>
  <connection id="75" xr16:uid="{11342777-AD60-4308-9317-9D24CFC76E49}" keepAlive="1" name="Consulta - TEMeses" description="Conexión a la consulta 'TEMeses' en el libro." type="5" refreshedVersion="6" background="1" saveData="1">
    <dbPr connection="Provider=Microsoft.Mashup.OleDb.1;Data Source=$Workbook$;Location=TEMeses;Extended Properties=&quot;&quot;" command="SELECT * FROM [TEMeses]"/>
  </connection>
  <connection id="76" xr16:uid="{C0770B0F-9E65-4C4F-8EEA-ADABD3CE571D}" keepAlive="1" name="Consulta - Venta|Muertes" description="Conexión a la consulta 'Venta|Muertes' en el libro." type="5" refreshedVersion="6" background="1" saveData="1">
    <dbPr connection="Provider=Microsoft.Mashup.OleDb.1;Data Source=$Workbook$;Location=Venta|Muertes;Extended Properties=&quot;&quot;" command="SELECT * FROM [Venta|Muertes]"/>
  </connection>
  <connection id="77" xr16:uid="{5B94FB61-828F-44C5-82D9-C08AAE2F5536}" keepAlive="1" name="Consulta - Venta|MuertesxGranjaNacimiento" description="Conexión a la consulta 'Venta|MuertesxGranjaNacimiento' en el libro." type="5" refreshedVersion="6" background="1" saveData="1">
    <dbPr connection="Provider=Microsoft.Mashup.OleDb.1;Data Source=$Workbook$;Location=Venta|MuertesxGranjaNacimiento;Extended Properties=&quot;&quot;" command="SELECT * FROM [Venta|MuertesxGranjaNacimiento]"/>
  </connection>
</connections>
</file>

<file path=xl/sharedStrings.xml><?xml version="1.0" encoding="utf-8"?>
<sst xmlns="http://schemas.openxmlformats.org/spreadsheetml/2006/main" count="687" uniqueCount="268">
  <si>
    <t>Cerdo:</t>
  </si>
  <si>
    <t>Cantidad de cerdos muertos en la camada en tiempo de engorda</t>
  </si>
  <si>
    <t>Capacidad de cerdos del corral</t>
  </si>
  <si>
    <t>Capacidad real (# cabezas)</t>
  </si>
  <si>
    <t>Capacidad máxima</t>
  </si>
  <si>
    <r>
      <t xml:space="preserve">Capacidad 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 - Capacidad</t>
    </r>
    <r>
      <rPr>
        <vertAlign val="subscript"/>
        <sz val="11"/>
        <color theme="1"/>
        <rFont val="Calibri"/>
        <family val="2"/>
        <scheme val="minor"/>
      </rPr>
      <t xml:space="preserve">T-1 </t>
    </r>
  </si>
  <si>
    <t>Fecha venta - Fecha de nacmiento</t>
  </si>
  <si>
    <t>∑ Costo</t>
  </si>
  <si>
    <t>∑ Kilos de cerdos por corrar</t>
  </si>
  <si>
    <t>∑ Cabezas por corral</t>
  </si>
  <si>
    <t>Duración promedio cerdo en corral</t>
  </si>
  <si>
    <t xml:space="preserve"> ∑ Gastos</t>
  </si>
  <si>
    <t>∑ Costo de alimento</t>
  </si>
  <si>
    <t>∑ Cabezas</t>
  </si>
  <si>
    <t>∑ Trabajadores</t>
  </si>
  <si>
    <t xml:space="preserve"> </t>
  </si>
  <si>
    <t>1. Peso promedio de venta por corral</t>
  </si>
  <si>
    <t>FECHA</t>
  </si>
  <si>
    <t>AÑO</t>
  </si>
  <si>
    <t>Almacén</t>
  </si>
  <si>
    <t>EMBAR</t>
  </si>
  <si>
    <t>GV104</t>
  </si>
  <si>
    <t>GV108</t>
  </si>
  <si>
    <t>GV109</t>
  </si>
  <si>
    <t>GV111</t>
  </si>
  <si>
    <t>GV404</t>
  </si>
  <si>
    <t>GV413</t>
  </si>
  <si>
    <t>GV414</t>
  </si>
  <si>
    <t>GV402</t>
  </si>
  <si>
    <t>GV4A</t>
  </si>
  <si>
    <t>GV410</t>
  </si>
  <si>
    <t>GV415</t>
  </si>
  <si>
    <t>GV4F</t>
  </si>
  <si>
    <t>GV416</t>
  </si>
  <si>
    <t>GV4H</t>
  </si>
  <si>
    <t>GV409</t>
  </si>
  <si>
    <t>GV411</t>
  </si>
  <si>
    <t>GV405</t>
  </si>
  <si>
    <t>GV412</t>
  </si>
  <si>
    <t>GV406</t>
  </si>
  <si>
    <t>GV110</t>
  </si>
  <si>
    <t>GV1H</t>
  </si>
  <si>
    <t>GV112</t>
  </si>
  <si>
    <t>GV105</t>
  </si>
  <si>
    <t>GV107</t>
  </si>
  <si>
    <t>GV106</t>
  </si>
  <si>
    <t>GV401</t>
  </si>
  <si>
    <t>GV407</t>
  </si>
  <si>
    <t>GV408</t>
  </si>
  <si>
    <t>GV1A</t>
  </si>
  <si>
    <t>GV403</t>
  </si>
  <si>
    <t>GV417</t>
  </si>
  <si>
    <t>GV4G</t>
  </si>
  <si>
    <t>GV4E</t>
  </si>
  <si>
    <t>GV1J</t>
  </si>
  <si>
    <t>GV102</t>
  </si>
  <si>
    <t>GV1D</t>
  </si>
  <si>
    <t>GV4C</t>
  </si>
  <si>
    <t>GV103</t>
  </si>
  <si>
    <t>GV101</t>
  </si>
  <si>
    <t>GV4B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</si>
  <si>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</si>
  <si>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</si>
  <si>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</si>
  <si>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</si>
  <si>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</si>
  <si>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</si>
  <si>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</si>
  <si>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</si>
  <si>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</si>
  <si>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</si>
  <si>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</si>
  <si>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</si>
  <si>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2. Duración promedio de Cerdo en corral (Días)</t>
  </si>
  <si>
    <t>3. Costo diario de cerdo por corral</t>
  </si>
  <si>
    <t>∑ Kilos recolectados</t>
  </si>
  <si>
    <t>∑ Gallinas ponedoras</t>
  </si>
  <si>
    <t>∑ Huevos recolectados</t>
  </si>
  <si>
    <t>1. Huevos promedio que pone una gallina por Bodega origen</t>
  </si>
  <si>
    <t>2. Kilos promedio que pone una gallina por Bodega origen</t>
  </si>
  <si>
    <t>3. Cajas promedio que pone una gallina por Bodega origen</t>
  </si>
  <si>
    <t>∑ Cajas recolectados</t>
  </si>
  <si>
    <t>10. Identificar si algun cliente compra más de cierto corral</t>
  </si>
  <si>
    <t>11. Punto de equilibrio</t>
  </si>
  <si>
    <t>∑ Costo de medicamento</t>
  </si>
  <si>
    <t>6. Costo alimento por gallina (Bodega Orgine)</t>
  </si>
  <si>
    <t>5. Costo medicamento por gallina  (Bodega origen)</t>
  </si>
  <si>
    <t>9. Fuerza laboral por corral</t>
  </si>
  <si>
    <t>7. Fuerza laboral por Bodega Origen</t>
  </si>
  <si>
    <t>1.2 Huevos promedio que pone una gallina por Bodega origen al día</t>
  </si>
  <si>
    <t>2.2 Kilos promedio que pone una gallina por Bodega origen</t>
  </si>
  <si>
    <t>3.2 Cajas promedio que pone una gallina por Bodega origen</t>
  </si>
  <si>
    <t>Capa</t>
  </si>
  <si>
    <t>Costo</t>
  </si>
  <si>
    <t>GV4-42-171018</t>
  </si>
  <si>
    <t>GV4-22-280518</t>
  </si>
  <si>
    <t>GV3-19-070518</t>
  </si>
  <si>
    <t>GV4-41-101018</t>
  </si>
  <si>
    <t>GV4-29-170518</t>
  </si>
  <si>
    <t>GV4-26-250618</t>
  </si>
  <si>
    <t>GV4-24-120618</t>
  </si>
  <si>
    <t>GV1-27-010618</t>
  </si>
  <si>
    <t>GV1-25-170518</t>
  </si>
  <si>
    <t>GV1-22-290518</t>
  </si>
  <si>
    <t>GV4-31-030718</t>
  </si>
  <si>
    <t>GV4-27-020618</t>
  </si>
  <si>
    <t>GV1-35-240818</t>
  </si>
  <si>
    <t>GV1-41-091018</t>
  </si>
  <si>
    <t>GV4-25-180518</t>
  </si>
  <si>
    <t>GV1-29-180518</t>
  </si>
  <si>
    <t>GV4-14-040418</t>
  </si>
  <si>
    <t>GV1-26-240618</t>
  </si>
  <si>
    <t>GV1-24-110618</t>
  </si>
  <si>
    <t>GV4-06-090218</t>
  </si>
  <si>
    <t>GV1-11-120318</t>
  </si>
  <si>
    <t>GV4-17-240418</t>
  </si>
  <si>
    <t>GV4-16-190418</t>
  </si>
  <si>
    <t>GV4-15-120418</t>
  </si>
  <si>
    <t>GV4-11-140318</t>
  </si>
  <si>
    <t>GV4-10-080318</t>
  </si>
  <si>
    <t>GV4-09-020318</t>
  </si>
  <si>
    <t>GV4-23-050618</t>
  </si>
  <si>
    <t>GV4-21-210518</t>
  </si>
  <si>
    <t>GV4-20-140518</t>
  </si>
  <si>
    <t>GV1-23-060618</t>
  </si>
  <si>
    <t>GV1-31-020718</t>
  </si>
  <si>
    <t>GV1-21-220518</t>
  </si>
  <si>
    <t>GV4-07-110218</t>
  </si>
  <si>
    <t>GV1-09-030318</t>
  </si>
  <si>
    <t>GV1-13-270318</t>
  </si>
  <si>
    <t>GV4-18-030518</t>
  </si>
  <si>
    <t>GV1-19-080518</t>
  </si>
  <si>
    <t>GV1-17-250418</t>
  </si>
  <si>
    <t>GV1-20-150518</t>
  </si>
  <si>
    <t>GV4-13-290318</t>
  </si>
  <si>
    <t>GV4-28-100518</t>
  </si>
  <si>
    <t>GV1-18-010518</t>
  </si>
  <si>
    <t>GV1-15-100418</t>
  </si>
  <si>
    <t>GV4-12-220318</t>
  </si>
  <si>
    <t>GV1-16-180418</t>
  </si>
  <si>
    <t>GV1-14-030418</t>
  </si>
  <si>
    <t>GV1-10-090318</t>
  </si>
  <si>
    <t>GV4-08-190218</t>
  </si>
  <si>
    <t>GV1-06-090218</t>
  </si>
  <si>
    <t>GV4-05-290118</t>
  </si>
  <si>
    <t>GV1-08-250218</t>
  </si>
  <si>
    <t>GV4-04-200118</t>
  </si>
  <si>
    <t>GV1-51-151217</t>
  </si>
  <si>
    <t>GV1-49-031217</t>
  </si>
  <si>
    <t>GV1-47-251117</t>
  </si>
  <si>
    <t>GV4-01-311217</t>
  </si>
  <si>
    <t>GV1-42-201017</t>
  </si>
  <si>
    <t>GV1-04-240118</t>
  </si>
  <si>
    <t>GV1-05-290118</t>
  </si>
  <si>
    <t>GV4-50-101217</t>
  </si>
  <si>
    <t>GV4-51-171217</t>
  </si>
  <si>
    <t>GV4-49-021217</t>
  </si>
  <si>
    <t>GV4-48-261117</t>
  </si>
  <si>
    <t>GV4-46-121117</t>
  </si>
  <si>
    <t>GV4-44-281017</t>
  </si>
  <si>
    <t>GV4-52-241217</t>
  </si>
  <si>
    <t>GV4-03-140118</t>
  </si>
  <si>
    <t>GV4-02-080118</t>
  </si>
  <si>
    <t>GV1-12-210318</t>
  </si>
  <si>
    <t>GV1-45-061117</t>
  </si>
  <si>
    <t>GV1-03-160118</t>
  </si>
  <si>
    <t>GV1-52-221217</t>
  </si>
  <si>
    <t>GV1-01-030118</t>
  </si>
  <si>
    <t>GV1-50-141217</t>
  </si>
  <si>
    <t>GV4-43-221017</t>
  </si>
  <si>
    <t>GV4-42-151017</t>
  </si>
  <si>
    <t>GV4-41-081017</t>
  </si>
  <si>
    <t>GV4-40-011017</t>
  </si>
  <si>
    <t>GV1-41-131017</t>
  </si>
  <si>
    <t>GV1-07-150218</t>
  </si>
  <si>
    <t>GV1-48-251117</t>
  </si>
  <si>
    <t>GV1-37-130917</t>
  </si>
  <si>
    <t>GV1-44-311017</t>
  </si>
  <si>
    <t>GV1-46-101117</t>
  </si>
  <si>
    <t>GV4-45-051117</t>
  </si>
  <si>
    <t>GV4-47-191117</t>
  </si>
  <si>
    <t>GV1-30-270717</t>
  </si>
  <si>
    <t>GV4-39-240917</t>
  </si>
  <si>
    <t>GV4-38-160917</t>
  </si>
  <si>
    <t>GV1-39-270917</t>
  </si>
  <si>
    <t>GV1-32-110817</t>
  </si>
  <si>
    <t>GV1-43-251017</t>
  </si>
  <si>
    <t>GV4-36-050917</t>
  </si>
  <si>
    <t>GV1-33-170817</t>
  </si>
  <si>
    <t>GV4-37-150917</t>
  </si>
  <si>
    <t>GV1-02-060118</t>
  </si>
  <si>
    <t>GV4-34-210817</t>
  </si>
  <si>
    <t>GV1-35-300817</t>
  </si>
  <si>
    <t>GV1-38-220917</t>
  </si>
  <si>
    <t>GV4-33-150817</t>
  </si>
  <si>
    <t>GV4-35-270817</t>
  </si>
  <si>
    <t>GV4-31-010817</t>
  </si>
  <si>
    <t>GV1-40-061017</t>
  </si>
  <si>
    <t>GV4-29-170717</t>
  </si>
  <si>
    <t>GV1-29-220717</t>
  </si>
  <si>
    <t>GV1-36-050917</t>
  </si>
  <si>
    <t>GV1-34-220817</t>
  </si>
  <si>
    <t>GV4-32-080817</t>
  </si>
  <si>
    <t>GV1-31-040817</t>
  </si>
  <si>
    <t>GV4-30-230717</t>
  </si>
  <si>
    <t>GV1-28-160717</t>
  </si>
  <si>
    <t>4. Tasa mortalidad por camada</t>
  </si>
  <si>
    <t>Cantidad de cerdos vendidos de esa camada</t>
  </si>
  <si>
    <t>6.  Capacidad de uso del corral:</t>
  </si>
  <si>
    <r>
      <t xml:space="preserve">7. </t>
    </r>
    <r>
      <rPr>
        <b/>
        <sz val="11"/>
        <color theme="1"/>
        <rFont val="Calibri"/>
        <family val="2"/>
      </rPr>
      <t>Δ Capacidad</t>
    </r>
    <r>
      <rPr>
        <b/>
        <sz val="11"/>
        <color theme="1"/>
        <rFont val="Calibri"/>
        <family val="2"/>
        <scheme val="minor"/>
      </rPr>
      <t xml:space="preserve"> (Cambio de # cabezas de una camada a otra que ingresa a corral).</t>
    </r>
  </si>
  <si>
    <t>8. Costo consumo de alimento por corral.</t>
  </si>
  <si>
    <t>9. Gastos por corral.</t>
  </si>
  <si>
    <t>5.  Costo por muerte</t>
  </si>
  <si>
    <t>Costo muerte</t>
  </si>
  <si>
    <t>Muertes de camada</t>
  </si>
  <si>
    <t>CabezaViva</t>
  </si>
  <si>
    <t>CabezasMuete</t>
  </si>
  <si>
    <t>% de Muertes</t>
  </si>
  <si>
    <t>Costo por muerte</t>
  </si>
  <si>
    <t>GV1-27-080717</t>
  </si>
  <si>
    <t>GV4-24-070617</t>
  </si>
  <si>
    <t>GV4-27-040717</t>
  </si>
  <si>
    <t>GV1-28-110518</t>
  </si>
  <si>
    <t>GV4</t>
  </si>
  <si>
    <t>GV3</t>
  </si>
  <si>
    <t>GV1</t>
  </si>
  <si>
    <t>∑ Gallinas ponedoras*30</t>
  </si>
  <si>
    <t xml:space="preserve">∑ Kilos vendidos </t>
  </si>
  <si>
    <t>Capacidad MAX</t>
  </si>
  <si>
    <t>6.  % de Cabezas vendidas del corral</t>
  </si>
  <si>
    <t>4. % Kilos recolectados vendidos</t>
  </si>
  <si>
    <t>4. Tasa mortalidad en corral (Nacimiento, Destete, Desarrollo)</t>
  </si>
  <si>
    <t>KILOS</t>
  </si>
  <si>
    <t>CABEZAS</t>
  </si>
  <si>
    <t>8. Insumos Almacen</t>
  </si>
  <si>
    <t xml:space="preserve">Costos Insumos de embalaje </t>
  </si>
  <si>
    <t>Cantidad Huevos Recolectados</t>
  </si>
  <si>
    <t>9. Rendimiento Pelecha</t>
  </si>
  <si>
    <t>MAX(Catidad Huevos puestos)</t>
  </si>
  <si>
    <t xml:space="preserve">MIN(Cantidad Huevos puestos,0) </t>
  </si>
  <si>
    <t>(Fecha. MAX(Cantidad Huevo)-Fehca.MIN(Cantidad Huevo))</t>
  </si>
  <si>
    <t>10. Cantidad Huevos puestos en pelecha al día</t>
  </si>
  <si>
    <t xml:space="preserve">MAX(Catidad Huevos puestos) - MIN(Cantidad Huevos puestos,0) </t>
  </si>
  <si>
    <t xml:space="preserve">Datos que no tenemos </t>
  </si>
  <si>
    <t>Alimentos de las granjas:</t>
  </si>
  <si>
    <t>GV1 Desarrollo, 1-5 , 7-12</t>
  </si>
  <si>
    <t>Capacidad</t>
  </si>
  <si>
    <t>GV4 Desarrollo 17-18</t>
  </si>
  <si>
    <t xml:space="preserve"> GV5 Desarrollo: 11-14, 16-19</t>
  </si>
  <si>
    <t>Gatos: GV4, 18</t>
  </si>
  <si>
    <t>Datos en Siman</t>
  </si>
  <si>
    <t>Alimentos (algunos)</t>
  </si>
  <si>
    <t xml:space="preserve">Gastos </t>
  </si>
  <si>
    <t>Cabezas</t>
  </si>
  <si>
    <t>Kilos</t>
  </si>
  <si>
    <t>Formulas</t>
  </si>
  <si>
    <t>Datos que no tenemos</t>
  </si>
  <si>
    <t>Clasificaciòn de huevo (fragil, sucio,bueno)</t>
  </si>
  <si>
    <t>Datos en siman</t>
  </si>
  <si>
    <t>La mayoria.</t>
  </si>
  <si>
    <t>MES</t>
  </si>
  <si>
    <t>COSTO ALIMENTO POR CORRAL</t>
  </si>
  <si>
    <t>AGV1</t>
  </si>
  <si>
    <t>AGV4</t>
  </si>
  <si>
    <t>GV2PROD</t>
  </si>
  <si>
    <t>GV3PROD</t>
  </si>
  <si>
    <t>GV5PROD</t>
  </si>
  <si>
    <t>GV6PROD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</si>
</sst>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6"/>
      </top>
      <bottom/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2" fillId="0" borderId="0" xfId="0" applyFont="1" applyBorder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44" fontId="0" fillId="0" borderId="0" xfId="1" applyFont="1"/>
    <xf numFmtId="9" fontId="0" fillId="0" borderId="0" xfId="2" applyFont="1"/>
    <xf numFmtId="0" fontId="0" fillId="0" borderId="0" xfId="0" applyFill="1"/>
    <xf numFmtId="0" fontId="7" fillId="0" borderId="3" xfId="0" applyFont="1" applyFill="1" applyBorder="1"/>
    <xf numFmtId="0" fontId="0" fillId="0" borderId="3" xfId="0" applyNumberFormat="1" applyFont="1" applyFill="1" applyBorder="1"/>
    <xf numFmtId="0" fontId="1" fillId="0" borderId="0" xfId="0" applyFont="1" applyFill="1" applyAlignment="1"/>
    <xf numFmtId="0" fontId="0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 applyAlignment="1">
      <alignment horizontal="left" indent="1"/>
    </xf>
    <xf numFmtId="0" fontId="1" fillId="3" borderId="0" xfId="0" applyFont="1" applyFill="1" applyAlignment="1">
      <alignment horizontal="left" indent="1"/>
    </xf>
    <xf numFmtId="0" fontId="2" fillId="0" borderId="2" xfId="0" applyFont="1" applyBorder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7" fillId="7" borderId="5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8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7" xr16:uid="{8D34D281-C112-48B3-AFE6-BCFCA228134D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2" connectionId="30" xr16:uid="{A3B75E2C-9BD7-4872-9817-BF06A31E0BF6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75" xr16:uid="{9C9E370C-7125-4CDE-BD9D-51B91603C4AD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2" xr16:uid="{79B8DE2E-F3D7-4FAE-A300-B2417F1C5260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6" xr16:uid="{ABF13118-1195-488A-BB28-7EE2E0786F6B}" autoFormatId="16" applyNumberFormats="0" applyBorderFormats="0" applyFontFormats="0" applyPatternFormats="0" applyAlignmentFormats="0" applyWidthHeightFormats="0">
  <queryTableRefresh nextId="7">
    <queryTableFields count="6">
      <queryTableField id="1" name="Capa" tableColumnId="1"/>
      <queryTableField id="2" name="CabezaViva" tableColumnId="2"/>
      <queryTableField id="3" name="CabezasMuete" tableColumnId="3"/>
      <queryTableField id="4" name="Costo" tableColumnId="4"/>
      <queryTableField id="5" name="% de Muertes" tableColumnId="5"/>
      <queryTableField id="6" name="Costo por muert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77" xr16:uid="{9104427F-1CCE-4B4A-8B2F-CE32D7BA6DC3}" autoFormatId="16" applyNumberFormats="0" applyBorderFormats="0" applyFontFormats="0" applyPatternFormats="0" applyAlignmentFormats="0" applyWidthHeightFormats="0">
  <queryTableRefresh nextId="7">
    <queryTableFields count="6">
      <queryTableField id="1" name="Capa" tableColumnId="1"/>
      <queryTableField id="2" name="CabezaViva" tableColumnId="2"/>
      <queryTableField id="3" name="CabezasMuete" tableColumnId="3"/>
      <queryTableField id="4" name="Costo" tableColumnId="4"/>
      <queryTableField id="5" name="% de Muertes" tableColumnId="5"/>
      <queryTableField id="6" name="Costo por muert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29" xr16:uid="{69164B7D-A998-46E0-94B2-26E3E0391079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32" xr16:uid="{018512A3-5DC1-4526-8569-2095196FB728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0" connectionId="14" xr16:uid="{F1AD4DA5-C792-408C-BF74-EBD4066D380B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1" connectionId="31" xr16:uid="{F474CC60-7FD7-4D24-990E-1EAA88608B4A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69E913-FC3D-4FFF-A692-5D1D33CC2610}" name="Parametros" displayName="Parametros" ref="A1:B2" totalsRowShown="0">
  <autoFilter ref="A1:B2" xr:uid="{4512DCEA-0640-4432-962E-D6EE48749E10}"/>
  <tableColumns count="2">
    <tableColumn id="1" xr3:uid="{DD2FD137-B3FD-4687-A3D7-DCF71C9217A0}" name="FECHA" dataDxfId="80"/>
    <tableColumn id="2" xr3:uid="{061F0E00-6D75-48AA-8309-DF4FB87ECB62}" name="AÑO">
      <calculatedColumnFormula>YEAR(A2)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5C94E8-BA6E-4010-9AD1-DAB701A44637}" name="CabezasMeses" displayName="CabezasMeses" ref="AE8:AQ49" tableType="queryTable" totalsRowShown="0">
  <autoFilter ref="AE8:AQ49" xr:uid="{39E1FF30-E1F3-493A-B8F7-F057364A499E}"/>
  <tableColumns count="13">
    <tableColumn id="1" xr3:uid="{3B0CB361-0162-4500-9455-CDAFF28AEA71}" uniqueName="1" name="Almacén" queryTableFieldId="1" dataDxfId="59"/>
    <tableColumn id="2" xr3:uid="{3EDD187C-367D-4C4D-9C4F-27A85D5762AE}" uniqueName="2" name="1" queryTableFieldId="2"/>
    <tableColumn id="3" xr3:uid="{A41DAFE8-EDDD-4DD2-9D7E-2D6FC074383E}" uniqueName="3" name="2" queryTableFieldId="3"/>
    <tableColumn id="4" xr3:uid="{BC1905F9-BA1A-4432-AA4E-F8C13AD1404D}" uniqueName="4" name="3" queryTableFieldId="4"/>
    <tableColumn id="5" xr3:uid="{1F97EB4E-0C25-45AB-8A42-EEDECB97BFCB}" uniqueName="5" name="4" queryTableFieldId="5"/>
    <tableColumn id="6" xr3:uid="{009A31C1-8C50-4975-8A28-7D5A97B6A3E7}" uniqueName="6" name="5" queryTableFieldId="6"/>
    <tableColumn id="7" xr3:uid="{ABDE72F7-BB85-4E42-B2CC-3D9BFEAA361F}" uniqueName="7" name="6" queryTableFieldId="7"/>
    <tableColumn id="8" xr3:uid="{ADB4EE96-4F1F-4067-A4A6-5410A9EC1E8F}" uniqueName="8" name="7" queryTableFieldId="8"/>
    <tableColumn id="9" xr3:uid="{FA35A6C8-94ED-4D10-A2DC-ABE342C9DC80}" uniqueName="9" name="8" queryTableFieldId="9"/>
    <tableColumn id="10" xr3:uid="{36305066-B3FA-434C-909A-F1E854C2CBD0}" uniqueName="10" name="9" queryTableFieldId="10"/>
    <tableColumn id="11" xr3:uid="{9E81CDB2-AFD3-4A8A-A2EF-86E32D67E606}" uniqueName="11" name="10" queryTableFieldId="11"/>
    <tableColumn id="12" xr3:uid="{A101461A-923F-4B78-A1AF-3026A72EC1D1}" uniqueName="12" name="11" queryTableFieldId="12"/>
    <tableColumn id="13" xr3:uid="{59911B3E-2B1B-49AE-AF74-3A0D73FBFF71}" uniqueName="13" name="12" queryTableFieldId="13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99A16FE-3850-4868-858F-DC9B94EDD3AF}" name="CostoAlimentoxCabeza" displayName="CostoAlimentoxCabeza" ref="A321:M338" tableType="queryTable" totalsRowShown="0">
  <autoFilter ref="A321:M338" xr:uid="{392D8D23-9978-442C-88C1-8D3C0D2CADF7}"/>
  <tableColumns count="13">
    <tableColumn id="1" xr3:uid="{4669F4B7-7E15-43B8-AA20-5B3F8737478B}" uniqueName="1" name="Almacén" queryTableFieldId="1" dataDxfId="25"/>
    <tableColumn id="2" xr3:uid="{2FBEBBBA-CA30-4127-932D-270AD5E00485}" uniqueName="2" name="1" queryTableFieldId="2" dataDxfId="24" dataCellStyle="Moneda"/>
    <tableColumn id="3" xr3:uid="{A55DFE8A-354A-499F-860D-B2DAD95F759A}" uniqueName="3" name="2" queryTableFieldId="3" dataDxfId="23" dataCellStyle="Moneda"/>
    <tableColumn id="4" xr3:uid="{74046CE4-60FF-4F4B-A2A7-00734C3F841F}" uniqueName="4" name="3" queryTableFieldId="4" dataDxfId="22" dataCellStyle="Moneda"/>
    <tableColumn id="5" xr3:uid="{F1B2F95A-131D-4EB3-B660-285FB3CA46CF}" uniqueName="5" name="4" queryTableFieldId="5" dataDxfId="21" dataCellStyle="Moneda"/>
    <tableColumn id="6" xr3:uid="{C393EA24-4CBB-4ED8-8684-4C39A38045E4}" uniqueName="6" name="5" queryTableFieldId="6" dataDxfId="20" dataCellStyle="Moneda"/>
    <tableColumn id="7" xr3:uid="{37C19527-F95F-4BEF-8ED6-AC841844EA5A}" uniqueName="7" name="6" queryTableFieldId="7" dataDxfId="19" dataCellStyle="Moneda"/>
    <tableColumn id="8" xr3:uid="{A40DAD22-29E9-4D48-BD3F-567C3EA1E057}" uniqueName="8" name="7" queryTableFieldId="8" dataDxfId="18" dataCellStyle="Moneda"/>
    <tableColumn id="9" xr3:uid="{A0C8C72C-3234-4382-8F0A-8F6762E5274C}" uniqueName="9" name="8" queryTableFieldId="9" dataDxfId="17" dataCellStyle="Moneda"/>
    <tableColumn id="10" xr3:uid="{D0F73C42-0E52-45F4-A4FF-7BD410517D7E}" uniqueName="10" name="9" queryTableFieldId="10" dataDxfId="16" dataCellStyle="Moneda"/>
    <tableColumn id="11" xr3:uid="{DF503298-28F3-445E-A9C1-53A741BDAC74}" uniqueName="11" name="10" queryTableFieldId="11" dataDxfId="15" dataCellStyle="Moneda"/>
    <tableColumn id="12" xr3:uid="{AD5B2C17-3A15-4DFC-82BE-59D6EC4CDA30}" uniqueName="12" name="11" queryTableFieldId="12" dataDxfId="14" dataCellStyle="Moneda"/>
    <tableColumn id="13" xr3:uid="{DEE376B2-7634-4D52-A37C-257BCF398F51}" uniqueName="13" name="12" queryTableFieldId="13" dataDxfId="13" dataCellStyle="Moneda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B7CF033-6EEA-4CA6-8D8F-FCA7BE0BD8FB}" name="CostoAlimento" displayName="CostoAlimento" ref="Q321:AC344" tableType="queryTable" totalsRowShown="0">
  <autoFilter ref="Q321:AC344" xr:uid="{AD06646E-0731-433E-83EF-66ADE36C1F46}"/>
  <tableColumns count="13">
    <tableColumn id="1" xr3:uid="{EC4C55EC-D655-42FE-914F-F74C82601BA5}" uniqueName="1" name="Almacén" queryTableFieldId="1" dataDxfId="26"/>
    <tableColumn id="2" xr3:uid="{41660E48-27E0-4C1A-8FEA-468E491DBC3A}" uniqueName="2" name="1" queryTableFieldId="2"/>
    <tableColumn id="3" xr3:uid="{60D4655C-8BD5-4B7A-8E10-5CA7D7B8C38C}" uniqueName="3" name="2" queryTableFieldId="3"/>
    <tableColumn id="4" xr3:uid="{F245F47C-9708-4178-A217-59296BA77F48}" uniqueName="4" name="3" queryTableFieldId="4"/>
    <tableColumn id="5" xr3:uid="{7C54268C-CA24-4CBF-B9AE-7DDD3FAD1D64}" uniqueName="5" name="4" queryTableFieldId="5"/>
    <tableColumn id="6" xr3:uid="{82D024FE-1575-4E2D-81AE-F81C3BF5E7E1}" uniqueName="6" name="5" queryTableFieldId="6"/>
    <tableColumn id="7" xr3:uid="{203EA55E-4118-4390-8879-BC69B1A7F64B}" uniqueName="7" name="6" queryTableFieldId="7"/>
    <tableColumn id="8" xr3:uid="{C153FEFC-FAD7-4AF2-B059-1ACECE4A29F8}" uniqueName="8" name="7" queryTableFieldId="8"/>
    <tableColumn id="9" xr3:uid="{1AEBD3C0-3586-474D-B181-8670A3E7EF4E}" uniqueName="9" name="8" queryTableFieldId="9"/>
    <tableColumn id="10" xr3:uid="{FED631C9-72A1-4588-B0D6-B476D63AD7E7}" uniqueName="10" name="9" queryTableFieldId="10"/>
    <tableColumn id="11" xr3:uid="{3ED659FD-8D08-4735-9E92-0D3288387229}" uniqueName="11" name="10" queryTableFieldId="11"/>
    <tableColumn id="12" xr3:uid="{94844493-6D2B-4AE6-9902-790858308BFE}" uniqueName="12" name="11" queryTableFieldId="12"/>
    <tableColumn id="13" xr3:uid="{929BE3C1-5623-4EA0-9FC2-C089FF128777}" uniqueName="13" name="12" queryTableFieldId="13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C76F56E-8E4E-4AC9-98CC-6EE46616221E}" name="PesoMeses" displayName="PesoMeses" ref="A8:M49" tableType="queryTable" totalsRowShown="0" dataDxfId="79">
  <autoFilter ref="A8:M49" xr:uid="{77C79BF1-79A9-40B3-A46C-EC2422B1FF09}"/>
  <tableColumns count="13">
    <tableColumn id="1" xr3:uid="{DD998FD4-1860-4657-B0C6-3068F61CCAE0}" uniqueName="1" name="Almacén" queryTableFieldId="1" dataDxfId="73"/>
    <tableColumn id="2" xr3:uid="{58482728-30F2-4BED-A925-A7F4B8DC62C2}" uniqueName="2" name="1" queryTableFieldId="2" dataDxfId="72"/>
    <tableColumn id="3" xr3:uid="{1E2AB2A2-4160-4A9A-A03A-FBBD9FA9B76F}" uniqueName="3" name="2" queryTableFieldId="3" dataDxfId="71"/>
    <tableColumn id="4" xr3:uid="{4233DE5D-FA81-4DA2-BC43-D45AD9201E62}" uniqueName="4" name="3" queryTableFieldId="4" dataDxfId="70"/>
    <tableColumn id="5" xr3:uid="{79A35F87-E033-40E9-AF33-DD995C6A5ACA}" uniqueName="5" name="4" queryTableFieldId="5" dataDxfId="69"/>
    <tableColumn id="6" xr3:uid="{A76801BC-AD1F-410A-B1FB-843536012A22}" uniqueName="6" name="5" queryTableFieldId="6" dataDxfId="68"/>
    <tableColumn id="7" xr3:uid="{C95EC634-59CE-43A2-BF95-787FD4E19137}" uniqueName="7" name="6" queryTableFieldId="7" dataDxfId="67"/>
    <tableColumn id="8" xr3:uid="{F9785F5A-AF14-400A-B466-8822E0678BA7}" uniqueName="8" name="7" queryTableFieldId="8" dataDxfId="66"/>
    <tableColumn id="9" xr3:uid="{6662AFC4-5E4F-437E-8777-9117385F6C0E}" uniqueName="9" name="8" queryTableFieldId="9" dataDxfId="65"/>
    <tableColumn id="10" xr3:uid="{731EE1C4-97B1-4B96-A7AE-696F94BAEE8F}" uniqueName="10" name="9" queryTableFieldId="10" dataDxfId="64"/>
    <tableColumn id="11" xr3:uid="{37DC5D06-9433-4AD5-903F-8FBE1E5C3D52}" uniqueName="11" name="10" queryTableFieldId="11" dataDxfId="63"/>
    <tableColumn id="12" xr3:uid="{997520E9-E2D0-458F-8E07-124F280F866B}" uniqueName="12" name="11" queryTableFieldId="12" dataDxfId="62"/>
    <tableColumn id="13" xr3:uid="{68D72FD9-E048-4D53-BB8F-D9B9E34F0C31}" uniqueName="13" name="12" queryTableFieldId="13" dataDxfId="61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338391-CFD2-4756-872D-342A0B024716}" name="TEMeses" displayName="TEMeses" ref="A54:M95" tableType="queryTable" totalsRowShown="0">
  <autoFilter ref="A54:M95" xr:uid="{2AC59C38-56F2-468A-A1C1-B6B9553E8FB8}"/>
  <tableColumns count="13">
    <tableColumn id="1" xr3:uid="{27D58EBA-5485-46B8-A573-A5B0EDEEEFCF}" uniqueName="1" name="Almacén" queryTableFieldId="1" dataDxfId="12"/>
    <tableColumn id="2" xr3:uid="{78B27FF8-DBA7-4392-BD86-8D8B43A7A6D1}" uniqueName="2" name="1" queryTableFieldId="2" dataDxfId="11"/>
    <tableColumn id="3" xr3:uid="{C7454FF7-AEAE-4124-AB73-C8CA19D10195}" uniqueName="3" name="2" queryTableFieldId="3" dataDxfId="10"/>
    <tableColumn id="4" xr3:uid="{F51971F3-CD53-4AF9-B52B-5824ECD594AC}" uniqueName="4" name="3" queryTableFieldId="4" dataDxfId="9"/>
    <tableColumn id="5" xr3:uid="{81580016-AB20-4405-82B0-CC6192A5489A}" uniqueName="5" name="4" queryTableFieldId="5" dataDxfId="8"/>
    <tableColumn id="6" xr3:uid="{6D54E84A-7650-418C-8038-F7A5E158A736}" uniqueName="6" name="5" queryTableFieldId="6" dataDxfId="7"/>
    <tableColumn id="7" xr3:uid="{7629DA90-376F-4828-9EAB-1E2D3A2688CA}" uniqueName="7" name="6" queryTableFieldId="7" dataDxfId="6"/>
    <tableColumn id="8" xr3:uid="{8F48E05E-1D6C-4AD5-B118-F176E63ADFE3}" uniqueName="8" name="7" queryTableFieldId="8" dataDxfId="5"/>
    <tableColumn id="9" xr3:uid="{395E15ED-83DD-4636-A1D5-4CD728B6716D}" uniqueName="9" name="8" queryTableFieldId="9" dataDxfId="4"/>
    <tableColumn id="10" xr3:uid="{9E669D4E-3A9F-4B48-81D4-5825D94C7F96}" uniqueName="10" name="9" queryTableFieldId="10" dataDxfId="3"/>
    <tableColumn id="11" xr3:uid="{B3204B0C-1F28-4D0D-9FA3-178F10399095}" uniqueName="11" name="10" queryTableFieldId="11" dataDxfId="2"/>
    <tableColumn id="12" xr3:uid="{9DD67F95-A0AE-4212-9B71-32595196EE76}" uniqueName="12" name="11" queryTableFieldId="12" dataDxfId="1"/>
    <tableColumn id="13" xr3:uid="{969F8479-E4B5-4EE4-82C2-BD4428E76F05}" uniqueName="13" name="12" queryTableFieldId="13" dataDxfId="0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5A98C6-7358-45E7-928B-F59264241E5C}" name="TE_CostoMeses" displayName="TE_CostoMeses" ref="A101:M142" tableType="queryTable" totalsRowShown="0">
  <autoFilter ref="A101:M142" xr:uid="{142B5847-50D9-481D-8885-65CD31A88B52}"/>
  <tableColumns count="13">
    <tableColumn id="1" xr3:uid="{18B338D2-95C6-4674-B4DC-EE790443B705}" uniqueName="1" name="Almacén" queryTableFieldId="1" dataDxfId="39"/>
    <tableColumn id="2" xr3:uid="{3FC53349-95EE-4891-9E90-A342CE8C5F43}" uniqueName="2" name="1" queryTableFieldId="2" dataDxfId="38" dataCellStyle="Moneda"/>
    <tableColumn id="3" xr3:uid="{F4260148-441A-4376-A273-A78570A88C47}" uniqueName="3" name="2" queryTableFieldId="3" dataDxfId="37" dataCellStyle="Moneda"/>
    <tableColumn id="4" xr3:uid="{DB3217CC-AC58-46D4-B7D7-25ED996A7B02}" uniqueName="4" name="3" queryTableFieldId="4" dataDxfId="36" dataCellStyle="Moneda"/>
    <tableColumn id="5" xr3:uid="{DA282B9C-B690-432C-B920-80E4885711E9}" uniqueName="5" name="4" queryTableFieldId="5" dataDxfId="35" dataCellStyle="Moneda"/>
    <tableColumn id="6" xr3:uid="{EADECCDF-5D2A-47FA-8D2A-12179608EBDB}" uniqueName="6" name="5" queryTableFieldId="6" dataDxfId="34" dataCellStyle="Moneda"/>
    <tableColumn id="7" xr3:uid="{4474D496-1550-4E9E-959D-5BAACD4C4B7A}" uniqueName="7" name="6" queryTableFieldId="7" dataDxfId="33" dataCellStyle="Moneda"/>
    <tableColumn id="8" xr3:uid="{CCA5D524-513A-4F99-83C6-09FBBEC46C82}" uniqueName="8" name="7" queryTableFieldId="8" dataDxfId="32" dataCellStyle="Moneda"/>
    <tableColumn id="9" xr3:uid="{35155C75-260B-4124-B766-45038770DA9E}" uniqueName="9" name="8" queryTableFieldId="9" dataDxfId="31" dataCellStyle="Moneda"/>
    <tableColumn id="10" xr3:uid="{3E7D1BD3-9540-4808-81AD-A9764DACCCD3}" uniqueName="10" name="9" queryTableFieldId="10" dataDxfId="30" dataCellStyle="Moneda"/>
    <tableColumn id="11" xr3:uid="{1ABF21E1-0FAB-4B96-BD23-EA0D5C41E50D}" uniqueName="11" name="10" queryTableFieldId="11" dataDxfId="29" dataCellStyle="Moneda"/>
    <tableColumn id="12" xr3:uid="{40914C51-BFB1-41A8-90F8-9399EBD1A739}" uniqueName="12" name="11" queryTableFieldId="12" dataDxfId="28" dataCellStyle="Moneda"/>
    <tableColumn id="13" xr3:uid="{05C14DAF-164F-48D5-9E1B-93D0269D7451}" uniqueName="13" name="12" queryTableFieldId="13" dataDxfId="27" dataCellStyle="Moneda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4155CC-9FC6-4F69-BDAD-550E378A076A}" name="Venta_Muertes" displayName="Venta_Muertes" ref="A152:F268" tableType="queryTable" totalsRowShown="0">
  <autoFilter ref="A152:F268" xr:uid="{CEEF9A2B-76D7-4257-90CE-ED05199C57F7}"/>
  <tableColumns count="6">
    <tableColumn id="1" xr3:uid="{5C05DCEF-CA59-453B-B9E4-7888460F5DF7}" uniqueName="1" name="Capa" queryTableFieldId="1" dataDxfId="55"/>
    <tableColumn id="2" xr3:uid="{EB18FA86-5960-43B8-86EA-3BC91DA2EA8F}" uniqueName="2" name="CabezaViva" queryTableFieldId="2"/>
    <tableColumn id="3" xr3:uid="{E3E78DD4-6ED9-47E3-9DAA-AE8F95238965}" uniqueName="3" name="CabezasMuete" queryTableFieldId="3"/>
    <tableColumn id="4" xr3:uid="{A4BD3DC9-BC05-455C-9C69-B5D74A131F19}" uniqueName="4" name="Costo" queryTableFieldId="4"/>
    <tableColumn id="5" xr3:uid="{B44E9BB2-CF4E-43F4-9E58-EFF970E2882D}" uniqueName="5" name="% de Muertes" queryTableFieldId="5" dataDxfId="54" dataCellStyle="Porcentaje"/>
    <tableColumn id="6" xr3:uid="{FC8D32FA-B0D9-42E6-A8AF-C6DB466F9BF4}" uniqueName="6" name="Costo por muerte" queryTableFieldId="6" dataDxfId="53" dataCellStyle="Moneda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A7995F-E3EA-4472-A603-F7EA1E23EFF2}" name="Venta_MuertesxGranjaNacimiento" displayName="Venta_MuertesxGranjaNacimiento" ref="H152:M155" tableType="queryTable" totalsRowShown="0">
  <autoFilter ref="H152:M155" xr:uid="{8DEFBE11-F5A9-46BC-8605-90D426A16E31}"/>
  <tableColumns count="6">
    <tableColumn id="1" xr3:uid="{5E7E2E6F-F2FF-4136-9889-FF8C0544F599}" uniqueName="1" name="Capa" queryTableFieldId="1" dataDxfId="58"/>
    <tableColumn id="2" xr3:uid="{15C877F6-1326-4051-B057-32016DF251E3}" uniqueName="2" name="CabezaViva" queryTableFieldId="2"/>
    <tableColumn id="3" xr3:uid="{8B725B97-3021-401B-A5B9-32110CB61A14}" uniqueName="3" name="CabezasMuete" queryTableFieldId="3"/>
    <tableColumn id="4" xr3:uid="{5E6938BB-F522-43C8-844B-66D8C63BBEAA}" uniqueName="4" name="Costo" queryTableFieldId="4"/>
    <tableColumn id="5" xr3:uid="{EA843205-0AB7-4160-882B-3E5A99FB9DF3}" uniqueName="5" name="% de Muertes" queryTableFieldId="5" dataDxfId="57" dataCellStyle="Porcentaje"/>
    <tableColumn id="6" xr3:uid="{9D45930B-04E6-4A1A-8EA6-F3DE807708D3}" uniqueName="6" name="Costo por muerte" queryTableFieldId="6" dataDxfId="56" dataCellStyle="Moneda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1BD4164-E8F5-4502-AE61-D086F79F2044}" name="CapacidadCerdo" displayName="CapacidadCerdo" ref="A274:B315" totalsRowShown="0" headerRowDxfId="78" dataDxfId="77" tableBorderDxfId="76">
  <autoFilter ref="A274:B315" xr:uid="{D598565B-B4CF-458C-993D-CD9F8EBCD6B4}"/>
  <tableColumns count="2">
    <tableColumn id="1" xr3:uid="{E8E72D2A-7CB6-475F-8C64-3A1B0741D2BA}" name="Almacén" dataDxfId="75"/>
    <tableColumn id="2" xr3:uid="{AE6CFA68-A596-4E8D-BBFE-3D13C59F61C0}" name="Capacidad MAX" dataDxfId="7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18EA441-22B6-4CD1-BEA8-EFE76976555B}" name="CapCerdoMeses" displayName="CapCerdoMeses" ref="D274:P315" tableType="queryTable" totalsRowShown="0">
  <autoFilter ref="D274:P315" xr:uid="{6117D710-6417-4752-8F4C-7249F15BA948}"/>
  <tableColumns count="13">
    <tableColumn id="1" xr3:uid="{35AE66C9-A3BC-491A-A1F7-ECDEA01D4C57}" uniqueName="1" name="Almacén" queryTableFieldId="1" dataDxfId="52"/>
    <tableColumn id="2" xr3:uid="{87AD501D-EAB6-42E9-8938-AD19B8F827E0}" uniqueName="2" name="1" queryTableFieldId="2" dataDxfId="51" dataCellStyle="Porcentaje"/>
    <tableColumn id="3" xr3:uid="{6567E02E-4C5B-4D00-A6E1-400BE2B081C6}" uniqueName="3" name="2" queryTableFieldId="3" dataDxfId="50" dataCellStyle="Porcentaje"/>
    <tableColumn id="4" xr3:uid="{2E85B9FA-4986-43F0-A1B7-5D26F3DDCC1A}" uniqueName="4" name="3" queryTableFieldId="4" dataDxfId="49" dataCellStyle="Porcentaje"/>
    <tableColumn id="5" xr3:uid="{BE4EE37B-BD4A-46B2-A0B0-03A15B89C0EE}" uniqueName="5" name="4" queryTableFieldId="5" dataDxfId="48" dataCellStyle="Porcentaje"/>
    <tableColumn id="6" xr3:uid="{AC237224-6081-49BE-AF0B-6A4A2886C6F2}" uniqueName="6" name="5" queryTableFieldId="6" dataDxfId="47" dataCellStyle="Porcentaje"/>
    <tableColumn id="7" xr3:uid="{C260B433-7905-4C7A-BCC4-9B171CB82096}" uniqueName="7" name="6" queryTableFieldId="7" dataDxfId="46" dataCellStyle="Porcentaje"/>
    <tableColumn id="8" xr3:uid="{52E97F24-A164-43C3-BE8D-059FB329580A}" uniqueName="8" name="7" queryTableFieldId="8" dataDxfId="45" dataCellStyle="Porcentaje"/>
    <tableColumn id="9" xr3:uid="{A2BD8277-07CB-475F-AC97-6892A0E4BB56}" uniqueName="9" name="8" queryTableFieldId="9" dataDxfId="44" dataCellStyle="Porcentaje"/>
    <tableColumn id="10" xr3:uid="{47ADD1DD-9775-409A-9525-1B3F60988EF6}" uniqueName="10" name="9" queryTableFieldId="10" dataDxfId="43" dataCellStyle="Porcentaje"/>
    <tableColumn id="11" xr3:uid="{D3C40038-A617-4562-B95C-B7AB403B09F0}" uniqueName="11" name="10" queryTableFieldId="11" dataDxfId="42" dataCellStyle="Porcentaje"/>
    <tableColumn id="12" xr3:uid="{80E5DD7A-8680-41C2-ADA6-64EB152684F2}" uniqueName="12" name="11" queryTableFieldId="12" dataDxfId="41" dataCellStyle="Porcentaje"/>
    <tableColumn id="13" xr3:uid="{31BC529D-2F56-46AF-AB7E-56909120F390}" uniqueName="13" name="12" queryTableFieldId="13" dataDxfId="40" dataCellStyle="Porcentaje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54197C-AC04-49F3-9429-1495B878876C}" name="KilosMeses" displayName="KilosMeses" ref="Q8:AC49" tableType="queryTable" totalsRowShown="0">
  <autoFilter ref="Q8:AC49" xr:uid="{A0B9972E-6D23-436C-B94F-7A51CB9AD5DA}"/>
  <tableColumns count="13">
    <tableColumn id="1" xr3:uid="{FA9F29DD-EC05-47B1-B66E-86CBF9134DED}" uniqueName="1" name="Almacén" queryTableFieldId="1" dataDxfId="60"/>
    <tableColumn id="2" xr3:uid="{F2415956-A208-46BB-BD94-BCF9C41A97AF}" uniqueName="2" name="1" queryTableFieldId="2"/>
    <tableColumn id="3" xr3:uid="{96764D6F-DF1C-42CE-A0A0-D69D98C4D98D}" uniqueName="3" name="2" queryTableFieldId="3"/>
    <tableColumn id="4" xr3:uid="{EF84769A-3522-44A3-8582-D9BAA828C439}" uniqueName="4" name="3" queryTableFieldId="4"/>
    <tableColumn id="5" xr3:uid="{DB70BA25-21DD-4733-969C-3CFB6277B8F1}" uniqueName="5" name="4" queryTableFieldId="5"/>
    <tableColumn id="6" xr3:uid="{C547CC16-66DF-47E5-BAED-545D6A0FEF6F}" uniqueName="6" name="5" queryTableFieldId="6"/>
    <tableColumn id="7" xr3:uid="{30317B34-CC37-4FE2-9342-765930F09A4E}" uniqueName="7" name="6" queryTableFieldId="7"/>
    <tableColumn id="8" xr3:uid="{AEC5467E-3F37-4563-A838-5335905B42C4}" uniqueName="8" name="7" queryTableFieldId="8"/>
    <tableColumn id="9" xr3:uid="{F253A178-744D-4382-8986-83CEB825E10B}" uniqueName="9" name="8" queryTableFieldId="9"/>
    <tableColumn id="10" xr3:uid="{1E1891B2-F0CC-46C5-AB3D-DB61836DB85E}" uniqueName="10" name="9" queryTableFieldId="10"/>
    <tableColumn id="11" xr3:uid="{7ABEC67F-E996-4DD0-B5DB-F9C8D0133AAC}" uniqueName="11" name="10" queryTableFieldId="11"/>
    <tableColumn id="12" xr3:uid="{A4273836-91C1-45D2-A6AC-C72EE511F078}" uniqueName="12" name="11" queryTableFieldId="12"/>
    <tableColumn id="13" xr3:uid="{EF265C21-39BD-4598-AD14-3188CAD68A93}" uniqueName="13" name="12" queryTableFieldId="1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3DF2-8BC7-4F14-9B8B-34C3C2741328}">
  <dimension ref="A1:N46"/>
  <sheetViews>
    <sheetView workbookViewId="0">
      <selection activeCell="A3" sqref="A3"/>
    </sheetView>
  </sheetViews>
  <sheetFormatPr baseColWidth="10" defaultRowHeight="15" x14ac:dyDescent="0.25"/>
  <sheetData>
    <row r="1" spans="1:14" x14ac:dyDescent="0.25">
      <c r="A1" t="s">
        <v>0</v>
      </c>
    </row>
    <row r="3" spans="1:14" x14ac:dyDescent="0.25">
      <c r="A3" s="1" t="s">
        <v>16</v>
      </c>
    </row>
    <row r="4" spans="1:14" x14ac:dyDescent="0.25">
      <c r="B4" s="18" t="s">
        <v>8</v>
      </c>
      <c r="C4" s="18"/>
      <c r="D4" s="18"/>
      <c r="E4" s="18"/>
      <c r="L4" s="1" t="s">
        <v>243</v>
      </c>
    </row>
    <row r="5" spans="1:14" x14ac:dyDescent="0.25">
      <c r="B5" s="17" t="s">
        <v>9</v>
      </c>
      <c r="C5" s="17"/>
      <c r="D5" s="17"/>
      <c r="E5" s="17"/>
      <c r="L5" t="s">
        <v>244</v>
      </c>
      <c r="N5" t="s">
        <v>245</v>
      </c>
    </row>
    <row r="6" spans="1:14" x14ac:dyDescent="0.25">
      <c r="L6" t="s">
        <v>247</v>
      </c>
    </row>
    <row r="7" spans="1:14" x14ac:dyDescent="0.25">
      <c r="A7" s="1" t="s">
        <v>73</v>
      </c>
      <c r="L7" t="s">
        <v>248</v>
      </c>
    </row>
    <row r="8" spans="1:14" x14ac:dyDescent="0.25">
      <c r="B8" s="16" t="s">
        <v>6</v>
      </c>
      <c r="C8" s="16"/>
      <c r="D8" s="16"/>
      <c r="L8" t="s">
        <v>246</v>
      </c>
    </row>
    <row r="9" spans="1:14" x14ac:dyDescent="0.25">
      <c r="L9" t="s">
        <v>249</v>
      </c>
    </row>
    <row r="10" spans="1:14" x14ac:dyDescent="0.25">
      <c r="A10" s="1" t="s">
        <v>74</v>
      </c>
    </row>
    <row r="11" spans="1:14" x14ac:dyDescent="0.25">
      <c r="B11" s="19" t="s">
        <v>7</v>
      </c>
      <c r="C11" s="19"/>
      <c r="D11" s="19"/>
    </row>
    <row r="12" spans="1:14" x14ac:dyDescent="0.25">
      <c r="B12" s="16" t="s">
        <v>10</v>
      </c>
      <c r="C12" s="16"/>
      <c r="D12" s="16"/>
    </row>
    <row r="13" spans="1:14" x14ac:dyDescent="0.25">
      <c r="B13" s="7"/>
      <c r="C13" s="7"/>
      <c r="D13" s="7"/>
      <c r="L13" s="1" t="s">
        <v>250</v>
      </c>
    </row>
    <row r="14" spans="1:14" x14ac:dyDescent="0.25">
      <c r="A14" s="1" t="s">
        <v>231</v>
      </c>
      <c r="L14" t="s">
        <v>251</v>
      </c>
    </row>
    <row r="15" spans="1:14" x14ac:dyDescent="0.25">
      <c r="B15" s="16" t="s">
        <v>1</v>
      </c>
      <c r="C15" s="16"/>
      <c r="D15" s="16"/>
      <c r="E15" s="16"/>
      <c r="F15" s="16"/>
      <c r="G15" s="16"/>
      <c r="L15" t="s">
        <v>252</v>
      </c>
    </row>
    <row r="16" spans="1:14" x14ac:dyDescent="0.25">
      <c r="B16" s="17" t="s">
        <v>2</v>
      </c>
      <c r="C16" s="17"/>
      <c r="D16" s="17"/>
      <c r="E16" s="17"/>
      <c r="F16" s="17"/>
      <c r="G16" s="17"/>
      <c r="L16" t="s">
        <v>253</v>
      </c>
    </row>
    <row r="17" spans="1:12" x14ac:dyDescent="0.25">
      <c r="L17" t="s">
        <v>254</v>
      </c>
    </row>
    <row r="18" spans="1:12" x14ac:dyDescent="0.25">
      <c r="A18" s="1" t="s">
        <v>212</v>
      </c>
      <c r="L18" t="s">
        <v>255</v>
      </c>
    </row>
    <row r="19" spans="1:12" x14ac:dyDescent="0.25">
      <c r="B19" s="16" t="s">
        <v>213</v>
      </c>
      <c r="C19" s="16"/>
      <c r="D19" s="16"/>
    </row>
    <row r="20" spans="1:12" x14ac:dyDescent="0.25">
      <c r="B20" s="17" t="s">
        <v>214</v>
      </c>
      <c r="C20" s="17"/>
      <c r="D20" s="17"/>
    </row>
    <row r="22" spans="1:12" x14ac:dyDescent="0.25">
      <c r="A22" s="1" t="s">
        <v>208</v>
      </c>
    </row>
    <row r="23" spans="1:12" x14ac:dyDescent="0.25">
      <c r="B23" s="16" t="s">
        <v>3</v>
      </c>
      <c r="C23" s="16"/>
      <c r="D23" s="16"/>
    </row>
    <row r="24" spans="1:12" x14ac:dyDescent="0.25">
      <c r="B24" s="17" t="s">
        <v>4</v>
      </c>
      <c r="C24" s="17"/>
      <c r="D24" s="17"/>
    </row>
    <row r="26" spans="1:12" x14ac:dyDescent="0.25">
      <c r="A26" s="1" t="s">
        <v>209</v>
      </c>
    </row>
    <row r="27" spans="1:12" ht="18" x14ac:dyDescent="0.35">
      <c r="B27" s="16" t="s">
        <v>5</v>
      </c>
      <c r="C27" s="16"/>
      <c r="D27" s="16"/>
    </row>
    <row r="29" spans="1:12" x14ac:dyDescent="0.25">
      <c r="A29" s="1" t="s">
        <v>210</v>
      </c>
    </row>
    <row r="30" spans="1:12" x14ac:dyDescent="0.25">
      <c r="B30" s="19" t="s">
        <v>12</v>
      </c>
      <c r="C30" s="19"/>
    </row>
    <row r="31" spans="1:12" x14ac:dyDescent="0.25">
      <c r="B31" s="17" t="s">
        <v>13</v>
      </c>
      <c r="C31" s="17"/>
    </row>
    <row r="33" spans="1:4" x14ac:dyDescent="0.25">
      <c r="A33" s="1" t="s">
        <v>211</v>
      </c>
    </row>
    <row r="34" spans="1:4" x14ac:dyDescent="0.25">
      <c r="B34" s="19" t="s">
        <v>11</v>
      </c>
      <c r="C34" s="19"/>
    </row>
    <row r="35" spans="1:4" x14ac:dyDescent="0.25">
      <c r="B35" s="17" t="s">
        <v>13</v>
      </c>
      <c r="C35" s="17"/>
    </row>
    <row r="37" spans="1:4" x14ac:dyDescent="0.25">
      <c r="A37" s="1" t="s">
        <v>87</v>
      </c>
    </row>
    <row r="38" spans="1:4" x14ac:dyDescent="0.25">
      <c r="B38" s="20" t="s">
        <v>13</v>
      </c>
      <c r="C38" s="20"/>
    </row>
    <row r="39" spans="1:4" x14ac:dyDescent="0.25">
      <c r="B39" s="17" t="s">
        <v>14</v>
      </c>
      <c r="C39" s="17"/>
    </row>
    <row r="40" spans="1:4" x14ac:dyDescent="0.25">
      <c r="D40" t="s">
        <v>15</v>
      </c>
    </row>
    <row r="44" spans="1:4" x14ac:dyDescent="0.25">
      <c r="A44" s="1" t="s">
        <v>82</v>
      </c>
    </row>
    <row r="45" spans="1:4" x14ac:dyDescent="0.25">
      <c r="B45" s="6"/>
      <c r="C45" s="6"/>
      <c r="D45" s="6"/>
    </row>
    <row r="46" spans="1:4" x14ac:dyDescent="0.25">
      <c r="A46" s="1" t="s">
        <v>83</v>
      </c>
      <c r="B46" s="6"/>
      <c r="C46" s="6"/>
      <c r="D46" s="6"/>
    </row>
  </sheetData>
  <mergeCells count="18">
    <mergeCell ref="B38:C38"/>
    <mergeCell ref="B39:C39"/>
    <mergeCell ref="B27:D27"/>
    <mergeCell ref="B35:C35"/>
    <mergeCell ref="B31:C31"/>
    <mergeCell ref="B30:C30"/>
    <mergeCell ref="B34:C34"/>
    <mergeCell ref="B15:G15"/>
    <mergeCell ref="B16:G16"/>
    <mergeCell ref="B4:E4"/>
    <mergeCell ref="B5:E5"/>
    <mergeCell ref="B24:D24"/>
    <mergeCell ref="B19:D19"/>
    <mergeCell ref="B20:D20"/>
    <mergeCell ref="B23:D23"/>
    <mergeCell ref="B8:D8"/>
    <mergeCell ref="B11:D11"/>
    <mergeCell ref="B12:D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F2CD-8832-47C7-AF1B-C8C237E623BB}">
  <dimension ref="A1:AQ344"/>
  <sheetViews>
    <sheetView tabSelected="1" workbookViewId="0">
      <selection activeCell="E99" sqref="E99"/>
    </sheetView>
  </sheetViews>
  <sheetFormatPr baseColWidth="10" defaultRowHeight="15" x14ac:dyDescent="0.25"/>
  <cols>
    <col min="1" max="1" width="11" bestFit="1" customWidth="1"/>
    <col min="2" max="13" width="6.7109375" bestFit="1" customWidth="1"/>
    <col min="14" max="16" width="5.7109375" bestFit="1" customWidth="1"/>
    <col min="17" max="17" width="11" bestFit="1" customWidth="1"/>
    <col min="18" max="29" width="10.140625" bestFit="1" customWidth="1"/>
    <col min="30" max="30" width="10" bestFit="1" customWidth="1"/>
    <col min="31" max="31" width="11" bestFit="1" customWidth="1"/>
    <col min="32" max="40" width="4.28515625" bestFit="1" customWidth="1"/>
    <col min="41" max="43" width="5.28515625" bestFit="1" customWidth="1"/>
  </cols>
  <sheetData>
    <row r="1" spans="1:43" x14ac:dyDescent="0.25">
      <c r="A1" t="s">
        <v>17</v>
      </c>
      <c r="B1" t="s">
        <v>18</v>
      </c>
    </row>
    <row r="2" spans="1:43" x14ac:dyDescent="0.25">
      <c r="A2" s="2">
        <v>43435</v>
      </c>
      <c r="B2">
        <f>YEAR(A2)</f>
        <v>2018</v>
      </c>
    </row>
    <row r="3" spans="1:43" x14ac:dyDescent="0.25">
      <c r="A3" s="2"/>
    </row>
    <row r="4" spans="1:43" x14ac:dyDescent="0.25">
      <c r="A4" s="22" t="s">
        <v>16</v>
      </c>
      <c r="B4" s="22"/>
      <c r="C4" s="22"/>
    </row>
    <row r="5" spans="1:43" x14ac:dyDescent="0.25">
      <c r="B5" s="23" t="s">
        <v>8</v>
      </c>
      <c r="C5" s="23"/>
      <c r="D5" s="2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R5" s="4"/>
      <c r="S5" s="5"/>
    </row>
    <row r="6" spans="1:43" x14ac:dyDescent="0.25">
      <c r="B6" s="17" t="s">
        <v>9</v>
      </c>
      <c r="C6" s="17"/>
      <c r="D6" s="17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26" t="s">
        <v>232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E6" s="26" t="s">
        <v>233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</row>
    <row r="7" spans="1:43" x14ac:dyDescent="0.25">
      <c r="B7" s="27" t="s">
        <v>260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R7" s="30" t="s">
        <v>260</v>
      </c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F7" s="30" t="s">
        <v>260</v>
      </c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</row>
    <row r="8" spans="1:43" x14ac:dyDescent="0.25">
      <c r="A8" t="s">
        <v>19</v>
      </c>
      <c r="B8" t="s">
        <v>61</v>
      </c>
      <c r="C8" t="s">
        <v>62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Q8" t="s">
        <v>19</v>
      </c>
      <c r="R8" t="s">
        <v>61</v>
      </c>
      <c r="S8" t="s">
        <v>62</v>
      </c>
      <c r="T8" t="s">
        <v>63</v>
      </c>
      <c r="U8" t="s">
        <v>64</v>
      </c>
      <c r="V8" t="s">
        <v>65</v>
      </c>
      <c r="W8" t="s">
        <v>66</v>
      </c>
      <c r="X8" t="s">
        <v>67</v>
      </c>
      <c r="Y8" t="s">
        <v>68</v>
      </c>
      <c r="Z8" t="s">
        <v>69</v>
      </c>
      <c r="AA8" t="s">
        <v>70</v>
      </c>
      <c r="AB8" t="s">
        <v>71</v>
      </c>
      <c r="AC8" t="s">
        <v>72</v>
      </c>
      <c r="AE8" t="s">
        <v>19</v>
      </c>
      <c r="AF8" t="s">
        <v>61</v>
      </c>
      <c r="AG8" t="s">
        <v>62</v>
      </c>
      <c r="AH8" t="s">
        <v>63</v>
      </c>
      <c r="AI8" t="s">
        <v>64</v>
      </c>
      <c r="AJ8" t="s">
        <v>65</v>
      </c>
      <c r="AK8" t="s">
        <v>66</v>
      </c>
      <c r="AL8" t="s">
        <v>67</v>
      </c>
      <c r="AM8" t="s">
        <v>68</v>
      </c>
      <c r="AN8" t="s">
        <v>69</v>
      </c>
      <c r="AO8" t="s">
        <v>70</v>
      </c>
      <c r="AP8" t="s">
        <v>71</v>
      </c>
      <c r="AQ8" t="s">
        <v>72</v>
      </c>
    </row>
    <row r="9" spans="1:43" x14ac:dyDescent="0.25">
      <c r="A9" s="15" t="s">
        <v>20</v>
      </c>
      <c r="B9" s="15">
        <v>111.46</v>
      </c>
      <c r="C9" s="15">
        <v>125.75</v>
      </c>
      <c r="D9" s="15">
        <v>140.11875000000001</v>
      </c>
      <c r="E9" s="15">
        <v>229.69026548672565</v>
      </c>
      <c r="F9" s="15">
        <v>153.69193548387099</v>
      </c>
      <c r="G9" s="15">
        <v>133.26880733944952</v>
      </c>
      <c r="H9" s="15">
        <v>173.81176470588235</v>
      </c>
      <c r="I9" s="15">
        <v>250.96881720430105</v>
      </c>
      <c r="J9" s="15">
        <v>241</v>
      </c>
      <c r="K9" s="15">
        <v>158.48103448275864</v>
      </c>
      <c r="L9" s="15">
        <v>194.83194444444447</v>
      </c>
      <c r="M9" s="15">
        <v>177.59760956175299</v>
      </c>
      <c r="Q9" s="3" t="s">
        <v>20</v>
      </c>
      <c r="R9">
        <v>2786.5</v>
      </c>
      <c r="S9">
        <v>3269.5</v>
      </c>
      <c r="T9">
        <v>11209.5</v>
      </c>
      <c r="U9">
        <v>25955</v>
      </c>
      <c r="V9">
        <v>9528.9000000000015</v>
      </c>
      <c r="W9">
        <v>14526.3</v>
      </c>
      <c r="X9">
        <v>2954.8</v>
      </c>
      <c r="Y9">
        <v>23340.1</v>
      </c>
      <c r="Z9">
        <v>241</v>
      </c>
      <c r="AA9">
        <v>9191.9000000000015</v>
      </c>
      <c r="AB9">
        <v>42083.700000000004</v>
      </c>
      <c r="AC9">
        <v>44577</v>
      </c>
      <c r="AE9" s="3" t="s">
        <v>20</v>
      </c>
      <c r="AF9">
        <v>25</v>
      </c>
      <c r="AG9">
        <v>26</v>
      </c>
      <c r="AH9">
        <v>80</v>
      </c>
      <c r="AI9">
        <v>113</v>
      </c>
      <c r="AJ9">
        <v>62</v>
      </c>
      <c r="AK9">
        <v>109</v>
      </c>
      <c r="AL9">
        <v>17</v>
      </c>
      <c r="AM9">
        <v>93</v>
      </c>
      <c r="AN9">
        <v>1</v>
      </c>
      <c r="AO9">
        <v>58</v>
      </c>
      <c r="AP9">
        <v>216</v>
      </c>
      <c r="AQ9">
        <v>251</v>
      </c>
    </row>
    <row r="10" spans="1:43" x14ac:dyDescent="0.25">
      <c r="A10" s="15" t="s">
        <v>59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>
        <v>104.72222222222223</v>
      </c>
      <c r="Q10" s="3" t="s">
        <v>59</v>
      </c>
      <c r="AC10">
        <v>942.5</v>
      </c>
      <c r="AE10" s="3" t="s">
        <v>59</v>
      </c>
      <c r="AQ10">
        <v>9</v>
      </c>
    </row>
    <row r="11" spans="1:43" x14ac:dyDescent="0.25">
      <c r="A11" s="15" t="s">
        <v>55</v>
      </c>
      <c r="B11" s="15"/>
      <c r="C11" s="15"/>
      <c r="D11" s="15"/>
      <c r="E11" s="15"/>
      <c r="F11" s="15"/>
      <c r="G11" s="15"/>
      <c r="H11" s="15"/>
      <c r="I11" s="15"/>
      <c r="J11" s="15">
        <v>80</v>
      </c>
      <c r="K11" s="15"/>
      <c r="L11" s="15">
        <v>109.34210526315789</v>
      </c>
      <c r="M11" s="15"/>
      <c r="Q11" s="3" t="s">
        <v>55</v>
      </c>
      <c r="Z11">
        <v>80</v>
      </c>
      <c r="AB11">
        <v>2077.5</v>
      </c>
      <c r="AE11" s="3" t="s">
        <v>55</v>
      </c>
      <c r="AN11">
        <v>1</v>
      </c>
      <c r="AP11">
        <v>19</v>
      </c>
    </row>
    <row r="12" spans="1:43" x14ac:dyDescent="0.25">
      <c r="A12" s="15" t="s">
        <v>58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>
        <v>50</v>
      </c>
      <c r="M12" s="15"/>
      <c r="Q12" s="3" t="s">
        <v>58</v>
      </c>
      <c r="AB12">
        <v>50</v>
      </c>
      <c r="AE12" s="3" t="s">
        <v>58</v>
      </c>
      <c r="AP12">
        <v>1</v>
      </c>
    </row>
    <row r="13" spans="1:43" x14ac:dyDescent="0.25">
      <c r="A13" s="15" t="s">
        <v>21</v>
      </c>
      <c r="B13" s="15">
        <v>40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Q13" s="3" t="s">
        <v>21</v>
      </c>
      <c r="R13">
        <v>40</v>
      </c>
      <c r="AE13" s="3" t="s">
        <v>21</v>
      </c>
      <c r="AF13">
        <v>1</v>
      </c>
    </row>
    <row r="14" spans="1:43" x14ac:dyDescent="0.25">
      <c r="A14" s="15" t="s">
        <v>43</v>
      </c>
      <c r="B14" s="15"/>
      <c r="C14" s="15"/>
      <c r="D14" s="15">
        <v>133.21698113207546</v>
      </c>
      <c r="E14" s="15"/>
      <c r="F14" s="15"/>
      <c r="G14" s="15"/>
      <c r="H14" s="15"/>
      <c r="I14" s="15"/>
      <c r="J14" s="15"/>
      <c r="K14" s="15"/>
      <c r="L14" s="15"/>
      <c r="M14" s="15">
        <v>111.12698412698413</v>
      </c>
      <c r="Q14" s="3" t="s">
        <v>43</v>
      </c>
      <c r="T14">
        <v>14121</v>
      </c>
      <c r="AC14">
        <v>7001</v>
      </c>
      <c r="AE14" s="3" t="s">
        <v>43</v>
      </c>
      <c r="AH14">
        <v>106</v>
      </c>
      <c r="AQ14">
        <v>63</v>
      </c>
    </row>
    <row r="15" spans="1:43" x14ac:dyDescent="0.25">
      <c r="A15" s="15" t="s">
        <v>45</v>
      </c>
      <c r="B15" s="15"/>
      <c r="C15" s="15"/>
      <c r="D15" s="15">
        <v>65</v>
      </c>
      <c r="E15" s="15">
        <v>119.3170731707317</v>
      </c>
      <c r="F15" s="15"/>
      <c r="G15" s="15">
        <v>114.7051282051282</v>
      </c>
      <c r="H15" s="15">
        <v>123.86111111111111</v>
      </c>
      <c r="I15" s="15">
        <v>106.45294117647059</v>
      </c>
      <c r="J15" s="15">
        <v>116.33673469387755</v>
      </c>
      <c r="K15" s="15">
        <v>118.08333333333333</v>
      </c>
      <c r="L15" s="15">
        <v>113.22222222222223</v>
      </c>
      <c r="M15" s="15">
        <v>70</v>
      </c>
      <c r="Q15" s="3" t="s">
        <v>45</v>
      </c>
      <c r="T15">
        <v>130</v>
      </c>
      <c r="U15">
        <v>9784</v>
      </c>
      <c r="W15">
        <v>4473.5</v>
      </c>
      <c r="X15">
        <v>6688.5</v>
      </c>
      <c r="Y15">
        <v>9048.5</v>
      </c>
      <c r="Z15">
        <v>11401</v>
      </c>
      <c r="AA15">
        <v>708.5</v>
      </c>
      <c r="AB15">
        <v>3057</v>
      </c>
      <c r="AC15">
        <v>70</v>
      </c>
      <c r="AE15" s="3" t="s">
        <v>45</v>
      </c>
      <c r="AH15">
        <v>2</v>
      </c>
      <c r="AI15">
        <v>82</v>
      </c>
      <c r="AK15">
        <v>39</v>
      </c>
      <c r="AL15">
        <v>54</v>
      </c>
      <c r="AM15">
        <v>85</v>
      </c>
      <c r="AN15">
        <v>98</v>
      </c>
      <c r="AO15">
        <v>6</v>
      </c>
      <c r="AP15">
        <v>27</v>
      </c>
      <c r="AQ15">
        <v>1</v>
      </c>
    </row>
    <row r="16" spans="1:43" x14ac:dyDescent="0.25">
      <c r="A16" s="15" t="s">
        <v>44</v>
      </c>
      <c r="B16" s="15"/>
      <c r="C16" s="15"/>
      <c r="D16" s="15">
        <v>119.74206349206349</v>
      </c>
      <c r="E16" s="15">
        <v>122.6304347826087</v>
      </c>
      <c r="F16" s="15">
        <v>123.23194444444445</v>
      </c>
      <c r="G16" s="15">
        <v>121.38571428571429</v>
      </c>
      <c r="H16" s="15"/>
      <c r="I16" s="15">
        <v>107.83333333333333</v>
      </c>
      <c r="J16" s="15">
        <v>104.76315789473684</v>
      </c>
      <c r="K16" s="15">
        <v>113.62587412587412</v>
      </c>
      <c r="L16" s="15">
        <v>119.37586206896552</v>
      </c>
      <c r="M16" s="15">
        <v>115.58653846153847</v>
      </c>
      <c r="Q16" s="3" t="s">
        <v>44</v>
      </c>
      <c r="T16">
        <v>15087.5</v>
      </c>
      <c r="U16">
        <v>8461.5</v>
      </c>
      <c r="V16">
        <v>8872.7000000000007</v>
      </c>
      <c r="W16">
        <v>4248.5</v>
      </c>
      <c r="Y16">
        <v>6146.5</v>
      </c>
      <c r="Z16">
        <v>1990.5</v>
      </c>
      <c r="AA16">
        <v>16248.5</v>
      </c>
      <c r="AB16">
        <v>17309.5</v>
      </c>
      <c r="AC16">
        <v>6010.5</v>
      </c>
      <c r="AE16" s="3" t="s">
        <v>44</v>
      </c>
      <c r="AH16">
        <v>126</v>
      </c>
      <c r="AI16">
        <v>69</v>
      </c>
      <c r="AJ16">
        <v>72</v>
      </c>
      <c r="AK16">
        <v>35</v>
      </c>
      <c r="AM16">
        <v>57</v>
      </c>
      <c r="AN16">
        <v>19</v>
      </c>
      <c r="AO16">
        <v>143</v>
      </c>
      <c r="AP16">
        <v>145</v>
      </c>
      <c r="AQ16">
        <v>52</v>
      </c>
    </row>
    <row r="17" spans="1:43" x14ac:dyDescent="0.25">
      <c r="A17" s="15" t="s">
        <v>22</v>
      </c>
      <c r="B17" s="15">
        <v>109.21142857142857</v>
      </c>
      <c r="C17" s="15">
        <v>130.53571428571428</v>
      </c>
      <c r="D17" s="15">
        <v>122.65151515151516</v>
      </c>
      <c r="E17" s="15"/>
      <c r="F17" s="15"/>
      <c r="G17" s="15">
        <v>119.53097345132744</v>
      </c>
      <c r="H17" s="15">
        <v>124.90517241379311</v>
      </c>
      <c r="I17" s="15"/>
      <c r="J17" s="15"/>
      <c r="K17" s="15">
        <v>124.56779661016949</v>
      </c>
      <c r="L17" s="15">
        <v>115.45454545454545</v>
      </c>
      <c r="M17" s="15">
        <v>116.9296875</v>
      </c>
      <c r="Q17" s="3" t="s">
        <v>22</v>
      </c>
      <c r="R17">
        <v>19112</v>
      </c>
      <c r="S17">
        <v>5482.5</v>
      </c>
      <c r="T17">
        <v>8095</v>
      </c>
      <c r="W17">
        <v>13507</v>
      </c>
      <c r="X17">
        <v>7244.5</v>
      </c>
      <c r="AA17">
        <v>7349.5</v>
      </c>
      <c r="AB17">
        <v>8890</v>
      </c>
      <c r="AC17">
        <v>7483.5</v>
      </c>
      <c r="AE17" s="3" t="s">
        <v>22</v>
      </c>
      <c r="AF17">
        <v>175</v>
      </c>
      <c r="AG17">
        <v>42</v>
      </c>
      <c r="AH17">
        <v>66</v>
      </c>
      <c r="AK17">
        <v>113</v>
      </c>
      <c r="AL17">
        <v>58</v>
      </c>
      <c r="AO17">
        <v>59</v>
      </c>
      <c r="AP17">
        <v>77</v>
      </c>
      <c r="AQ17">
        <v>64</v>
      </c>
    </row>
    <row r="18" spans="1:43" x14ac:dyDescent="0.25">
      <c r="A18" s="15" t="s">
        <v>23</v>
      </c>
      <c r="B18" s="15">
        <v>118.02898550724638</v>
      </c>
      <c r="C18" s="15"/>
      <c r="D18" s="15">
        <v>124.45679012345678</v>
      </c>
      <c r="E18" s="15">
        <v>111.125</v>
      </c>
      <c r="F18" s="15">
        <v>122.4</v>
      </c>
      <c r="G18" s="15">
        <v>123.48728813559322</v>
      </c>
      <c r="H18" s="15">
        <v>114.06696428571429</v>
      </c>
      <c r="I18" s="15">
        <v>110.77966101694915</v>
      </c>
      <c r="J18" s="15">
        <v>112.99029126213593</v>
      </c>
      <c r="K18" s="15"/>
      <c r="L18" s="15"/>
      <c r="M18" s="15">
        <v>114.1108695652174</v>
      </c>
      <c r="Q18" s="3" t="s">
        <v>23</v>
      </c>
      <c r="R18">
        <v>16288</v>
      </c>
      <c r="T18">
        <v>10081</v>
      </c>
      <c r="U18">
        <v>1333.5</v>
      </c>
      <c r="V18">
        <v>9792</v>
      </c>
      <c r="W18">
        <v>14571.5</v>
      </c>
      <c r="X18">
        <v>12775.5</v>
      </c>
      <c r="Y18">
        <v>6536</v>
      </c>
      <c r="Z18">
        <v>11638</v>
      </c>
      <c r="AC18">
        <v>10498.2</v>
      </c>
      <c r="AE18" s="3" t="s">
        <v>23</v>
      </c>
      <c r="AF18">
        <v>138</v>
      </c>
      <c r="AH18">
        <v>81</v>
      </c>
      <c r="AI18">
        <v>12</v>
      </c>
      <c r="AJ18">
        <v>80</v>
      </c>
      <c r="AK18">
        <v>118</v>
      </c>
      <c r="AL18">
        <v>112</v>
      </c>
      <c r="AM18">
        <v>59</v>
      </c>
      <c r="AN18">
        <v>103</v>
      </c>
      <c r="AQ18">
        <v>92</v>
      </c>
    </row>
    <row r="19" spans="1:43" x14ac:dyDescent="0.25">
      <c r="A19" s="15" t="s">
        <v>40</v>
      </c>
      <c r="B19" s="15"/>
      <c r="C19" s="15">
        <v>105.15178571428571</v>
      </c>
      <c r="D19" s="15">
        <v>128.7987012987013</v>
      </c>
      <c r="E19" s="15">
        <v>125.97972972972973</v>
      </c>
      <c r="F19" s="15">
        <v>116.97029702970298</v>
      </c>
      <c r="G19" s="15">
        <v>124.63793103448276</v>
      </c>
      <c r="H19" s="15"/>
      <c r="I19" s="15"/>
      <c r="J19" s="15">
        <v>114.80327868852459</v>
      </c>
      <c r="K19" s="15">
        <v>118.48529411764706</v>
      </c>
      <c r="L19" s="15"/>
      <c r="M19" s="15">
        <v>119.7578947368421</v>
      </c>
      <c r="Q19" s="3" t="s">
        <v>40</v>
      </c>
      <c r="S19">
        <v>5888.5</v>
      </c>
      <c r="T19">
        <v>9917.5</v>
      </c>
      <c r="U19">
        <v>9322.5</v>
      </c>
      <c r="V19">
        <v>11814</v>
      </c>
      <c r="W19">
        <v>10843.5</v>
      </c>
      <c r="Z19">
        <v>7003</v>
      </c>
      <c r="AA19">
        <v>4028.5</v>
      </c>
      <c r="AC19">
        <v>11377</v>
      </c>
      <c r="AE19" s="3" t="s">
        <v>40</v>
      </c>
      <c r="AG19">
        <v>56</v>
      </c>
      <c r="AH19">
        <v>77</v>
      </c>
      <c r="AI19">
        <v>74</v>
      </c>
      <c r="AJ19">
        <v>101</v>
      </c>
      <c r="AK19">
        <v>87</v>
      </c>
      <c r="AN19">
        <v>61</v>
      </c>
      <c r="AO19">
        <v>34</v>
      </c>
      <c r="AQ19">
        <v>95</v>
      </c>
    </row>
    <row r="20" spans="1:43" x14ac:dyDescent="0.25">
      <c r="A20" s="15" t="s">
        <v>24</v>
      </c>
      <c r="B20" s="15">
        <v>112.23387096774194</v>
      </c>
      <c r="C20" s="15">
        <v>129.0595238095238</v>
      </c>
      <c r="D20" s="15"/>
      <c r="E20" s="15">
        <v>115.28749999999999</v>
      </c>
      <c r="F20" s="15"/>
      <c r="G20" s="15"/>
      <c r="H20" s="15">
        <v>119.14044943820225</v>
      </c>
      <c r="I20" s="15">
        <v>121.23529411764706</v>
      </c>
      <c r="J20" s="15">
        <v>112.87387387387388</v>
      </c>
      <c r="K20" s="15">
        <v>119.43975903614458</v>
      </c>
      <c r="L20" s="15">
        <v>114.02358490566037</v>
      </c>
      <c r="M20" s="15"/>
      <c r="Q20" s="3" t="s">
        <v>24</v>
      </c>
      <c r="R20">
        <v>20875.5</v>
      </c>
      <c r="S20">
        <v>5420.5</v>
      </c>
      <c r="U20">
        <v>9223</v>
      </c>
      <c r="X20">
        <v>10603.5</v>
      </c>
      <c r="Y20">
        <v>2061</v>
      </c>
      <c r="Z20">
        <v>12529</v>
      </c>
      <c r="AA20">
        <v>9913.5</v>
      </c>
      <c r="AB20">
        <v>12086.5</v>
      </c>
      <c r="AE20" s="3" t="s">
        <v>24</v>
      </c>
      <c r="AF20">
        <v>186</v>
      </c>
      <c r="AG20">
        <v>42</v>
      </c>
      <c r="AI20">
        <v>80</v>
      </c>
      <c r="AL20">
        <v>89</v>
      </c>
      <c r="AM20">
        <v>17</v>
      </c>
      <c r="AN20">
        <v>111</v>
      </c>
      <c r="AO20">
        <v>83</v>
      </c>
      <c r="AP20">
        <v>106</v>
      </c>
    </row>
    <row r="21" spans="1:43" x14ac:dyDescent="0.25">
      <c r="A21" s="15" t="s">
        <v>42</v>
      </c>
      <c r="B21" s="15"/>
      <c r="C21" s="15">
        <v>137.26666666666668</v>
      </c>
      <c r="D21" s="15">
        <v>140.3170731707317</v>
      </c>
      <c r="E21" s="15">
        <v>86.5</v>
      </c>
      <c r="F21" s="15">
        <v>123.86363636363636</v>
      </c>
      <c r="G21" s="15">
        <v>117.87383177570094</v>
      </c>
      <c r="H21" s="15">
        <v>133.125</v>
      </c>
      <c r="I21" s="15">
        <v>108.22448979591837</v>
      </c>
      <c r="J21" s="15"/>
      <c r="K21" s="15"/>
      <c r="L21" s="15"/>
      <c r="M21" s="15"/>
      <c r="Q21" s="3" t="s">
        <v>42</v>
      </c>
      <c r="S21">
        <v>4118</v>
      </c>
      <c r="T21">
        <v>5753</v>
      </c>
      <c r="U21">
        <v>86.5</v>
      </c>
      <c r="V21">
        <v>6812.5</v>
      </c>
      <c r="W21">
        <v>12612.5</v>
      </c>
      <c r="X21">
        <v>1597.5</v>
      </c>
      <c r="Y21">
        <v>10606</v>
      </c>
      <c r="AE21" s="3" t="s">
        <v>42</v>
      </c>
      <c r="AG21">
        <v>30</v>
      </c>
      <c r="AH21">
        <v>41</v>
      </c>
      <c r="AI21">
        <v>1</v>
      </c>
      <c r="AJ21">
        <v>55</v>
      </c>
      <c r="AK21">
        <v>107</v>
      </c>
      <c r="AL21">
        <v>12</v>
      </c>
      <c r="AM21">
        <v>98</v>
      </c>
    </row>
    <row r="22" spans="1:43" x14ac:dyDescent="0.25">
      <c r="A22" s="15" t="s">
        <v>49</v>
      </c>
      <c r="B22" s="15"/>
      <c r="C22" s="15"/>
      <c r="D22" s="15"/>
      <c r="E22" s="15">
        <v>24</v>
      </c>
      <c r="F22" s="15"/>
      <c r="G22" s="15"/>
      <c r="H22" s="15"/>
      <c r="I22" s="15"/>
      <c r="J22" s="15"/>
      <c r="K22" s="15"/>
      <c r="L22" s="15"/>
      <c r="M22" s="15">
        <v>24</v>
      </c>
      <c r="Q22" s="3" t="s">
        <v>49</v>
      </c>
      <c r="U22">
        <v>24</v>
      </c>
      <c r="AC22">
        <v>24</v>
      </c>
      <c r="AE22" s="3" t="s">
        <v>49</v>
      </c>
      <c r="AI22">
        <v>1</v>
      </c>
      <c r="AQ22">
        <v>1</v>
      </c>
    </row>
    <row r="23" spans="1:43" x14ac:dyDescent="0.25">
      <c r="A23" s="15" t="s">
        <v>56</v>
      </c>
      <c r="B23" s="15"/>
      <c r="C23" s="15"/>
      <c r="D23" s="15"/>
      <c r="E23" s="15"/>
      <c r="F23" s="15"/>
      <c r="G23" s="15"/>
      <c r="H23" s="15"/>
      <c r="I23" s="15"/>
      <c r="J23" s="15">
        <v>23</v>
      </c>
      <c r="K23" s="15"/>
      <c r="L23" s="15">
        <v>20.5</v>
      </c>
      <c r="M23" s="15"/>
      <c r="Q23" s="3" t="s">
        <v>56</v>
      </c>
      <c r="Z23">
        <v>23</v>
      </c>
      <c r="AB23">
        <v>20.5</v>
      </c>
      <c r="AE23" s="3" t="s">
        <v>56</v>
      </c>
      <c r="AN23">
        <v>1</v>
      </c>
      <c r="AP23">
        <v>1</v>
      </c>
    </row>
    <row r="24" spans="1:43" x14ac:dyDescent="0.25">
      <c r="A24" s="15" t="s">
        <v>41</v>
      </c>
      <c r="B24" s="15"/>
      <c r="C24" s="15">
        <v>32.5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Q24" s="3" t="s">
        <v>41</v>
      </c>
      <c r="S24">
        <v>32.5</v>
      </c>
      <c r="AE24" s="3" t="s">
        <v>41</v>
      </c>
      <c r="AG24">
        <v>1</v>
      </c>
    </row>
    <row r="25" spans="1:43" x14ac:dyDescent="0.25">
      <c r="A25" s="15" t="s">
        <v>54</v>
      </c>
      <c r="B25" s="15"/>
      <c r="C25" s="15"/>
      <c r="D25" s="15"/>
      <c r="E25" s="15"/>
      <c r="F25" s="15"/>
      <c r="G25" s="15"/>
      <c r="H25" s="15"/>
      <c r="I25" s="15">
        <v>25</v>
      </c>
      <c r="J25" s="15"/>
      <c r="K25" s="15"/>
      <c r="L25" s="15"/>
      <c r="M25" s="15"/>
      <c r="Q25" s="3" t="s">
        <v>54</v>
      </c>
      <c r="Y25">
        <v>25</v>
      </c>
      <c r="AE25" s="3" t="s">
        <v>54</v>
      </c>
      <c r="AM25">
        <v>1</v>
      </c>
    </row>
    <row r="26" spans="1:43" x14ac:dyDescent="0.25">
      <c r="A26" s="15" t="s">
        <v>46</v>
      </c>
      <c r="B26" s="15"/>
      <c r="C26" s="15"/>
      <c r="D26" s="15">
        <v>108.5</v>
      </c>
      <c r="E26" s="15">
        <v>135.2340425531915</v>
      </c>
      <c r="F26" s="15"/>
      <c r="G26" s="15"/>
      <c r="H26" s="15">
        <v>125.23398692810454</v>
      </c>
      <c r="I26" s="15"/>
      <c r="J26" s="15"/>
      <c r="K26" s="15">
        <v>111.444</v>
      </c>
      <c r="L26" s="15">
        <v>119.82453987730065</v>
      </c>
      <c r="M26" s="15"/>
      <c r="Q26" s="3" t="s">
        <v>46</v>
      </c>
      <c r="T26">
        <v>217</v>
      </c>
      <c r="U26">
        <v>19068</v>
      </c>
      <c r="X26">
        <v>19160.799999999996</v>
      </c>
      <c r="AA26">
        <v>5572.2</v>
      </c>
      <c r="AB26">
        <v>19531.400000000005</v>
      </c>
      <c r="AE26" s="3" t="s">
        <v>46</v>
      </c>
      <c r="AH26">
        <v>2</v>
      </c>
      <c r="AI26">
        <v>141</v>
      </c>
      <c r="AL26">
        <v>153</v>
      </c>
      <c r="AO26">
        <v>50</v>
      </c>
      <c r="AP26">
        <v>163</v>
      </c>
    </row>
    <row r="27" spans="1:43" x14ac:dyDescent="0.25">
      <c r="A27" s="15" t="s">
        <v>28</v>
      </c>
      <c r="B27" s="15"/>
      <c r="C27" s="15"/>
      <c r="D27" s="15">
        <v>98.8</v>
      </c>
      <c r="E27" s="15">
        <v>127.33179190751444</v>
      </c>
      <c r="F27" s="15"/>
      <c r="G27" s="15"/>
      <c r="H27" s="15">
        <v>119.23518518518516</v>
      </c>
      <c r="I27" s="15">
        <v>130</v>
      </c>
      <c r="J27" s="15"/>
      <c r="K27" s="15"/>
      <c r="L27" s="15">
        <v>114.6648888888889</v>
      </c>
      <c r="M27" s="15"/>
      <c r="Q27" s="3" t="s">
        <v>28</v>
      </c>
      <c r="T27">
        <v>98.8</v>
      </c>
      <c r="U27">
        <v>22028.399999999998</v>
      </c>
      <c r="X27">
        <v>25754.799999999996</v>
      </c>
      <c r="Y27">
        <v>130</v>
      </c>
      <c r="AB27">
        <v>25799.600000000002</v>
      </c>
      <c r="AE27" s="3" t="s">
        <v>28</v>
      </c>
      <c r="AH27">
        <v>1</v>
      </c>
      <c r="AI27">
        <v>173</v>
      </c>
      <c r="AL27">
        <v>216</v>
      </c>
      <c r="AM27">
        <v>1</v>
      </c>
      <c r="AP27">
        <v>225</v>
      </c>
    </row>
    <row r="28" spans="1:43" x14ac:dyDescent="0.25">
      <c r="A28" s="15" t="s">
        <v>50</v>
      </c>
      <c r="B28" s="15"/>
      <c r="C28" s="15"/>
      <c r="D28" s="15"/>
      <c r="E28" s="15">
        <v>126.4777142857143</v>
      </c>
      <c r="F28" s="15"/>
      <c r="G28" s="15"/>
      <c r="H28" s="15">
        <v>112.42142857142856</v>
      </c>
      <c r="I28" s="15">
        <v>117.85196850393702</v>
      </c>
      <c r="J28" s="15"/>
      <c r="K28" s="15"/>
      <c r="L28" s="15">
        <v>121.11806167400883</v>
      </c>
      <c r="M28" s="15"/>
      <c r="Q28" s="3" t="s">
        <v>50</v>
      </c>
      <c r="U28">
        <v>22133.600000000002</v>
      </c>
      <c r="X28">
        <v>12591.199999999999</v>
      </c>
      <c r="Y28">
        <v>14967.2</v>
      </c>
      <c r="AB28">
        <v>27493.800000000003</v>
      </c>
      <c r="AE28" s="3" t="s">
        <v>50</v>
      </c>
      <c r="AI28">
        <v>175</v>
      </c>
      <c r="AL28">
        <v>112</v>
      </c>
      <c r="AM28">
        <v>127</v>
      </c>
      <c r="AP28">
        <v>227</v>
      </c>
    </row>
    <row r="29" spans="1:43" x14ac:dyDescent="0.25">
      <c r="A29" s="15" t="s">
        <v>25</v>
      </c>
      <c r="B29" s="15">
        <v>106.75789473684209</v>
      </c>
      <c r="C29" s="15">
        <v>113.83333333333333</v>
      </c>
      <c r="D29" s="15"/>
      <c r="E29" s="15">
        <v>122.05999999999999</v>
      </c>
      <c r="F29" s="15">
        <v>96.724242424242433</v>
      </c>
      <c r="G29" s="15"/>
      <c r="H29" s="15"/>
      <c r="I29" s="15">
        <v>114.34554455445543</v>
      </c>
      <c r="J29" s="15"/>
      <c r="K29" s="15"/>
      <c r="L29" s="15">
        <v>122.22999999999999</v>
      </c>
      <c r="M29" s="15">
        <v>123.38857142857144</v>
      </c>
      <c r="Q29" s="3" t="s">
        <v>25</v>
      </c>
      <c r="R29">
        <v>4056.7999999999993</v>
      </c>
      <c r="S29">
        <v>-683</v>
      </c>
      <c r="U29">
        <v>17088.399999999998</v>
      </c>
      <c r="V29">
        <v>6383.8</v>
      </c>
      <c r="Y29">
        <v>11548.899999999998</v>
      </c>
      <c r="AB29">
        <v>22001.399999999998</v>
      </c>
      <c r="AC29">
        <v>4318.6000000000004</v>
      </c>
      <c r="AE29" s="3" t="s">
        <v>25</v>
      </c>
      <c r="AF29">
        <v>38</v>
      </c>
      <c r="AG29">
        <v>-6</v>
      </c>
      <c r="AI29">
        <v>140</v>
      </c>
      <c r="AJ29">
        <v>66</v>
      </c>
      <c r="AM29">
        <v>101</v>
      </c>
      <c r="AP29">
        <v>180</v>
      </c>
      <c r="AQ29">
        <v>35</v>
      </c>
    </row>
    <row r="30" spans="1:43" x14ac:dyDescent="0.25">
      <c r="A30" s="15" t="s">
        <v>37</v>
      </c>
      <c r="B30" s="15">
        <v>57</v>
      </c>
      <c r="C30" s="15">
        <v>70</v>
      </c>
      <c r="D30" s="15">
        <v>121.72499999999999</v>
      </c>
      <c r="E30" s="15"/>
      <c r="F30" s="15"/>
      <c r="G30" s="15">
        <v>121.11578947368422</v>
      </c>
      <c r="H30" s="15"/>
      <c r="I30" s="15"/>
      <c r="J30" s="15">
        <v>108.35064935064935</v>
      </c>
      <c r="K30" s="15">
        <v>114.7103448275862</v>
      </c>
      <c r="L30" s="15"/>
      <c r="M30" s="15"/>
      <c r="Q30" s="3" t="s">
        <v>37</v>
      </c>
      <c r="R30">
        <v>57</v>
      </c>
      <c r="S30">
        <v>70</v>
      </c>
      <c r="T30">
        <v>21423.599999999999</v>
      </c>
      <c r="W30">
        <v>25313.200000000001</v>
      </c>
      <c r="Z30">
        <v>8343</v>
      </c>
      <c r="AA30">
        <v>13306.4</v>
      </c>
      <c r="AE30" s="3" t="s">
        <v>37</v>
      </c>
      <c r="AF30">
        <v>1</v>
      </c>
      <c r="AG30">
        <v>1</v>
      </c>
      <c r="AH30">
        <v>176</v>
      </c>
      <c r="AK30">
        <v>209</v>
      </c>
      <c r="AN30">
        <v>77</v>
      </c>
      <c r="AO30">
        <v>116</v>
      </c>
    </row>
    <row r="31" spans="1:43" x14ac:dyDescent="0.25">
      <c r="A31" s="15" t="s">
        <v>39</v>
      </c>
      <c r="B31" s="15"/>
      <c r="C31" s="15">
        <v>52.8</v>
      </c>
      <c r="D31" s="15">
        <v>128.19906542056077</v>
      </c>
      <c r="E31" s="15">
        <v>38</v>
      </c>
      <c r="F31" s="15"/>
      <c r="G31" s="15">
        <v>120.29113924050635</v>
      </c>
      <c r="H31" s="15">
        <v>121.74285714285715</v>
      </c>
      <c r="I31" s="15"/>
      <c r="J31" s="15"/>
      <c r="K31" s="15">
        <v>115.15962441314555</v>
      </c>
      <c r="L31" s="15"/>
      <c r="M31" s="15"/>
      <c r="Q31" s="3" t="s">
        <v>39</v>
      </c>
      <c r="S31">
        <v>52.8</v>
      </c>
      <c r="T31">
        <v>27434.600000000002</v>
      </c>
      <c r="U31">
        <v>342</v>
      </c>
      <c r="W31">
        <v>9503.0000000000018</v>
      </c>
      <c r="X31">
        <v>17044</v>
      </c>
      <c r="AA31">
        <v>24529.000000000004</v>
      </c>
      <c r="AE31" s="3" t="s">
        <v>39</v>
      </c>
      <c r="AG31">
        <v>1</v>
      </c>
      <c r="AH31">
        <v>214</v>
      </c>
      <c r="AI31">
        <v>9</v>
      </c>
      <c r="AK31">
        <v>79</v>
      </c>
      <c r="AL31">
        <v>140</v>
      </c>
      <c r="AO31">
        <v>213</v>
      </c>
    </row>
    <row r="32" spans="1:43" x14ac:dyDescent="0.25">
      <c r="A32" s="15" t="s">
        <v>47</v>
      </c>
      <c r="B32" s="15"/>
      <c r="C32" s="15"/>
      <c r="D32" s="15">
        <v>127.3795918367347</v>
      </c>
      <c r="E32" s="15">
        <v>128.07058823529411</v>
      </c>
      <c r="F32" s="15">
        <v>73.2</v>
      </c>
      <c r="G32" s="15"/>
      <c r="H32" s="15">
        <v>117.78466960352421</v>
      </c>
      <c r="I32" s="15"/>
      <c r="J32" s="15"/>
      <c r="K32" s="15">
        <v>118.54263959390863</v>
      </c>
      <c r="L32" s="15"/>
      <c r="M32" s="15"/>
      <c r="Q32" s="3" t="s">
        <v>47</v>
      </c>
      <c r="T32">
        <v>12483.2</v>
      </c>
      <c r="U32">
        <v>10886</v>
      </c>
      <c r="V32">
        <v>73.2</v>
      </c>
      <c r="X32">
        <v>26737.119999999995</v>
      </c>
      <c r="AA32">
        <v>23352.9</v>
      </c>
      <c r="AE32" s="3" t="s">
        <v>47</v>
      </c>
      <c r="AH32">
        <v>98</v>
      </c>
      <c r="AI32">
        <v>85</v>
      </c>
      <c r="AJ32">
        <v>1</v>
      </c>
      <c r="AL32">
        <v>227</v>
      </c>
      <c r="AO32">
        <v>197</v>
      </c>
    </row>
    <row r="33" spans="1:43" x14ac:dyDescent="0.25">
      <c r="A33" s="15" t="s">
        <v>48</v>
      </c>
      <c r="B33" s="15"/>
      <c r="C33" s="15"/>
      <c r="D33" s="15">
        <v>125.21379310344828</v>
      </c>
      <c r="E33" s="15">
        <v>127.46327683615819</v>
      </c>
      <c r="F33" s="15"/>
      <c r="G33" s="15"/>
      <c r="H33" s="15">
        <v>118.71797235023043</v>
      </c>
      <c r="I33" s="15">
        <v>135.23076923076923</v>
      </c>
      <c r="J33" s="15">
        <v>145</v>
      </c>
      <c r="K33" s="15">
        <v>118.0291390728477</v>
      </c>
      <c r="L33" s="15">
        <v>123.08163265306122</v>
      </c>
      <c r="M33" s="15"/>
      <c r="Q33" s="3" t="s">
        <v>48</v>
      </c>
      <c r="T33">
        <v>3631.2000000000003</v>
      </c>
      <c r="U33">
        <v>22561</v>
      </c>
      <c r="X33">
        <v>25761.800000000003</v>
      </c>
      <c r="Y33">
        <v>1758</v>
      </c>
      <c r="Z33">
        <v>-435</v>
      </c>
      <c r="AA33">
        <v>17822.400000000001</v>
      </c>
      <c r="AB33">
        <v>6031</v>
      </c>
      <c r="AE33" s="3" t="s">
        <v>48</v>
      </c>
      <c r="AH33">
        <v>29</v>
      </c>
      <c r="AI33">
        <v>177</v>
      </c>
      <c r="AL33">
        <v>217</v>
      </c>
      <c r="AM33">
        <v>13</v>
      </c>
      <c r="AN33">
        <v>-3</v>
      </c>
      <c r="AO33">
        <v>151</v>
      </c>
      <c r="AP33">
        <v>49</v>
      </c>
    </row>
    <row r="34" spans="1:43" x14ac:dyDescent="0.25">
      <c r="A34" s="15" t="s">
        <v>35</v>
      </c>
      <c r="B34" s="15">
        <v>87</v>
      </c>
      <c r="C34" s="15">
        <v>113.39117647058822</v>
      </c>
      <c r="D34" s="15"/>
      <c r="E34" s="15"/>
      <c r="F34" s="15">
        <v>121.14806629834254</v>
      </c>
      <c r="G34" s="15"/>
      <c r="H34" s="15"/>
      <c r="I34" s="15">
        <v>122.875</v>
      </c>
      <c r="J34" s="15">
        <v>125.28117647058824</v>
      </c>
      <c r="K34" s="15"/>
      <c r="L34" s="15"/>
      <c r="M34" s="15">
        <v>115.5377049180328</v>
      </c>
      <c r="Q34" s="3" t="s">
        <v>35</v>
      </c>
      <c r="R34">
        <v>1392</v>
      </c>
      <c r="S34">
        <v>23131.799999999996</v>
      </c>
      <c r="V34">
        <v>21927.8</v>
      </c>
      <c r="Y34">
        <v>1966</v>
      </c>
      <c r="Z34">
        <v>21297.8</v>
      </c>
      <c r="AC34">
        <v>21143.4</v>
      </c>
      <c r="AE34" s="3" t="s">
        <v>35</v>
      </c>
      <c r="AF34">
        <v>16</v>
      </c>
      <c r="AG34">
        <v>204</v>
      </c>
      <c r="AJ34">
        <v>181</v>
      </c>
      <c r="AM34">
        <v>16</v>
      </c>
      <c r="AN34">
        <v>170</v>
      </c>
      <c r="AQ34">
        <v>183</v>
      </c>
    </row>
    <row r="35" spans="1:43" x14ac:dyDescent="0.25">
      <c r="A35" s="15" t="s">
        <v>30</v>
      </c>
      <c r="B35" s="15">
        <v>88.583333333333329</v>
      </c>
      <c r="C35" s="15">
        <v>127.92831858407078</v>
      </c>
      <c r="D35" s="15"/>
      <c r="E35" s="15"/>
      <c r="F35" s="15">
        <v>117.99555555555555</v>
      </c>
      <c r="G35" s="15">
        <v>120.59285714285714</v>
      </c>
      <c r="H35" s="15"/>
      <c r="I35" s="15"/>
      <c r="J35" s="15">
        <v>120.82260869565218</v>
      </c>
      <c r="K35" s="15"/>
      <c r="L35" s="15"/>
      <c r="M35" s="15">
        <v>112.32574850299402</v>
      </c>
      <c r="Q35" s="3" t="s">
        <v>30</v>
      </c>
      <c r="R35">
        <v>1063</v>
      </c>
      <c r="S35">
        <v>28911.799999999996</v>
      </c>
      <c r="V35">
        <v>5309.8</v>
      </c>
      <c r="W35">
        <v>13506.4</v>
      </c>
      <c r="Z35">
        <v>27789.200000000001</v>
      </c>
      <c r="AC35">
        <v>18758.400000000001</v>
      </c>
      <c r="AE35" s="3" t="s">
        <v>30</v>
      </c>
      <c r="AF35">
        <v>12</v>
      </c>
      <c r="AG35">
        <v>226</v>
      </c>
      <c r="AJ35">
        <v>45</v>
      </c>
      <c r="AK35">
        <v>112</v>
      </c>
      <c r="AN35">
        <v>230</v>
      </c>
      <c r="AQ35">
        <v>167</v>
      </c>
    </row>
    <row r="36" spans="1:43" x14ac:dyDescent="0.25">
      <c r="A36" s="15" t="s">
        <v>36</v>
      </c>
      <c r="B36" s="15">
        <v>86.74666666666667</v>
      </c>
      <c r="C36" s="15">
        <v>121.47976878612717</v>
      </c>
      <c r="D36" s="15">
        <v>122.23599999999999</v>
      </c>
      <c r="E36" s="15"/>
      <c r="F36" s="15">
        <v>602</v>
      </c>
      <c r="G36" s="15">
        <v>121.80865384615383</v>
      </c>
      <c r="H36" s="15"/>
      <c r="I36" s="15"/>
      <c r="J36" s="15">
        <v>125.77942857142855</v>
      </c>
      <c r="K36" s="15">
        <v>123.52</v>
      </c>
      <c r="L36" s="15"/>
      <c r="M36" s="15">
        <v>113.25714285714285</v>
      </c>
      <c r="Q36" s="3" t="s">
        <v>36</v>
      </c>
      <c r="R36">
        <v>1301.2</v>
      </c>
      <c r="S36">
        <v>21016</v>
      </c>
      <c r="T36">
        <v>6111.7999999999993</v>
      </c>
      <c r="V36">
        <v>602</v>
      </c>
      <c r="W36">
        <v>25336.199999999997</v>
      </c>
      <c r="Z36">
        <v>22011.399999999998</v>
      </c>
      <c r="AA36">
        <v>3088</v>
      </c>
      <c r="AC36">
        <v>15063.199999999999</v>
      </c>
      <c r="AE36" s="3" t="s">
        <v>36</v>
      </c>
      <c r="AF36">
        <v>15</v>
      </c>
      <c r="AG36">
        <v>173</v>
      </c>
      <c r="AH36">
        <v>50</v>
      </c>
      <c r="AJ36">
        <v>1</v>
      </c>
      <c r="AK36">
        <v>208</v>
      </c>
      <c r="AN36">
        <v>175</v>
      </c>
      <c r="AO36">
        <v>25</v>
      </c>
      <c r="AQ36">
        <v>133</v>
      </c>
    </row>
    <row r="37" spans="1:43" x14ac:dyDescent="0.25">
      <c r="A37" s="15" t="s">
        <v>38</v>
      </c>
      <c r="B37" s="15">
        <v>79.8125</v>
      </c>
      <c r="C37" s="15">
        <v>94.4</v>
      </c>
      <c r="D37" s="15">
        <v>124.14649122807018</v>
      </c>
      <c r="E37" s="15"/>
      <c r="F37" s="15"/>
      <c r="G37" s="15">
        <v>119.56179775280901</v>
      </c>
      <c r="H37" s="15"/>
      <c r="I37" s="15"/>
      <c r="J37" s="15">
        <v>115.35714285714286</v>
      </c>
      <c r="K37" s="15">
        <v>121.69403973509931</v>
      </c>
      <c r="L37" s="15"/>
      <c r="M37" s="15"/>
      <c r="Q37" s="3" t="s">
        <v>38</v>
      </c>
      <c r="R37">
        <v>1277</v>
      </c>
      <c r="S37">
        <v>94.4</v>
      </c>
      <c r="T37">
        <v>28305.4</v>
      </c>
      <c r="W37">
        <v>21282.000000000004</v>
      </c>
      <c r="Z37">
        <v>8075</v>
      </c>
      <c r="AA37">
        <v>18375.799999999996</v>
      </c>
      <c r="AE37" s="3" t="s">
        <v>38</v>
      </c>
      <c r="AF37">
        <v>16</v>
      </c>
      <c r="AG37">
        <v>1</v>
      </c>
      <c r="AH37">
        <v>228</v>
      </c>
      <c r="AK37">
        <v>178</v>
      </c>
      <c r="AN37">
        <v>70</v>
      </c>
      <c r="AO37">
        <v>151</v>
      </c>
    </row>
    <row r="38" spans="1:43" x14ac:dyDescent="0.25">
      <c r="A38" s="15" t="s">
        <v>26</v>
      </c>
      <c r="B38" s="15">
        <v>101.39999999999998</v>
      </c>
      <c r="C38" s="15"/>
      <c r="D38" s="15"/>
      <c r="E38" s="15">
        <v>126.96774193548387</v>
      </c>
      <c r="F38" s="15">
        <v>121.54545454545456</v>
      </c>
      <c r="G38" s="15"/>
      <c r="H38" s="15"/>
      <c r="I38" s="15">
        <v>121.31743119266056</v>
      </c>
      <c r="J38" s="15"/>
      <c r="K38" s="15"/>
      <c r="L38" s="15">
        <v>117.85507246376811</v>
      </c>
      <c r="M38" s="15">
        <v>122.20361445783132</v>
      </c>
      <c r="Q38" s="3" t="s">
        <v>26</v>
      </c>
      <c r="R38">
        <v>24031.799999999996</v>
      </c>
      <c r="U38">
        <v>7872</v>
      </c>
      <c r="V38">
        <v>16044.000000000002</v>
      </c>
      <c r="Y38">
        <v>26447.200000000004</v>
      </c>
      <c r="AB38">
        <v>8132</v>
      </c>
      <c r="AC38">
        <v>20285.8</v>
      </c>
      <c r="AE38" s="3" t="s">
        <v>26</v>
      </c>
      <c r="AF38">
        <v>237</v>
      </c>
      <c r="AI38">
        <v>62</v>
      </c>
      <c r="AJ38">
        <v>132</v>
      </c>
      <c r="AM38">
        <v>218</v>
      </c>
      <c r="AP38">
        <v>69</v>
      </c>
      <c r="AQ38">
        <v>166</v>
      </c>
    </row>
    <row r="39" spans="1:43" x14ac:dyDescent="0.25">
      <c r="A39" s="15" t="s">
        <v>27</v>
      </c>
      <c r="B39" s="15">
        <v>104.16180904522614</v>
      </c>
      <c r="C39" s="15"/>
      <c r="D39" s="15"/>
      <c r="E39" s="15"/>
      <c r="F39" s="15">
        <v>150.53793103448277</v>
      </c>
      <c r="G39" s="15"/>
      <c r="H39" s="15"/>
      <c r="I39" s="15">
        <v>120.31345029239765</v>
      </c>
      <c r="J39" s="15">
        <v>119.28444444444445</v>
      </c>
      <c r="K39" s="15"/>
      <c r="L39" s="15"/>
      <c r="M39" s="15">
        <v>119.95922330097089</v>
      </c>
      <c r="Q39" s="3" t="s">
        <v>27</v>
      </c>
      <c r="R39">
        <v>20728.2</v>
      </c>
      <c r="V39">
        <v>30559.200000000001</v>
      </c>
      <c r="Y39">
        <v>20573.599999999999</v>
      </c>
      <c r="Z39">
        <v>5367.8</v>
      </c>
      <c r="AC39">
        <v>24711.600000000002</v>
      </c>
      <c r="AE39" s="3" t="s">
        <v>27</v>
      </c>
      <c r="AF39">
        <v>199</v>
      </c>
      <c r="AJ39">
        <v>203</v>
      </c>
      <c r="AM39">
        <v>171</v>
      </c>
      <c r="AN39">
        <v>45</v>
      </c>
      <c r="AQ39">
        <v>206</v>
      </c>
    </row>
    <row r="40" spans="1:43" x14ac:dyDescent="0.25">
      <c r="A40" s="15" t="s">
        <v>31</v>
      </c>
      <c r="B40" s="15">
        <v>109.18620689655171</v>
      </c>
      <c r="C40" s="15"/>
      <c r="D40" s="15"/>
      <c r="E40" s="15">
        <v>80</v>
      </c>
      <c r="F40" s="15">
        <v>123.60774193548387</v>
      </c>
      <c r="G40" s="15"/>
      <c r="H40" s="15"/>
      <c r="I40" s="15">
        <v>122.24930232558141</v>
      </c>
      <c r="J40" s="15">
        <v>135.23076923076923</v>
      </c>
      <c r="K40" s="15"/>
      <c r="L40" s="15"/>
      <c r="M40" s="15">
        <v>123.74051724137932</v>
      </c>
      <c r="Q40" s="3" t="s">
        <v>31</v>
      </c>
      <c r="R40">
        <v>25331.199999999997</v>
      </c>
      <c r="U40">
        <v>80</v>
      </c>
      <c r="V40">
        <v>19159.2</v>
      </c>
      <c r="Y40">
        <v>26283.600000000002</v>
      </c>
      <c r="Z40">
        <v>1758</v>
      </c>
      <c r="AC40">
        <v>28707.800000000003</v>
      </c>
      <c r="AE40" s="3" t="s">
        <v>31</v>
      </c>
      <c r="AF40">
        <v>232</v>
      </c>
      <c r="AI40">
        <v>1</v>
      </c>
      <c r="AJ40">
        <v>155</v>
      </c>
      <c r="AM40">
        <v>215</v>
      </c>
      <c r="AN40">
        <v>13</v>
      </c>
      <c r="AQ40">
        <v>232</v>
      </c>
    </row>
    <row r="41" spans="1:43" x14ac:dyDescent="0.25">
      <c r="A41" s="15" t="s">
        <v>33</v>
      </c>
      <c r="B41" s="15">
        <v>111.30235294117645</v>
      </c>
      <c r="C41" s="15">
        <v>116.76164383561644</v>
      </c>
      <c r="D41" s="15"/>
      <c r="E41" s="15"/>
      <c r="F41" s="15">
        <v>121.43937823834199</v>
      </c>
      <c r="G41" s="15"/>
      <c r="H41" s="15"/>
      <c r="I41" s="15">
        <v>117.44090909090909</v>
      </c>
      <c r="J41" s="15">
        <v>122.54181818181819</v>
      </c>
      <c r="K41" s="15"/>
      <c r="L41" s="15"/>
      <c r="M41" s="15">
        <v>119.87989690721651</v>
      </c>
      <c r="Q41" s="3" t="s">
        <v>33</v>
      </c>
      <c r="R41">
        <v>18921.399999999998</v>
      </c>
      <c r="S41">
        <v>8523.6</v>
      </c>
      <c r="V41">
        <v>23437.800000000003</v>
      </c>
      <c r="Y41">
        <v>5167.3999999999996</v>
      </c>
      <c r="Z41">
        <v>20219.400000000001</v>
      </c>
      <c r="AC41">
        <v>23256.7</v>
      </c>
      <c r="AE41" s="3" t="s">
        <v>33</v>
      </c>
      <c r="AF41">
        <v>170</v>
      </c>
      <c r="AG41">
        <v>73</v>
      </c>
      <c r="AJ41">
        <v>193</v>
      </c>
      <c r="AM41">
        <v>44</v>
      </c>
      <c r="AN41">
        <v>165</v>
      </c>
      <c r="AQ41">
        <v>194</v>
      </c>
    </row>
    <row r="42" spans="1:43" x14ac:dyDescent="0.25">
      <c r="A42" s="15" t="s">
        <v>51</v>
      </c>
      <c r="B42" s="15"/>
      <c r="C42" s="15"/>
      <c r="D42" s="15"/>
      <c r="E42" s="15"/>
      <c r="F42" s="15"/>
      <c r="G42" s="15"/>
      <c r="H42" s="15">
        <v>80</v>
      </c>
      <c r="I42" s="15">
        <v>114.62095238095237</v>
      </c>
      <c r="J42" s="15"/>
      <c r="K42" s="15"/>
      <c r="L42" s="15"/>
      <c r="M42" s="15"/>
      <c r="Q42" s="3" t="s">
        <v>51</v>
      </c>
      <c r="X42">
        <v>80</v>
      </c>
      <c r="Y42">
        <v>12035.199999999999</v>
      </c>
      <c r="AE42" s="3" t="s">
        <v>51</v>
      </c>
      <c r="AL42">
        <v>1</v>
      </c>
      <c r="AM42">
        <v>105</v>
      </c>
    </row>
    <row r="43" spans="1:43" x14ac:dyDescent="0.25">
      <c r="A43" s="15" t="s">
        <v>29</v>
      </c>
      <c r="B43" s="15">
        <v>29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>
        <v>27</v>
      </c>
      <c r="Q43" s="3" t="s">
        <v>29</v>
      </c>
      <c r="R43">
        <v>29</v>
      </c>
      <c r="AC43">
        <v>27</v>
      </c>
      <c r="AE43" s="3" t="s">
        <v>29</v>
      </c>
      <c r="AF43">
        <v>1</v>
      </c>
      <c r="AQ43">
        <v>1</v>
      </c>
    </row>
    <row r="44" spans="1:43" x14ac:dyDescent="0.25">
      <c r="A44" s="15" t="s">
        <v>60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>
        <v>24.15</v>
      </c>
      <c r="Q44" s="3" t="s">
        <v>60</v>
      </c>
      <c r="AC44">
        <v>48.3</v>
      </c>
      <c r="AE44" s="3" t="s">
        <v>60</v>
      </c>
      <c r="AQ44">
        <v>2</v>
      </c>
    </row>
    <row r="45" spans="1:43" x14ac:dyDescent="0.25">
      <c r="A45" s="15" t="s">
        <v>57</v>
      </c>
      <c r="B45" s="15"/>
      <c r="C45" s="15"/>
      <c r="D45" s="15"/>
      <c r="E45" s="15"/>
      <c r="F45" s="15"/>
      <c r="G45" s="15"/>
      <c r="H45" s="15"/>
      <c r="I45" s="15"/>
      <c r="J45" s="15"/>
      <c r="K45" s="15">
        <v>23.8</v>
      </c>
      <c r="L45" s="15"/>
      <c r="M45" s="15"/>
      <c r="Q45" s="3" t="s">
        <v>57</v>
      </c>
      <c r="AA45">
        <v>23.8</v>
      </c>
      <c r="AE45" s="3" t="s">
        <v>57</v>
      </c>
      <c r="AO45">
        <v>1</v>
      </c>
    </row>
    <row r="46" spans="1:43" x14ac:dyDescent="0.25">
      <c r="A46" s="15" t="s">
        <v>53</v>
      </c>
      <c r="B46" s="15"/>
      <c r="C46" s="15"/>
      <c r="D46" s="15"/>
      <c r="E46" s="15"/>
      <c r="F46" s="15"/>
      <c r="G46" s="15"/>
      <c r="H46" s="15"/>
      <c r="I46" s="15">
        <v>22.2</v>
      </c>
      <c r="J46" s="15"/>
      <c r="K46" s="15"/>
      <c r="L46" s="15"/>
      <c r="M46" s="15"/>
      <c r="Q46" s="3" t="s">
        <v>53</v>
      </c>
      <c r="Y46">
        <v>22.2</v>
      </c>
      <c r="AE46" s="3" t="s">
        <v>53</v>
      </c>
      <c r="AM46">
        <v>1</v>
      </c>
    </row>
    <row r="47" spans="1:43" x14ac:dyDescent="0.25">
      <c r="A47" s="15" t="s">
        <v>32</v>
      </c>
      <c r="B47" s="15">
        <v>17.600000000000001</v>
      </c>
      <c r="C47" s="15"/>
      <c r="D47" s="15"/>
      <c r="E47" s="15"/>
      <c r="F47" s="15"/>
      <c r="G47" s="15">
        <v>24.5</v>
      </c>
      <c r="H47" s="15"/>
      <c r="I47" s="15"/>
      <c r="J47" s="15"/>
      <c r="K47" s="15"/>
      <c r="L47" s="15"/>
      <c r="M47" s="15"/>
      <c r="Q47" s="3" t="s">
        <v>32</v>
      </c>
      <c r="R47">
        <v>17.600000000000001</v>
      </c>
      <c r="W47">
        <v>24.5</v>
      </c>
      <c r="AE47" s="3" t="s">
        <v>32</v>
      </c>
      <c r="AF47">
        <v>1</v>
      </c>
      <c r="AK47">
        <v>1</v>
      </c>
    </row>
    <row r="48" spans="1:43" x14ac:dyDescent="0.25">
      <c r="A48" s="15" t="s">
        <v>52</v>
      </c>
      <c r="B48" s="15"/>
      <c r="C48" s="15"/>
      <c r="D48" s="15"/>
      <c r="E48" s="15"/>
      <c r="F48" s="15"/>
      <c r="G48" s="15"/>
      <c r="H48" s="15">
        <v>23.6</v>
      </c>
      <c r="I48" s="15"/>
      <c r="J48" s="15"/>
      <c r="K48" s="15"/>
      <c r="L48" s="15"/>
      <c r="M48" s="15"/>
      <c r="Q48" s="3" t="s">
        <v>52</v>
      </c>
      <c r="X48">
        <v>23.6</v>
      </c>
      <c r="AE48" s="3" t="s">
        <v>52</v>
      </c>
      <c r="AL48">
        <v>1</v>
      </c>
    </row>
    <row r="49" spans="1:37" x14ac:dyDescent="0.25">
      <c r="A49" s="15" t="s">
        <v>34</v>
      </c>
      <c r="B49" s="15">
        <v>32.5</v>
      </c>
      <c r="C49" s="15">
        <v>32.5</v>
      </c>
      <c r="D49" s="15"/>
      <c r="E49" s="15"/>
      <c r="F49" s="15"/>
      <c r="G49" s="15">
        <v>23</v>
      </c>
      <c r="H49" s="15"/>
      <c r="I49" s="15"/>
      <c r="J49" s="15"/>
      <c r="K49" s="15"/>
      <c r="L49" s="15"/>
      <c r="M49" s="15"/>
      <c r="Q49" s="3" t="s">
        <v>34</v>
      </c>
      <c r="R49">
        <v>32.5</v>
      </c>
      <c r="S49">
        <v>-32.5</v>
      </c>
      <c r="W49">
        <v>23</v>
      </c>
      <c r="AE49" s="3" t="s">
        <v>34</v>
      </c>
      <c r="AF49">
        <v>1</v>
      </c>
      <c r="AG49">
        <v>-1</v>
      </c>
      <c r="AK49">
        <v>1</v>
      </c>
    </row>
    <row r="51" spans="1:37" x14ac:dyDescent="0.25">
      <c r="A51" s="22" t="s">
        <v>73</v>
      </c>
      <c r="B51" s="22"/>
      <c r="C51" s="22"/>
      <c r="D51" s="22"/>
    </row>
    <row r="52" spans="1:37" x14ac:dyDescent="0.25">
      <c r="B52" s="16" t="s">
        <v>6</v>
      </c>
      <c r="C52" s="16"/>
      <c r="D52" s="16"/>
    </row>
    <row r="53" spans="1:37" x14ac:dyDescent="0.25">
      <c r="B53" s="27" t="s">
        <v>260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</row>
    <row r="54" spans="1:37" x14ac:dyDescent="0.25">
      <c r="A54" t="s">
        <v>19</v>
      </c>
      <c r="B54" t="s">
        <v>61</v>
      </c>
      <c r="C54" t="s">
        <v>62</v>
      </c>
      <c r="D54" t="s">
        <v>63</v>
      </c>
      <c r="E54" t="s">
        <v>64</v>
      </c>
      <c r="F54" t="s">
        <v>65</v>
      </c>
      <c r="G54" t="s">
        <v>66</v>
      </c>
      <c r="H54" t="s">
        <v>67</v>
      </c>
      <c r="I54" t="s">
        <v>68</v>
      </c>
      <c r="J54" t="s">
        <v>69</v>
      </c>
      <c r="K54" t="s">
        <v>70</v>
      </c>
      <c r="L54" t="s">
        <v>71</v>
      </c>
      <c r="M54" t="s">
        <v>72</v>
      </c>
    </row>
    <row r="55" spans="1:37" x14ac:dyDescent="0.25">
      <c r="A55" s="3" t="s">
        <v>20</v>
      </c>
      <c r="B55" s="15">
        <v>185.14285714285714</v>
      </c>
      <c r="C55" s="15">
        <v>200.2</v>
      </c>
      <c r="D55" s="15">
        <v>202.66666666666666</v>
      </c>
      <c r="E55" s="15">
        <v>195.21739130434781</v>
      </c>
      <c r="F55" s="15">
        <v>193.9047619047619</v>
      </c>
      <c r="G55" s="15">
        <v>196.83333333333334</v>
      </c>
      <c r="H55" s="15">
        <v>192.625</v>
      </c>
      <c r="I55" s="15">
        <v>193.68421052631578</v>
      </c>
      <c r="J55" s="15">
        <v>420</v>
      </c>
      <c r="K55" s="15">
        <v>190.45454545454547</v>
      </c>
      <c r="L55" s="15">
        <v>193.28301886792454</v>
      </c>
      <c r="M55" s="15">
        <v>200.67346938775509</v>
      </c>
    </row>
    <row r="56" spans="1:37" x14ac:dyDescent="0.25">
      <c r="A56" s="3" t="s">
        <v>59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>
        <v>187</v>
      </c>
    </row>
    <row r="57" spans="1:37" x14ac:dyDescent="0.25">
      <c r="A57" s="3" t="s">
        <v>55</v>
      </c>
      <c r="B57" s="15"/>
      <c r="C57" s="15"/>
      <c r="D57" s="15"/>
      <c r="E57" s="15"/>
      <c r="F57" s="15"/>
      <c r="G57" s="15"/>
      <c r="H57" s="15"/>
      <c r="I57" s="15"/>
      <c r="J57" s="15">
        <v>136</v>
      </c>
      <c r="K57" s="15"/>
      <c r="L57" s="15">
        <v>168.25</v>
      </c>
      <c r="M57" s="15"/>
    </row>
    <row r="58" spans="1:37" x14ac:dyDescent="0.25">
      <c r="A58" s="3" t="s">
        <v>58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>
        <v>160</v>
      </c>
      <c r="M58" s="15"/>
    </row>
    <row r="59" spans="1:37" x14ac:dyDescent="0.25">
      <c r="A59" s="3" t="s">
        <v>21</v>
      </c>
      <c r="B59" s="15">
        <v>152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37" x14ac:dyDescent="0.25">
      <c r="A60" s="3" t="s">
        <v>43</v>
      </c>
      <c r="B60" s="15"/>
      <c r="C60" s="15"/>
      <c r="D60" s="15">
        <v>186.39024390243901</v>
      </c>
      <c r="E60" s="15"/>
      <c r="F60" s="15"/>
      <c r="G60" s="15"/>
      <c r="H60" s="15"/>
      <c r="I60" s="15"/>
      <c r="J60" s="15"/>
      <c r="K60" s="15"/>
      <c r="L60" s="15"/>
      <c r="M60" s="15">
        <v>228.75</v>
      </c>
    </row>
    <row r="61" spans="1:37" x14ac:dyDescent="0.25">
      <c r="A61" s="3" t="s">
        <v>45</v>
      </c>
      <c r="B61" s="15"/>
      <c r="C61" s="15"/>
      <c r="D61" s="15">
        <v>153</v>
      </c>
      <c r="E61" s="15">
        <v>177</v>
      </c>
      <c r="F61" s="15"/>
      <c r="G61" s="15">
        <v>170.375</v>
      </c>
      <c r="H61" s="15">
        <v>178.63636363636363</v>
      </c>
      <c r="I61" s="15">
        <v>161.75862068965517</v>
      </c>
      <c r="J61" s="15">
        <v>171.62962962962962</v>
      </c>
      <c r="K61" s="15">
        <v>172.66666666666666</v>
      </c>
      <c r="L61" s="15">
        <v>177</v>
      </c>
      <c r="M61" s="15">
        <v>169</v>
      </c>
    </row>
    <row r="62" spans="1:37" x14ac:dyDescent="0.25">
      <c r="A62" s="3" t="s">
        <v>44</v>
      </c>
      <c r="B62" s="15"/>
      <c r="C62" s="15"/>
      <c r="D62" s="15">
        <v>175.90625</v>
      </c>
      <c r="E62" s="15">
        <v>176.61764705882354</v>
      </c>
      <c r="F62" s="15">
        <v>178.70833333333334</v>
      </c>
      <c r="G62" s="15">
        <v>184.14285714285714</v>
      </c>
      <c r="H62" s="15"/>
      <c r="I62" s="15">
        <v>167.83333333333334</v>
      </c>
      <c r="J62" s="15">
        <v>173.16666666666666</v>
      </c>
      <c r="K62" s="15">
        <v>174.30555555555554</v>
      </c>
      <c r="L62" s="15">
        <v>170</v>
      </c>
      <c r="M62" s="15">
        <v>177.83333333333334</v>
      </c>
    </row>
    <row r="63" spans="1:37" x14ac:dyDescent="0.25">
      <c r="A63" s="3" t="s">
        <v>22</v>
      </c>
      <c r="B63" s="15">
        <v>167.34210526315789</v>
      </c>
      <c r="C63" s="15">
        <v>186.85714285714286</v>
      </c>
      <c r="D63" s="15">
        <v>174.11111111111111</v>
      </c>
      <c r="E63" s="15"/>
      <c r="F63" s="15"/>
      <c r="G63" s="15">
        <v>166.28571428571428</v>
      </c>
      <c r="H63" s="15">
        <v>171.75</v>
      </c>
      <c r="I63" s="15"/>
      <c r="J63" s="15"/>
      <c r="K63" s="15">
        <v>178.76470588235293</v>
      </c>
      <c r="L63" s="15">
        <v>177.55</v>
      </c>
      <c r="M63" s="15">
        <v>200.75</v>
      </c>
    </row>
    <row r="64" spans="1:37" x14ac:dyDescent="0.25">
      <c r="A64" s="3" t="s">
        <v>23</v>
      </c>
      <c r="B64" s="15">
        <v>172.35294117647058</v>
      </c>
      <c r="C64" s="15"/>
      <c r="D64" s="15">
        <v>179.17391304347825</v>
      </c>
      <c r="E64" s="15">
        <v>174.125</v>
      </c>
      <c r="F64" s="15">
        <v>182.65217391304347</v>
      </c>
      <c r="G64" s="15">
        <v>180.25</v>
      </c>
      <c r="H64" s="15">
        <v>168.93103448275863</v>
      </c>
      <c r="I64" s="15">
        <v>163.33333333333334</v>
      </c>
      <c r="J64" s="15">
        <v>169.52631578947367</v>
      </c>
      <c r="K64" s="15"/>
      <c r="L64" s="15"/>
      <c r="M64" s="15">
        <v>208.94736842105263</v>
      </c>
    </row>
    <row r="65" spans="1:13" x14ac:dyDescent="0.25">
      <c r="A65" s="3" t="s">
        <v>40</v>
      </c>
      <c r="B65" s="15"/>
      <c r="C65" s="15">
        <v>166.33333333333334</v>
      </c>
      <c r="D65" s="15">
        <v>182.46341463414635</v>
      </c>
      <c r="E65" s="15">
        <v>179.83333333333334</v>
      </c>
      <c r="F65" s="15">
        <v>174.70588235294119</v>
      </c>
      <c r="G65" s="15">
        <v>180.94736842105263</v>
      </c>
      <c r="H65" s="15"/>
      <c r="I65" s="15"/>
      <c r="J65" s="15">
        <v>167.4</v>
      </c>
      <c r="K65" s="15">
        <v>156.5</v>
      </c>
      <c r="L65" s="15"/>
      <c r="M65" s="15">
        <v>178.39285714285714</v>
      </c>
    </row>
    <row r="66" spans="1:13" x14ac:dyDescent="0.25">
      <c r="A66" s="3" t="s">
        <v>24</v>
      </c>
      <c r="B66" s="15">
        <v>170.35416666666666</v>
      </c>
      <c r="C66" s="15">
        <v>182.93333333333334</v>
      </c>
      <c r="D66" s="15"/>
      <c r="E66" s="15">
        <v>183.5</v>
      </c>
      <c r="F66" s="15">
        <v>100.5</v>
      </c>
      <c r="G66" s="15"/>
      <c r="H66" s="15">
        <v>173.7037037037037</v>
      </c>
      <c r="I66" s="15">
        <v>180</v>
      </c>
      <c r="J66" s="15">
        <v>169.30769230769232</v>
      </c>
      <c r="K66" s="15">
        <v>176.41176470588235</v>
      </c>
      <c r="L66" s="15">
        <v>176.08</v>
      </c>
      <c r="M66" s="15"/>
    </row>
    <row r="67" spans="1:13" x14ac:dyDescent="0.25">
      <c r="A67" s="3" t="s">
        <v>42</v>
      </c>
      <c r="B67" s="15"/>
      <c r="C67" s="15">
        <v>195.33333333333334</v>
      </c>
      <c r="D67" s="15">
        <v>193.44444444444446</v>
      </c>
      <c r="E67" s="15">
        <v>156</v>
      </c>
      <c r="F67" s="15">
        <v>184.64285714285714</v>
      </c>
      <c r="G67" s="15">
        <v>173.14285714285714</v>
      </c>
      <c r="H67" s="15">
        <v>181.75</v>
      </c>
      <c r="I67" s="15">
        <v>165.44444444444446</v>
      </c>
      <c r="J67" s="15"/>
      <c r="K67" s="15"/>
      <c r="L67" s="15"/>
      <c r="M67" s="15"/>
    </row>
    <row r="68" spans="1:13" x14ac:dyDescent="0.25">
      <c r="A68" s="3" t="s">
        <v>49</v>
      </c>
      <c r="B68" s="15"/>
      <c r="C68" s="15"/>
      <c r="D68" s="15"/>
      <c r="E68" s="15">
        <v>70</v>
      </c>
      <c r="F68" s="15"/>
      <c r="G68" s="15"/>
      <c r="H68" s="15"/>
      <c r="I68" s="15"/>
      <c r="J68" s="15"/>
      <c r="K68" s="15"/>
      <c r="L68" s="15"/>
      <c r="M68" s="15">
        <v>76</v>
      </c>
    </row>
    <row r="69" spans="1:13" x14ac:dyDescent="0.25">
      <c r="A69" s="3" t="s">
        <v>56</v>
      </c>
      <c r="B69" s="15"/>
      <c r="C69" s="15"/>
      <c r="D69" s="15"/>
      <c r="E69" s="15"/>
      <c r="F69" s="15"/>
      <c r="G69" s="15"/>
      <c r="H69" s="15"/>
      <c r="I69" s="15"/>
      <c r="J69" s="15">
        <v>78</v>
      </c>
      <c r="K69" s="15"/>
      <c r="L69" s="15">
        <v>82</v>
      </c>
      <c r="M69" s="15"/>
    </row>
    <row r="70" spans="1:13" x14ac:dyDescent="0.25">
      <c r="A70" s="3" t="s">
        <v>41</v>
      </c>
      <c r="B70" s="15"/>
      <c r="C70" s="15">
        <v>87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</row>
    <row r="71" spans="1:13" x14ac:dyDescent="0.25">
      <c r="A71" s="3" t="s">
        <v>54</v>
      </c>
      <c r="B71" s="15"/>
      <c r="C71" s="15"/>
      <c r="D71" s="15"/>
      <c r="E71" s="15"/>
      <c r="F71" s="15"/>
      <c r="G71" s="15"/>
      <c r="H71" s="15"/>
      <c r="I71" s="15">
        <v>74</v>
      </c>
      <c r="J71" s="15"/>
      <c r="K71" s="15"/>
      <c r="L71" s="15"/>
      <c r="M71" s="15"/>
    </row>
    <row r="72" spans="1:13" x14ac:dyDescent="0.25">
      <c r="A72" s="3" t="s">
        <v>46</v>
      </c>
      <c r="B72" s="15"/>
      <c r="C72" s="15"/>
      <c r="D72" s="15">
        <v>165</v>
      </c>
      <c r="E72" s="15">
        <v>185.82926829268294</v>
      </c>
      <c r="F72" s="15"/>
      <c r="G72" s="15"/>
      <c r="H72" s="15">
        <v>181.4</v>
      </c>
      <c r="I72" s="15"/>
      <c r="J72" s="15"/>
      <c r="K72" s="15">
        <v>173.21052631578948</v>
      </c>
      <c r="L72" s="15">
        <v>180.25925925925927</v>
      </c>
      <c r="M72" s="15"/>
    </row>
    <row r="73" spans="1:13" x14ac:dyDescent="0.25">
      <c r="A73" s="3" t="s">
        <v>28</v>
      </c>
      <c r="B73" s="15">
        <v>188</v>
      </c>
      <c r="C73" s="15"/>
      <c r="D73" s="15">
        <v>163</v>
      </c>
      <c r="E73" s="15">
        <v>182.95833333333334</v>
      </c>
      <c r="F73" s="15"/>
      <c r="G73" s="15"/>
      <c r="H73" s="15">
        <v>177.22916666666666</v>
      </c>
      <c r="I73" s="15">
        <v>187</v>
      </c>
      <c r="J73" s="15"/>
      <c r="K73" s="15"/>
      <c r="L73" s="15">
        <v>180.35714285714286</v>
      </c>
      <c r="M73" s="15"/>
    </row>
    <row r="74" spans="1:13" x14ac:dyDescent="0.25">
      <c r="A74" s="3" t="s">
        <v>50</v>
      </c>
      <c r="B74" s="15"/>
      <c r="C74" s="15"/>
      <c r="D74" s="15"/>
      <c r="E74" s="15">
        <v>182.55</v>
      </c>
      <c r="F74" s="15"/>
      <c r="G74" s="15"/>
      <c r="H74" s="15">
        <v>170.1875</v>
      </c>
      <c r="I74" s="15">
        <v>173.65</v>
      </c>
      <c r="J74" s="15"/>
      <c r="K74" s="15"/>
      <c r="L74" s="15">
        <v>180.55223880597015</v>
      </c>
      <c r="M74" s="15"/>
    </row>
    <row r="75" spans="1:13" x14ac:dyDescent="0.25">
      <c r="A75" s="3" t="s">
        <v>25</v>
      </c>
      <c r="B75" s="15">
        <v>160.33333333333334</v>
      </c>
      <c r="C75" s="15">
        <v>100</v>
      </c>
      <c r="D75" s="15"/>
      <c r="E75" s="15">
        <v>181.67441860465115</v>
      </c>
      <c r="F75" s="15">
        <v>187.46666666666667</v>
      </c>
      <c r="G75" s="15"/>
      <c r="H75" s="15"/>
      <c r="I75" s="15">
        <v>180.04</v>
      </c>
      <c r="J75" s="15"/>
      <c r="K75" s="15"/>
      <c r="L75" s="15">
        <v>182.17777777777778</v>
      </c>
      <c r="M75" s="15">
        <v>189</v>
      </c>
    </row>
    <row r="76" spans="1:13" x14ac:dyDescent="0.25">
      <c r="A76" s="3" t="s">
        <v>37</v>
      </c>
      <c r="B76" s="15">
        <v>136</v>
      </c>
      <c r="C76" s="15">
        <v>155</v>
      </c>
      <c r="D76" s="15">
        <v>180.10526315789474</v>
      </c>
      <c r="E76" s="15"/>
      <c r="F76" s="15"/>
      <c r="G76" s="15">
        <v>180.62068965517241</v>
      </c>
      <c r="H76" s="15">
        <v>195</v>
      </c>
      <c r="I76" s="15"/>
      <c r="J76" s="15">
        <v>170</v>
      </c>
      <c r="K76" s="15">
        <v>177.60869565217391</v>
      </c>
      <c r="L76" s="15"/>
      <c r="M76" s="15"/>
    </row>
    <row r="77" spans="1:13" x14ac:dyDescent="0.25">
      <c r="A77" s="3" t="s">
        <v>39</v>
      </c>
      <c r="B77" s="15"/>
      <c r="C77" s="15">
        <v>139</v>
      </c>
      <c r="D77" s="15">
        <v>188.16666666666666</v>
      </c>
      <c r="E77" s="15">
        <v>95</v>
      </c>
      <c r="F77" s="15"/>
      <c r="G77" s="15">
        <v>180.26666666666668</v>
      </c>
      <c r="H77" s="15">
        <v>184.18518518518519</v>
      </c>
      <c r="I77" s="15"/>
      <c r="J77" s="15"/>
      <c r="K77" s="15">
        <v>176.68253968253967</v>
      </c>
      <c r="L77" s="15"/>
      <c r="M77" s="15"/>
    </row>
    <row r="78" spans="1:13" x14ac:dyDescent="0.25">
      <c r="A78" s="3" t="s">
        <v>47</v>
      </c>
      <c r="B78" s="15"/>
      <c r="C78" s="15"/>
      <c r="D78" s="15">
        <v>185.04</v>
      </c>
      <c r="E78" s="15">
        <v>192</v>
      </c>
      <c r="F78" s="15">
        <v>143</v>
      </c>
      <c r="G78" s="15"/>
      <c r="H78" s="15">
        <v>180.69230769230768</v>
      </c>
      <c r="I78" s="15"/>
      <c r="J78" s="15"/>
      <c r="K78" s="15">
        <v>177.546875</v>
      </c>
      <c r="L78" s="15"/>
      <c r="M78" s="15"/>
    </row>
    <row r="79" spans="1:13" x14ac:dyDescent="0.25">
      <c r="A79" s="3" t="s">
        <v>48</v>
      </c>
      <c r="B79" s="15"/>
      <c r="C79" s="15"/>
      <c r="D79" s="15">
        <v>181</v>
      </c>
      <c r="E79" s="15">
        <v>187.53846153846155</v>
      </c>
      <c r="F79" s="15"/>
      <c r="G79" s="15"/>
      <c r="H79" s="15">
        <v>182.10714285714286</v>
      </c>
      <c r="I79" s="15">
        <v>116</v>
      </c>
      <c r="J79" s="15">
        <v>124</v>
      </c>
      <c r="K79" s="15">
        <v>174.92105263157896</v>
      </c>
      <c r="L79" s="15">
        <v>188</v>
      </c>
      <c r="M79" s="15"/>
    </row>
    <row r="80" spans="1:13" x14ac:dyDescent="0.25">
      <c r="A80" s="3" t="s">
        <v>35</v>
      </c>
      <c r="B80" s="15">
        <v>153.5</v>
      </c>
      <c r="C80" s="15">
        <v>171.04761904761904</v>
      </c>
      <c r="D80" s="15"/>
      <c r="E80" s="15"/>
      <c r="F80" s="15">
        <v>181.09302325581396</v>
      </c>
      <c r="G80" s="15"/>
      <c r="H80" s="15"/>
      <c r="I80" s="15">
        <v>166</v>
      </c>
      <c r="J80" s="15">
        <v>181.41666666666666</v>
      </c>
      <c r="K80" s="15"/>
      <c r="L80" s="15"/>
      <c r="M80" s="15">
        <v>204.34375</v>
      </c>
    </row>
    <row r="81" spans="1:13" x14ac:dyDescent="0.25">
      <c r="A81" s="3" t="s">
        <v>30</v>
      </c>
      <c r="B81" s="15">
        <v>150</v>
      </c>
      <c r="C81" s="15">
        <v>180.12903225806451</v>
      </c>
      <c r="D81" s="15"/>
      <c r="E81" s="15"/>
      <c r="F81" s="15">
        <v>178.66666666666666</v>
      </c>
      <c r="G81" s="15">
        <v>175.86206896551724</v>
      </c>
      <c r="H81" s="15"/>
      <c r="I81" s="15"/>
      <c r="J81" s="15">
        <v>179.8955223880597</v>
      </c>
      <c r="K81" s="15"/>
      <c r="L81" s="15"/>
      <c r="M81" s="15">
        <v>228.8</v>
      </c>
    </row>
    <row r="82" spans="1:13" x14ac:dyDescent="0.25">
      <c r="A82" s="3" t="s">
        <v>36</v>
      </c>
      <c r="B82" s="15">
        <v>149.66666666666666</v>
      </c>
      <c r="C82" s="15">
        <v>179.17073170731706</v>
      </c>
      <c r="D82" s="15">
        <v>188.68</v>
      </c>
      <c r="E82" s="15"/>
      <c r="F82" s="15">
        <v>172</v>
      </c>
      <c r="G82" s="15">
        <v>183.7948717948718</v>
      </c>
      <c r="H82" s="15"/>
      <c r="I82" s="15"/>
      <c r="J82" s="15">
        <v>178.51351351351352</v>
      </c>
      <c r="K82" s="15">
        <v>188.4</v>
      </c>
      <c r="L82" s="15"/>
      <c r="M82" s="15">
        <v>223.48387096774192</v>
      </c>
    </row>
    <row r="83" spans="1:13" x14ac:dyDescent="0.25">
      <c r="A83" s="3" t="s">
        <v>38</v>
      </c>
      <c r="B83" s="15">
        <v>146</v>
      </c>
      <c r="C83" s="15">
        <v>165</v>
      </c>
      <c r="D83" s="15">
        <v>183.90909090909091</v>
      </c>
      <c r="E83" s="15"/>
      <c r="F83" s="15"/>
      <c r="G83" s="15">
        <v>182.35294117647058</v>
      </c>
      <c r="H83" s="15"/>
      <c r="I83" s="15"/>
      <c r="J83" s="15">
        <v>176</v>
      </c>
      <c r="K83" s="15">
        <v>184.41666666666666</v>
      </c>
      <c r="L83" s="15"/>
      <c r="M83" s="15"/>
    </row>
    <row r="84" spans="1:13" x14ac:dyDescent="0.25">
      <c r="A84" s="3" t="s">
        <v>26</v>
      </c>
      <c r="B84" s="15">
        <v>170.2</v>
      </c>
      <c r="C84" s="15"/>
      <c r="D84" s="15"/>
      <c r="E84" s="15">
        <v>168.69230769230768</v>
      </c>
      <c r="F84" s="15">
        <v>181.05405405405406</v>
      </c>
      <c r="G84" s="15"/>
      <c r="H84" s="15"/>
      <c r="I84" s="15">
        <v>182.81132075471697</v>
      </c>
      <c r="J84" s="15"/>
      <c r="K84" s="15"/>
      <c r="L84" s="15">
        <v>177</v>
      </c>
      <c r="M84" s="15">
        <v>184.83333333333334</v>
      </c>
    </row>
    <row r="85" spans="1:13" x14ac:dyDescent="0.25">
      <c r="A85" s="3" t="s">
        <v>27</v>
      </c>
      <c r="B85" s="15">
        <v>165.63333333333333</v>
      </c>
      <c r="C85" s="15"/>
      <c r="D85" s="15"/>
      <c r="E85" s="15"/>
      <c r="F85" s="15">
        <v>188.89830508474577</v>
      </c>
      <c r="G85" s="15"/>
      <c r="H85" s="15"/>
      <c r="I85" s="15">
        <v>177.21276595744681</v>
      </c>
      <c r="J85" s="15">
        <v>185.16666666666666</v>
      </c>
      <c r="K85" s="15"/>
      <c r="L85" s="15"/>
      <c r="M85" s="15">
        <v>179.98507462686567</v>
      </c>
    </row>
    <row r="86" spans="1:13" x14ac:dyDescent="0.25">
      <c r="A86" s="3" t="s">
        <v>31</v>
      </c>
      <c r="B86" s="15">
        <v>168.07462686567163</v>
      </c>
      <c r="C86" s="15"/>
      <c r="D86" s="15">
        <v>118</v>
      </c>
      <c r="E86" s="15">
        <v>159</v>
      </c>
      <c r="F86" s="15">
        <v>180.82857142857142</v>
      </c>
      <c r="G86" s="15"/>
      <c r="H86" s="15"/>
      <c r="I86" s="15">
        <v>181.60714285714286</v>
      </c>
      <c r="J86" s="15">
        <v>197</v>
      </c>
      <c r="K86" s="15"/>
      <c r="L86" s="15"/>
      <c r="M86" s="15">
        <v>210.96363636363637</v>
      </c>
    </row>
    <row r="87" spans="1:13" x14ac:dyDescent="0.25">
      <c r="A87" s="3" t="s">
        <v>33</v>
      </c>
      <c r="B87" s="15">
        <v>167.88888888888889</v>
      </c>
      <c r="C87" s="15">
        <v>172.88888888888889</v>
      </c>
      <c r="D87" s="15"/>
      <c r="E87" s="15"/>
      <c r="F87" s="15">
        <v>180.26923076923077</v>
      </c>
      <c r="G87" s="15"/>
      <c r="H87" s="15"/>
      <c r="I87" s="15">
        <v>173.6875</v>
      </c>
      <c r="J87" s="15">
        <v>180.71111111111111</v>
      </c>
      <c r="K87" s="15"/>
      <c r="L87" s="15"/>
      <c r="M87" s="15">
        <v>177.33333333333334</v>
      </c>
    </row>
    <row r="88" spans="1:13" x14ac:dyDescent="0.25">
      <c r="A88" s="3" t="s">
        <v>51</v>
      </c>
      <c r="B88" s="15"/>
      <c r="C88" s="15"/>
      <c r="D88" s="15"/>
      <c r="E88" s="15"/>
      <c r="F88" s="15"/>
      <c r="G88" s="15"/>
      <c r="H88" s="15">
        <v>149</v>
      </c>
      <c r="I88" s="15">
        <v>170</v>
      </c>
      <c r="J88" s="15"/>
      <c r="K88" s="15"/>
      <c r="L88" s="15"/>
      <c r="M88" s="15"/>
    </row>
    <row r="89" spans="1:13" x14ac:dyDescent="0.25">
      <c r="A89" s="3" t="s">
        <v>29</v>
      </c>
      <c r="B89" s="15">
        <v>76</v>
      </c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>
        <v>78</v>
      </c>
    </row>
    <row r="90" spans="1:13" x14ac:dyDescent="0.25">
      <c r="A90" s="3" t="s">
        <v>60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>
        <v>71</v>
      </c>
    </row>
    <row r="91" spans="1:13" x14ac:dyDescent="0.25">
      <c r="A91" s="3" t="s">
        <v>57</v>
      </c>
      <c r="B91" s="15"/>
      <c r="C91" s="15"/>
      <c r="D91" s="15"/>
      <c r="E91" s="15"/>
      <c r="F91" s="15"/>
      <c r="G91" s="15"/>
      <c r="H91" s="15"/>
      <c r="I91" s="15"/>
      <c r="J91" s="15"/>
      <c r="K91" s="15">
        <v>108</v>
      </c>
      <c r="L91" s="15"/>
      <c r="M91" s="15"/>
    </row>
    <row r="92" spans="1:13" x14ac:dyDescent="0.25">
      <c r="A92" s="3" t="s">
        <v>53</v>
      </c>
      <c r="B92" s="15"/>
      <c r="C92" s="15"/>
      <c r="D92" s="15"/>
      <c r="E92" s="15"/>
      <c r="F92" s="15"/>
      <c r="G92" s="15"/>
      <c r="H92" s="15"/>
      <c r="I92" s="15">
        <v>72</v>
      </c>
      <c r="J92" s="15"/>
      <c r="K92" s="15"/>
      <c r="L92" s="15"/>
      <c r="M92" s="15"/>
    </row>
    <row r="93" spans="1:13" x14ac:dyDescent="0.25">
      <c r="A93" s="3" t="s">
        <v>32</v>
      </c>
      <c r="B93" s="15">
        <v>47</v>
      </c>
      <c r="C93" s="15"/>
      <c r="D93" s="15"/>
      <c r="E93" s="15"/>
      <c r="F93" s="15"/>
      <c r="G93" s="15">
        <v>78.333333333333329</v>
      </c>
      <c r="H93" s="15"/>
      <c r="I93" s="15"/>
      <c r="J93" s="15"/>
      <c r="K93" s="15"/>
      <c r="L93" s="15"/>
      <c r="M93" s="15"/>
    </row>
    <row r="94" spans="1:13" x14ac:dyDescent="0.25">
      <c r="A94" s="3" t="s">
        <v>52</v>
      </c>
      <c r="B94" s="15"/>
      <c r="C94" s="15"/>
      <c r="D94" s="15"/>
      <c r="E94" s="15"/>
      <c r="F94" s="15"/>
      <c r="G94" s="15"/>
      <c r="H94" s="15">
        <v>79.333333333333329</v>
      </c>
      <c r="I94" s="15"/>
      <c r="J94" s="15"/>
      <c r="K94" s="15"/>
      <c r="L94" s="15"/>
      <c r="M94" s="15"/>
    </row>
    <row r="95" spans="1:13" x14ac:dyDescent="0.25">
      <c r="A95" s="3" t="s">
        <v>34</v>
      </c>
      <c r="B95" s="15">
        <v>61</v>
      </c>
      <c r="C95" s="15">
        <v>78</v>
      </c>
      <c r="D95" s="15"/>
      <c r="E95" s="15"/>
      <c r="F95" s="15"/>
      <c r="G95" s="15">
        <v>72</v>
      </c>
      <c r="H95" s="15"/>
      <c r="I95" s="15"/>
      <c r="J95" s="15"/>
      <c r="K95" s="15"/>
      <c r="L95" s="15"/>
      <c r="M95" s="15"/>
    </row>
    <row r="97" spans="1:13" x14ac:dyDescent="0.25">
      <c r="A97" s="22" t="s">
        <v>74</v>
      </c>
      <c r="B97" s="22"/>
      <c r="C97" s="22"/>
    </row>
    <row r="98" spans="1:13" x14ac:dyDescent="0.25">
      <c r="B98" s="19" t="s">
        <v>7</v>
      </c>
      <c r="C98" s="19"/>
      <c r="D98" s="19"/>
    </row>
    <row r="99" spans="1:13" x14ac:dyDescent="0.25">
      <c r="B99" s="16" t="s">
        <v>10</v>
      </c>
      <c r="C99" s="16"/>
      <c r="D99" s="16"/>
    </row>
    <row r="100" spans="1:13" x14ac:dyDescent="0.25">
      <c r="B100" s="27" t="s">
        <v>260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</row>
    <row r="101" spans="1:13" x14ac:dyDescent="0.25">
      <c r="A101" t="s">
        <v>19</v>
      </c>
      <c r="B101" t="s">
        <v>61</v>
      </c>
      <c r="C101" t="s">
        <v>62</v>
      </c>
      <c r="D101" t="s">
        <v>63</v>
      </c>
      <c r="E101" t="s">
        <v>64</v>
      </c>
      <c r="F101" t="s">
        <v>65</v>
      </c>
      <c r="G101" t="s">
        <v>66</v>
      </c>
      <c r="H101" t="s">
        <v>67</v>
      </c>
      <c r="I101" t="s">
        <v>68</v>
      </c>
      <c r="J101" t="s">
        <v>69</v>
      </c>
      <c r="K101" t="s">
        <v>70</v>
      </c>
      <c r="L101" t="s">
        <v>71</v>
      </c>
      <c r="M101" t="s">
        <v>72</v>
      </c>
    </row>
    <row r="102" spans="1:13" x14ac:dyDescent="0.25">
      <c r="A102" s="3" t="s">
        <v>20</v>
      </c>
      <c r="B102" s="8">
        <v>310.4280277777778</v>
      </c>
      <c r="C102" s="8">
        <v>277.08240259740262</v>
      </c>
      <c r="D102" s="8">
        <v>949.19328453947389</v>
      </c>
      <c r="E102" s="8">
        <v>1591.2027351893103</v>
      </c>
      <c r="F102" s="8">
        <v>775.06687573673889</v>
      </c>
      <c r="G102" s="8">
        <v>1519.8859204064349</v>
      </c>
      <c r="H102" s="8">
        <v>251.241048669695</v>
      </c>
      <c r="I102" s="8">
        <v>1183.3239755434781</v>
      </c>
      <c r="J102" s="8">
        <v>0</v>
      </c>
      <c r="K102" s="8">
        <v>641.61723579952263</v>
      </c>
      <c r="L102" s="8">
        <v>3160.6935548613815</v>
      </c>
      <c r="M102" s="8">
        <v>3379.3717827722976</v>
      </c>
    </row>
    <row r="103" spans="1:13" x14ac:dyDescent="0.25">
      <c r="A103" s="3" t="s">
        <v>59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>
        <v>120.35685561497326</v>
      </c>
    </row>
    <row r="104" spans="1:13" x14ac:dyDescent="0.25">
      <c r="A104" s="3" t="s">
        <v>55</v>
      </c>
      <c r="B104" s="8"/>
      <c r="C104" s="8"/>
      <c r="D104" s="8"/>
      <c r="E104" s="8"/>
      <c r="F104" s="8"/>
      <c r="G104" s="8"/>
      <c r="H104" s="8"/>
      <c r="I104" s="8"/>
      <c r="J104" s="8">
        <v>14.869279411764706</v>
      </c>
      <c r="K104" s="8"/>
      <c r="L104" s="8">
        <v>344.18996731054978</v>
      </c>
      <c r="M104" s="8"/>
    </row>
    <row r="105" spans="1:13" x14ac:dyDescent="0.25">
      <c r="A105" s="3" t="s">
        <v>58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>
        <v>16.558356249999999</v>
      </c>
      <c r="M105" s="8"/>
    </row>
    <row r="106" spans="1:13" x14ac:dyDescent="0.25">
      <c r="A106" s="3" t="s">
        <v>21</v>
      </c>
      <c r="B106" s="8">
        <v>11.187638157894737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 x14ac:dyDescent="0.25">
      <c r="A107" s="3" t="s">
        <v>43</v>
      </c>
      <c r="B107" s="8"/>
      <c r="C107" s="8"/>
      <c r="D107" s="8">
        <v>994.33735972258557</v>
      </c>
      <c r="E107" s="8"/>
      <c r="F107" s="8"/>
      <c r="G107" s="8"/>
      <c r="H107" s="8"/>
      <c r="I107" s="8"/>
      <c r="J107" s="8"/>
      <c r="K107" s="8"/>
      <c r="L107" s="8"/>
      <c r="M107" s="8">
        <v>747.78689836065564</v>
      </c>
    </row>
    <row r="108" spans="1:13" x14ac:dyDescent="0.25">
      <c r="A108" s="3" t="s">
        <v>45</v>
      </c>
      <c r="B108" s="8"/>
      <c r="C108" s="8"/>
      <c r="D108" s="8">
        <v>28.829287581699347</v>
      </c>
      <c r="E108" s="8">
        <v>1206.0443389830507</v>
      </c>
      <c r="F108" s="8"/>
      <c r="G108" s="8">
        <v>663.37832428466618</v>
      </c>
      <c r="H108" s="8">
        <v>916.41036946564884</v>
      </c>
      <c r="I108" s="8">
        <v>1359.8033728416117</v>
      </c>
      <c r="J108" s="8">
        <v>1647.9530230902033</v>
      </c>
      <c r="K108" s="8">
        <v>103.70650772200773</v>
      </c>
      <c r="L108" s="8">
        <v>458.27893220338984</v>
      </c>
      <c r="M108" s="8">
        <v>13.923852071005916</v>
      </c>
    </row>
    <row r="109" spans="1:13" x14ac:dyDescent="0.25">
      <c r="A109" s="3" t="s">
        <v>44</v>
      </c>
      <c r="B109" s="8"/>
      <c r="C109" s="8"/>
      <c r="D109" s="8">
        <v>1755.2635111032155</v>
      </c>
      <c r="E109" s="8">
        <v>1062.4103713572019</v>
      </c>
      <c r="F109" s="8">
        <v>956.78936069013741</v>
      </c>
      <c r="G109" s="8">
        <v>454.87852366175326</v>
      </c>
      <c r="H109" s="8"/>
      <c r="I109" s="8">
        <v>812.47074875868907</v>
      </c>
      <c r="J109" s="8">
        <v>261.53649470644848</v>
      </c>
      <c r="K109" s="8">
        <v>2016.8166234262944</v>
      </c>
      <c r="L109" s="8">
        <v>2343.1477941176481</v>
      </c>
      <c r="M109" s="8">
        <v>957.59271227741328</v>
      </c>
    </row>
    <row r="110" spans="1:13" x14ac:dyDescent="0.25">
      <c r="A110" s="3" t="s">
        <v>22</v>
      </c>
      <c r="B110" s="8">
        <v>1790.8771108664885</v>
      </c>
      <c r="C110" s="8">
        <v>470.13888073394503</v>
      </c>
      <c r="D110" s="8">
        <v>949.37926675175493</v>
      </c>
      <c r="E110" s="8"/>
      <c r="F110" s="8"/>
      <c r="G110" s="8">
        <v>1772.8369046391761</v>
      </c>
      <c r="H110" s="8">
        <v>997.94450655021842</v>
      </c>
      <c r="I110" s="8"/>
      <c r="J110" s="8"/>
      <c r="K110" s="8">
        <v>993.91598091477499</v>
      </c>
      <c r="L110" s="8">
        <v>1211.3562996339058</v>
      </c>
      <c r="M110" s="8">
        <v>953.27596513076003</v>
      </c>
    </row>
    <row r="111" spans="1:13" x14ac:dyDescent="0.25">
      <c r="A111" s="3" t="s">
        <v>23</v>
      </c>
      <c r="B111" s="8">
        <v>1609.5049791808872</v>
      </c>
      <c r="C111" s="8"/>
      <c r="D111" s="8">
        <v>1162.9102387769967</v>
      </c>
      <c r="E111" s="8">
        <v>193.15541708542713</v>
      </c>
      <c r="F111" s="8">
        <v>1338.098965722447</v>
      </c>
      <c r="G111" s="8">
        <v>1602.2139306518723</v>
      </c>
      <c r="H111" s="8">
        <v>1565.7627197387221</v>
      </c>
      <c r="I111" s="8">
        <v>1096.2535714285711</v>
      </c>
      <c r="J111" s="8">
        <v>1554.7364122943188</v>
      </c>
      <c r="K111" s="8"/>
      <c r="L111" s="8"/>
      <c r="M111" s="8">
        <v>1358.2193838790934</v>
      </c>
    </row>
    <row r="112" spans="1:13" x14ac:dyDescent="0.25">
      <c r="A112" s="3" t="s">
        <v>40</v>
      </c>
      <c r="B112" s="8"/>
      <c r="C112" s="8">
        <v>741.83388577154312</v>
      </c>
      <c r="D112" s="8">
        <v>1057.1764832241677</v>
      </c>
      <c r="E112" s="8">
        <v>1153.3770917516217</v>
      </c>
      <c r="F112" s="8">
        <v>1518.0514212121209</v>
      </c>
      <c r="G112" s="8">
        <v>1246.5994336823735</v>
      </c>
      <c r="H112" s="8"/>
      <c r="I112" s="8"/>
      <c r="J112" s="8">
        <v>990.83120071684607</v>
      </c>
      <c r="K112" s="8">
        <v>616.947003194888</v>
      </c>
      <c r="L112" s="8"/>
      <c r="M112" s="8">
        <v>1549.3764124124125</v>
      </c>
    </row>
    <row r="113" spans="1:13" x14ac:dyDescent="0.25">
      <c r="A113" s="3" t="s">
        <v>24</v>
      </c>
      <c r="B113" s="8">
        <v>2606.5448100770459</v>
      </c>
      <c r="C113" s="8">
        <v>583.89232871720117</v>
      </c>
      <c r="D113" s="8"/>
      <c r="E113" s="8">
        <v>1033.4091716621251</v>
      </c>
      <c r="F113" s="8">
        <v>0</v>
      </c>
      <c r="G113" s="8"/>
      <c r="H113" s="8">
        <v>1082.8848837953094</v>
      </c>
      <c r="I113" s="8">
        <v>214.12412222222221</v>
      </c>
      <c r="J113" s="8">
        <v>1721.2985838255343</v>
      </c>
      <c r="K113" s="8">
        <v>1365.3532654218072</v>
      </c>
      <c r="L113" s="8">
        <v>1585.0194343480243</v>
      </c>
      <c r="M113" s="8"/>
    </row>
    <row r="114" spans="1:13" x14ac:dyDescent="0.25">
      <c r="A114" s="3" t="s">
        <v>42</v>
      </c>
      <c r="B114" s="8"/>
      <c r="C114" s="8">
        <v>363.88886006825936</v>
      </c>
      <c r="D114" s="8">
        <v>499.1850723721999</v>
      </c>
      <c r="E114" s="8">
        <v>17.131903846153847</v>
      </c>
      <c r="F114" s="8">
        <v>1022.0369632495164</v>
      </c>
      <c r="G114" s="8">
        <v>1872.9545148514851</v>
      </c>
      <c r="H114" s="8">
        <v>204.50614030261349</v>
      </c>
      <c r="I114" s="8">
        <v>1344.0151813297512</v>
      </c>
      <c r="J114" s="8"/>
      <c r="K114" s="8"/>
      <c r="L114" s="8"/>
      <c r="M114" s="8"/>
    </row>
    <row r="115" spans="1:13" x14ac:dyDescent="0.25">
      <c r="A115" s="3" t="s">
        <v>49</v>
      </c>
      <c r="B115" s="8"/>
      <c r="C115" s="8"/>
      <c r="D115" s="8"/>
      <c r="E115" s="8">
        <v>9.2271142857142863</v>
      </c>
      <c r="F115" s="8"/>
      <c r="G115" s="8"/>
      <c r="H115" s="8"/>
      <c r="I115" s="8"/>
      <c r="J115" s="8"/>
      <c r="K115" s="8"/>
      <c r="L115" s="8"/>
      <c r="M115" s="8">
        <v>17.940276315789475</v>
      </c>
    </row>
    <row r="116" spans="1:13" x14ac:dyDescent="0.25">
      <c r="A116" s="3" t="s">
        <v>56</v>
      </c>
      <c r="B116" s="8"/>
      <c r="C116" s="8"/>
      <c r="D116" s="8"/>
      <c r="E116" s="8"/>
      <c r="F116" s="8"/>
      <c r="G116" s="8"/>
      <c r="H116" s="8"/>
      <c r="I116" s="8"/>
      <c r="J116" s="8">
        <v>17.909935897435897</v>
      </c>
      <c r="K116" s="8"/>
      <c r="L116" s="8">
        <v>14.075512195121952</v>
      </c>
      <c r="M116" s="8"/>
    </row>
    <row r="117" spans="1:13" x14ac:dyDescent="0.25">
      <c r="A117" s="3" t="s">
        <v>41</v>
      </c>
      <c r="B117" s="8"/>
      <c r="C117" s="8">
        <v>10.133632183908047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3" t="s">
        <v>54</v>
      </c>
      <c r="B118" s="8"/>
      <c r="C118" s="8"/>
      <c r="D118" s="8"/>
      <c r="E118" s="8"/>
      <c r="F118" s="8"/>
      <c r="G118" s="8"/>
      <c r="H118" s="8"/>
      <c r="I118" s="8">
        <v>16.101337837837839</v>
      </c>
      <c r="J118" s="8"/>
      <c r="K118" s="8"/>
      <c r="L118" s="8"/>
      <c r="M118" s="8"/>
    </row>
    <row r="119" spans="1:13" x14ac:dyDescent="0.25">
      <c r="A119" s="3" t="s">
        <v>46</v>
      </c>
      <c r="B119" s="8"/>
      <c r="C119" s="8"/>
      <c r="D119" s="8">
        <v>28.291551515151514</v>
      </c>
      <c r="E119" s="8">
        <v>2282.3471560572257</v>
      </c>
      <c r="F119" s="8"/>
      <c r="G119" s="8"/>
      <c r="H119" s="8">
        <v>3032.1667364939358</v>
      </c>
      <c r="I119" s="8"/>
      <c r="J119" s="8"/>
      <c r="K119" s="8">
        <v>759.49387025220301</v>
      </c>
      <c r="L119" s="8">
        <v>2485.5231228682956</v>
      </c>
      <c r="M119" s="8"/>
    </row>
    <row r="120" spans="1:13" x14ac:dyDescent="0.25">
      <c r="A120" s="3" t="s">
        <v>28</v>
      </c>
      <c r="B120" s="8">
        <v>0</v>
      </c>
      <c r="C120" s="8"/>
      <c r="D120" s="8">
        <v>13.749085889570553</v>
      </c>
      <c r="E120" s="8">
        <v>2399.1822017763616</v>
      </c>
      <c r="F120" s="8"/>
      <c r="G120" s="8"/>
      <c r="H120" s="8">
        <v>2941.5557597272832</v>
      </c>
      <c r="I120" s="8">
        <v>19.676481283422461</v>
      </c>
      <c r="J120" s="8"/>
      <c r="K120" s="8"/>
      <c r="L120" s="8">
        <v>3203.6487485148491</v>
      </c>
      <c r="M120" s="8"/>
    </row>
    <row r="121" spans="1:13" x14ac:dyDescent="0.25">
      <c r="A121" s="3" t="s">
        <v>50</v>
      </c>
      <c r="B121" s="8"/>
      <c r="C121" s="8"/>
      <c r="D121" s="8"/>
      <c r="E121" s="8">
        <v>3056.9342645850456</v>
      </c>
      <c r="F121" s="8"/>
      <c r="G121" s="8"/>
      <c r="H121" s="8">
        <v>1675.7211898641208</v>
      </c>
      <c r="I121" s="8">
        <v>1960.318986467031</v>
      </c>
      <c r="J121" s="8"/>
      <c r="K121" s="8"/>
      <c r="L121" s="8">
        <v>3981.1148106142014</v>
      </c>
      <c r="M121" s="8"/>
    </row>
    <row r="122" spans="1:13" x14ac:dyDescent="0.25">
      <c r="A122" s="3" t="s">
        <v>25</v>
      </c>
      <c r="B122" s="8">
        <v>442.13328274428278</v>
      </c>
      <c r="C122" s="8">
        <v>-56.185730000000007</v>
      </c>
      <c r="D122" s="8"/>
      <c r="E122" s="8">
        <v>1934.4706079109067</v>
      </c>
      <c r="F122" s="8">
        <v>990.35782361308679</v>
      </c>
      <c r="G122" s="8"/>
      <c r="H122" s="8"/>
      <c r="I122" s="8">
        <v>1346.1757109531216</v>
      </c>
      <c r="J122" s="8"/>
      <c r="K122" s="8"/>
      <c r="L122" s="8">
        <v>2600.4453604537689</v>
      </c>
      <c r="M122" s="8">
        <v>492.20971428571437</v>
      </c>
    </row>
    <row r="123" spans="1:13" x14ac:dyDescent="0.25">
      <c r="A123" s="3" t="s">
        <v>37</v>
      </c>
      <c r="B123" s="8">
        <v>11.607580882352941</v>
      </c>
      <c r="C123" s="8">
        <v>12.648548387096774</v>
      </c>
      <c r="D123" s="8">
        <v>2356.5164313267092</v>
      </c>
      <c r="E123" s="8"/>
      <c r="F123" s="8"/>
      <c r="G123" s="8">
        <v>3273.4700610920177</v>
      </c>
      <c r="H123" s="8">
        <v>9.5935179487179525</v>
      </c>
      <c r="I123" s="8"/>
      <c r="J123" s="8">
        <v>1186.7944823529413</v>
      </c>
      <c r="K123" s="8">
        <v>1839.7667850673195</v>
      </c>
      <c r="L123" s="8"/>
      <c r="M123" s="8"/>
    </row>
    <row r="124" spans="1:13" x14ac:dyDescent="0.25">
      <c r="A124" s="3" t="s">
        <v>39</v>
      </c>
      <c r="B124" s="8"/>
      <c r="C124" s="8">
        <v>12.109992805755395</v>
      </c>
      <c r="D124" s="8">
        <v>2805.354372010629</v>
      </c>
      <c r="E124" s="8">
        <v>170.99860000000001</v>
      </c>
      <c r="F124" s="8"/>
      <c r="G124" s="8">
        <v>1325.7129863165678</v>
      </c>
      <c r="H124" s="8">
        <v>2300.0419527448221</v>
      </c>
      <c r="I124" s="8"/>
      <c r="J124" s="8"/>
      <c r="K124" s="8">
        <v>2999.7335161261344</v>
      </c>
      <c r="L124" s="8"/>
      <c r="M124" s="8"/>
    </row>
    <row r="125" spans="1:13" x14ac:dyDescent="0.25">
      <c r="A125" s="3" t="s">
        <v>47</v>
      </c>
      <c r="B125" s="8"/>
      <c r="C125" s="8"/>
      <c r="D125" s="8">
        <v>1419.7856949848683</v>
      </c>
      <c r="E125" s="8">
        <v>1303.0985625000001</v>
      </c>
      <c r="F125" s="8">
        <v>13.711195804195805</v>
      </c>
      <c r="G125" s="8"/>
      <c r="H125" s="8">
        <v>3246.2854367816108</v>
      </c>
      <c r="I125" s="8"/>
      <c r="J125" s="8"/>
      <c r="K125" s="8">
        <v>2835.9377094077277</v>
      </c>
      <c r="L125" s="8"/>
      <c r="M125" s="8"/>
    </row>
    <row r="126" spans="1:13" x14ac:dyDescent="0.25">
      <c r="A126" s="3" t="s">
        <v>48</v>
      </c>
      <c r="B126" s="8"/>
      <c r="C126" s="8"/>
      <c r="D126" s="8">
        <v>417.55459668508286</v>
      </c>
      <c r="E126" s="8">
        <v>2488.4550676784238</v>
      </c>
      <c r="F126" s="8"/>
      <c r="G126" s="8"/>
      <c r="H126" s="8">
        <v>3416.201430868799</v>
      </c>
      <c r="I126" s="8">
        <v>165.58025000000001</v>
      </c>
      <c r="J126" s="8">
        <v>-35.745612903225805</v>
      </c>
      <c r="K126" s="8">
        <v>2530.9646171205045</v>
      </c>
      <c r="L126" s="8">
        <v>810.20165425531911</v>
      </c>
      <c r="M126" s="8"/>
    </row>
    <row r="127" spans="1:13" x14ac:dyDescent="0.25">
      <c r="A127" s="3" t="s">
        <v>35</v>
      </c>
      <c r="B127" s="8">
        <v>204.38325081433223</v>
      </c>
      <c r="C127" s="8">
        <v>2724.9494006124719</v>
      </c>
      <c r="D127" s="8"/>
      <c r="E127" s="8"/>
      <c r="F127" s="8">
        <v>3020.8175785283183</v>
      </c>
      <c r="G127" s="8"/>
      <c r="H127" s="8"/>
      <c r="I127" s="8">
        <v>204.15834939759037</v>
      </c>
      <c r="J127" s="8">
        <v>2758.5954377583835</v>
      </c>
      <c r="K127" s="8"/>
      <c r="L127" s="8"/>
      <c r="M127" s="8">
        <v>2524.484786052913</v>
      </c>
    </row>
    <row r="128" spans="1:13" x14ac:dyDescent="0.25">
      <c r="A128" s="3" t="s">
        <v>30</v>
      </c>
      <c r="B128" s="8">
        <v>63.901173333333332</v>
      </c>
      <c r="C128" s="8">
        <v>1159.4899632879662</v>
      </c>
      <c r="D128" s="8"/>
      <c r="E128" s="8"/>
      <c r="F128" s="8">
        <v>661.64853917910455</v>
      </c>
      <c r="G128" s="8">
        <v>1683.9758723529415</v>
      </c>
      <c r="H128" s="8"/>
      <c r="I128" s="8"/>
      <c r="J128" s="8">
        <v>3510.0191078569633</v>
      </c>
      <c r="K128" s="8"/>
      <c r="L128" s="8"/>
      <c r="M128" s="8">
        <v>1825.6173076923078</v>
      </c>
    </row>
    <row r="129" spans="1:13" x14ac:dyDescent="0.25">
      <c r="A129" s="3" t="s">
        <v>36</v>
      </c>
      <c r="B129" s="8">
        <v>174.11098663697103</v>
      </c>
      <c r="C129" s="8">
        <v>2325.6166229240403</v>
      </c>
      <c r="D129" s="8">
        <v>462.06049925800306</v>
      </c>
      <c r="E129" s="8"/>
      <c r="F129" s="8">
        <v>15.607075581395348</v>
      </c>
      <c r="G129" s="8">
        <v>3373.7271336495537</v>
      </c>
      <c r="H129" s="8"/>
      <c r="I129" s="8"/>
      <c r="J129" s="8">
        <v>3015.9956431491291</v>
      </c>
      <c r="K129" s="8">
        <v>237.01452229299366</v>
      </c>
      <c r="L129" s="8"/>
      <c r="M129" s="8">
        <v>1572.9583010969977</v>
      </c>
    </row>
    <row r="130" spans="1:13" x14ac:dyDescent="0.25">
      <c r="A130" s="3" t="s">
        <v>38</v>
      </c>
      <c r="B130" s="8">
        <v>186.19265753424659</v>
      </c>
      <c r="C130" s="8">
        <v>12.566496969696971</v>
      </c>
      <c r="D130" s="8">
        <v>2977.2032165101359</v>
      </c>
      <c r="E130" s="8"/>
      <c r="F130" s="8"/>
      <c r="G130" s="8">
        <v>2919.0966516129033</v>
      </c>
      <c r="H130" s="8"/>
      <c r="I130" s="8"/>
      <c r="J130" s="8">
        <v>1100.3796477272724</v>
      </c>
      <c r="K130" s="8">
        <v>2271.996802530502</v>
      </c>
      <c r="L130" s="8"/>
      <c r="M130" s="8"/>
    </row>
    <row r="131" spans="1:13" x14ac:dyDescent="0.25">
      <c r="A131" s="3" t="s">
        <v>26</v>
      </c>
      <c r="B131" s="8">
        <v>2750.4462514688626</v>
      </c>
      <c r="C131" s="8"/>
      <c r="D131" s="8"/>
      <c r="E131" s="8">
        <v>960.75494026447791</v>
      </c>
      <c r="F131" s="8">
        <v>2068.1991737572771</v>
      </c>
      <c r="G131" s="8"/>
      <c r="H131" s="8"/>
      <c r="I131" s="8">
        <v>3237.0329887501293</v>
      </c>
      <c r="J131" s="8"/>
      <c r="K131" s="8"/>
      <c r="L131" s="8">
        <v>1091.9886723163841</v>
      </c>
      <c r="M131" s="8">
        <v>2578.5016176735799</v>
      </c>
    </row>
    <row r="132" spans="1:13" x14ac:dyDescent="0.25">
      <c r="A132" s="3" t="s">
        <v>27</v>
      </c>
      <c r="B132" s="8">
        <v>2589.5694324813849</v>
      </c>
      <c r="C132" s="8"/>
      <c r="D132" s="8"/>
      <c r="E132" s="8"/>
      <c r="F132" s="8">
        <v>1186.8233645580976</v>
      </c>
      <c r="G132" s="8"/>
      <c r="H132" s="8"/>
      <c r="I132" s="8">
        <v>2387.1411560811616</v>
      </c>
      <c r="J132" s="8">
        <v>683.47784878487857</v>
      </c>
      <c r="K132" s="8"/>
      <c r="L132" s="8"/>
      <c r="M132" s="8">
        <v>3444.587104154572</v>
      </c>
    </row>
    <row r="133" spans="1:13" x14ac:dyDescent="0.25">
      <c r="A133" s="3" t="s">
        <v>31</v>
      </c>
      <c r="B133" s="8">
        <v>3032.3151596661041</v>
      </c>
      <c r="C133" s="8"/>
      <c r="D133" s="8">
        <v>0</v>
      </c>
      <c r="E133" s="8">
        <v>18.268981132075471</v>
      </c>
      <c r="F133" s="8">
        <v>2766.724279507032</v>
      </c>
      <c r="G133" s="8"/>
      <c r="H133" s="8"/>
      <c r="I133" s="8">
        <v>3096.3029655850528</v>
      </c>
      <c r="J133" s="8">
        <v>173.81362944162436</v>
      </c>
      <c r="K133" s="8"/>
      <c r="L133" s="8"/>
      <c r="M133" s="8">
        <v>3196.8386382832032</v>
      </c>
    </row>
    <row r="134" spans="1:13" x14ac:dyDescent="0.25">
      <c r="A134" s="3" t="s">
        <v>33</v>
      </c>
      <c r="B134" s="8">
        <v>2169.8171833223023</v>
      </c>
      <c r="C134" s="8">
        <v>928.96647686375331</v>
      </c>
      <c r="D134" s="8"/>
      <c r="E134" s="8"/>
      <c r="F134" s="8">
        <v>3197.3262355451238</v>
      </c>
      <c r="G134" s="8"/>
      <c r="H134" s="8"/>
      <c r="I134" s="8">
        <v>764.24245268082029</v>
      </c>
      <c r="J134" s="8">
        <v>2768.5742062223317</v>
      </c>
      <c r="K134" s="8"/>
      <c r="L134" s="8"/>
      <c r="M134" s="8">
        <v>3006.8846616541346</v>
      </c>
    </row>
    <row r="135" spans="1:13" x14ac:dyDescent="0.25">
      <c r="A135" s="3" t="s">
        <v>51</v>
      </c>
      <c r="B135" s="8"/>
      <c r="C135" s="8"/>
      <c r="D135" s="8"/>
      <c r="E135" s="8"/>
      <c r="F135" s="8"/>
      <c r="G135" s="8"/>
      <c r="H135" s="8">
        <v>3.3557046979865772</v>
      </c>
      <c r="I135" s="8">
        <v>308.8235294117647</v>
      </c>
      <c r="J135" s="8"/>
      <c r="K135" s="8"/>
      <c r="L135" s="8"/>
      <c r="M135" s="8"/>
    </row>
    <row r="136" spans="1:13" x14ac:dyDescent="0.25">
      <c r="A136" s="3" t="s">
        <v>29</v>
      </c>
      <c r="B136" s="8">
        <v>11.709986842105263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>
        <v>14.800961538461538</v>
      </c>
    </row>
    <row r="137" spans="1:13" x14ac:dyDescent="0.25">
      <c r="A137" s="3" t="s">
        <v>60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>
        <v>31.406225352112678</v>
      </c>
    </row>
    <row r="138" spans="1:13" x14ac:dyDescent="0.25">
      <c r="A138" s="3" t="s">
        <v>57</v>
      </c>
      <c r="B138" s="8"/>
      <c r="C138" s="8"/>
      <c r="D138" s="8"/>
      <c r="E138" s="8"/>
      <c r="F138" s="8"/>
      <c r="G138" s="8"/>
      <c r="H138" s="8"/>
      <c r="I138" s="8"/>
      <c r="J138" s="8"/>
      <c r="K138" s="8">
        <v>14.630740740740739</v>
      </c>
      <c r="L138" s="8"/>
      <c r="M138" s="8"/>
    </row>
    <row r="139" spans="1:13" x14ac:dyDescent="0.25">
      <c r="A139" s="3" t="s">
        <v>53</v>
      </c>
      <c r="B139" s="8"/>
      <c r="C139" s="8"/>
      <c r="D139" s="8"/>
      <c r="E139" s="8"/>
      <c r="F139" s="8"/>
      <c r="G139" s="8"/>
      <c r="H139" s="8"/>
      <c r="I139" s="8">
        <v>14.931958333333334</v>
      </c>
      <c r="J139" s="8"/>
      <c r="K139" s="8"/>
      <c r="L139" s="8"/>
      <c r="M139" s="8"/>
    </row>
    <row r="140" spans="1:13" x14ac:dyDescent="0.25">
      <c r="A140" s="3" t="s">
        <v>32</v>
      </c>
      <c r="B140" s="8">
        <v>15.332829787234044</v>
      </c>
      <c r="C140" s="8"/>
      <c r="D140" s="8"/>
      <c r="E140" s="8"/>
      <c r="F140" s="8"/>
      <c r="G140" s="8">
        <v>12.870638297872341</v>
      </c>
      <c r="H140" s="8"/>
      <c r="I140" s="8"/>
      <c r="J140" s="8"/>
      <c r="K140" s="8"/>
      <c r="L140" s="8"/>
      <c r="M140" s="8"/>
    </row>
    <row r="141" spans="1:13" x14ac:dyDescent="0.25">
      <c r="A141" s="3" t="s">
        <v>52</v>
      </c>
      <c r="B141" s="8"/>
      <c r="C141" s="8"/>
      <c r="D141" s="8"/>
      <c r="E141" s="8"/>
      <c r="F141" s="8"/>
      <c r="G141" s="8"/>
      <c r="H141" s="8">
        <v>13.111588235294118</v>
      </c>
      <c r="I141" s="8"/>
      <c r="J141" s="8"/>
      <c r="K141" s="8"/>
      <c r="L141" s="8"/>
      <c r="M141" s="8"/>
    </row>
    <row r="142" spans="1:13" x14ac:dyDescent="0.25">
      <c r="A142" s="3" t="s">
        <v>34</v>
      </c>
      <c r="B142" s="8">
        <v>14.141950819672131</v>
      </c>
      <c r="C142" s="8">
        <v>-11.05973076923077</v>
      </c>
      <c r="D142" s="8"/>
      <c r="E142" s="8"/>
      <c r="F142" s="8"/>
      <c r="G142" s="8">
        <v>15.131916666666667</v>
      </c>
      <c r="H142" s="8"/>
      <c r="I142" s="8"/>
      <c r="J142" s="8"/>
      <c r="K142" s="8"/>
      <c r="L142" s="8"/>
      <c r="M142" s="8"/>
    </row>
    <row r="144" spans="1:13" x14ac:dyDescent="0.25">
      <c r="A144" s="21" t="s">
        <v>206</v>
      </c>
      <c r="B144" s="21"/>
      <c r="C144" s="13"/>
      <c r="D144" s="13"/>
    </row>
    <row r="145" spans="1:13" x14ac:dyDescent="0.25">
      <c r="B145" s="16" t="s">
        <v>1</v>
      </c>
      <c r="C145" s="16"/>
      <c r="D145" s="16"/>
      <c r="E145" s="16"/>
      <c r="F145" s="16"/>
      <c r="G145" s="16"/>
    </row>
    <row r="146" spans="1:13" x14ac:dyDescent="0.25">
      <c r="B146" s="17" t="s">
        <v>207</v>
      </c>
      <c r="C146" s="17"/>
      <c r="D146" s="17"/>
      <c r="E146" s="17"/>
      <c r="F146" s="17"/>
      <c r="G146" s="17"/>
    </row>
    <row r="147" spans="1:13" x14ac:dyDescent="0.25">
      <c r="B147" s="7"/>
      <c r="C147" s="7"/>
      <c r="D147" s="7"/>
      <c r="E147" s="7"/>
      <c r="F147" s="7"/>
      <c r="G147" s="7"/>
    </row>
    <row r="148" spans="1:13" x14ac:dyDescent="0.25">
      <c r="A148" s="21" t="s">
        <v>212</v>
      </c>
      <c r="B148" s="21"/>
      <c r="E148" s="7"/>
      <c r="F148" s="7"/>
      <c r="G148" s="7"/>
    </row>
    <row r="149" spans="1:13" x14ac:dyDescent="0.25">
      <c r="B149" s="16" t="s">
        <v>213</v>
      </c>
      <c r="C149" s="16"/>
      <c r="D149" s="16"/>
      <c r="E149" s="7"/>
      <c r="F149" s="7"/>
      <c r="G149" s="7"/>
    </row>
    <row r="150" spans="1:13" x14ac:dyDescent="0.25">
      <c r="B150" s="17" t="s">
        <v>214</v>
      </c>
      <c r="C150" s="17"/>
      <c r="D150" s="17"/>
      <c r="E150" s="7"/>
      <c r="F150" s="7"/>
      <c r="G150" s="7"/>
    </row>
    <row r="152" spans="1:13" x14ac:dyDescent="0.25">
      <c r="A152" t="s">
        <v>92</v>
      </c>
      <c r="B152" t="s">
        <v>215</v>
      </c>
      <c r="C152" t="s">
        <v>216</v>
      </c>
      <c r="D152" t="s">
        <v>93</v>
      </c>
      <c r="E152" t="s">
        <v>217</v>
      </c>
      <c r="F152" t="s">
        <v>218</v>
      </c>
      <c r="H152" t="s">
        <v>92</v>
      </c>
      <c r="I152" t="s">
        <v>215</v>
      </c>
      <c r="J152" t="s">
        <v>216</v>
      </c>
      <c r="K152" t="s">
        <v>93</v>
      </c>
      <c r="L152" t="s">
        <v>217</v>
      </c>
      <c r="M152" t="s">
        <v>218</v>
      </c>
    </row>
    <row r="153" spans="1:13" x14ac:dyDescent="0.25">
      <c r="A153" s="3" t="s">
        <v>167</v>
      </c>
      <c r="B153">
        <v>333</v>
      </c>
      <c r="C153">
        <v>28</v>
      </c>
      <c r="D153">
        <v>0</v>
      </c>
      <c r="E153" s="9">
        <v>8.4084084084084104E-2</v>
      </c>
      <c r="F153" s="8">
        <v>0</v>
      </c>
      <c r="H153" s="3" t="s">
        <v>225</v>
      </c>
      <c r="I153">
        <v>12717</v>
      </c>
      <c r="J153">
        <v>2587</v>
      </c>
      <c r="K153">
        <v>2426167.6329999994</v>
      </c>
      <c r="L153" s="9">
        <v>0.203428481560116</v>
      </c>
      <c r="M153" s="8">
        <v>937.83055005798201</v>
      </c>
    </row>
    <row r="154" spans="1:13" x14ac:dyDescent="0.25">
      <c r="A154" s="3" t="s">
        <v>190</v>
      </c>
      <c r="B154">
        <v>103</v>
      </c>
      <c r="C154">
        <v>5</v>
      </c>
      <c r="D154">
        <v>0</v>
      </c>
      <c r="E154" s="9">
        <v>4.8543689320388397E-2</v>
      </c>
      <c r="F154" s="8">
        <v>0</v>
      </c>
      <c r="H154" s="3" t="s">
        <v>224</v>
      </c>
      <c r="I154">
        <v>690</v>
      </c>
      <c r="J154">
        <v>76</v>
      </c>
      <c r="K154">
        <v>76990.200000000012</v>
      </c>
      <c r="L154" s="9">
        <v>0.11014492753623201</v>
      </c>
      <c r="M154" s="8">
        <v>1013.0289473684212</v>
      </c>
    </row>
    <row r="155" spans="1:13" x14ac:dyDescent="0.25">
      <c r="A155" s="3" t="s">
        <v>165</v>
      </c>
      <c r="B155">
        <v>202</v>
      </c>
      <c r="C155">
        <v>15</v>
      </c>
      <c r="D155">
        <v>0</v>
      </c>
      <c r="E155" s="9">
        <v>7.4257425742574198E-2</v>
      </c>
      <c r="F155" s="8">
        <v>0</v>
      </c>
      <c r="H155" s="3" t="s">
        <v>223</v>
      </c>
      <c r="I155">
        <v>25126</v>
      </c>
      <c r="J155">
        <v>5200</v>
      </c>
      <c r="K155">
        <v>9834440.2870000061</v>
      </c>
      <c r="L155" s="9">
        <v>0.20695693703733201</v>
      </c>
      <c r="M155" s="8">
        <v>1891.2385167307705</v>
      </c>
    </row>
    <row r="156" spans="1:13" x14ac:dyDescent="0.25">
      <c r="A156" s="3" t="s">
        <v>152</v>
      </c>
      <c r="B156">
        <v>345</v>
      </c>
      <c r="C156">
        <v>28</v>
      </c>
      <c r="D156">
        <v>0</v>
      </c>
      <c r="E156" s="9">
        <v>8.1159420289855094E-2</v>
      </c>
      <c r="F156" s="8">
        <v>0</v>
      </c>
    </row>
    <row r="157" spans="1:13" x14ac:dyDescent="0.25">
      <c r="A157" s="3" t="s">
        <v>153</v>
      </c>
      <c r="B157">
        <v>345</v>
      </c>
      <c r="C157">
        <v>12</v>
      </c>
      <c r="D157">
        <v>0</v>
      </c>
      <c r="E157" s="9">
        <v>3.4782608695652202E-2</v>
      </c>
      <c r="F157" s="8">
        <v>0</v>
      </c>
    </row>
    <row r="158" spans="1:13" x14ac:dyDescent="0.25">
      <c r="A158" s="3" t="s">
        <v>143</v>
      </c>
      <c r="B158">
        <v>214</v>
      </c>
      <c r="C158">
        <v>464</v>
      </c>
      <c r="D158">
        <v>339000</v>
      </c>
      <c r="E158" s="9">
        <v>2.1682242990654199</v>
      </c>
      <c r="F158" s="8">
        <v>730.60344827586209</v>
      </c>
    </row>
    <row r="159" spans="1:13" x14ac:dyDescent="0.25">
      <c r="A159" s="3" t="s">
        <v>174</v>
      </c>
      <c r="B159">
        <v>212</v>
      </c>
      <c r="C159">
        <v>1062</v>
      </c>
      <c r="D159">
        <v>1051886.76</v>
      </c>
      <c r="E159" s="9">
        <v>5.0094339622641497</v>
      </c>
      <c r="F159" s="8">
        <v>990.47717514124292</v>
      </c>
    </row>
    <row r="160" spans="1:13" x14ac:dyDescent="0.25">
      <c r="A160" s="3" t="s">
        <v>145</v>
      </c>
      <c r="B160">
        <v>194</v>
      </c>
      <c r="C160">
        <v>8</v>
      </c>
      <c r="D160">
        <v>0</v>
      </c>
      <c r="E160" s="9">
        <v>4.1237113402061903E-2</v>
      </c>
      <c r="F160" s="8">
        <v>0</v>
      </c>
    </row>
    <row r="161" spans="1:6" x14ac:dyDescent="0.25">
      <c r="A161" s="3" t="s">
        <v>128</v>
      </c>
      <c r="B161">
        <v>297</v>
      </c>
      <c r="C161">
        <v>12</v>
      </c>
      <c r="D161">
        <v>12207.892</v>
      </c>
      <c r="E161" s="9">
        <v>4.0404040404040401E-2</v>
      </c>
      <c r="F161" s="8">
        <v>1017.3243333333334</v>
      </c>
    </row>
    <row r="162" spans="1:6" x14ac:dyDescent="0.25">
      <c r="A162" s="3" t="s">
        <v>141</v>
      </c>
      <c r="B162">
        <v>156</v>
      </c>
      <c r="C162">
        <v>166</v>
      </c>
      <c r="D162">
        <v>416463.09399999998</v>
      </c>
      <c r="E162" s="9">
        <v>1.0641025641025601</v>
      </c>
      <c r="F162" s="8">
        <v>2508.8138192771085</v>
      </c>
    </row>
    <row r="163" spans="1:6" x14ac:dyDescent="0.25">
      <c r="A163" s="3" t="s">
        <v>114</v>
      </c>
      <c r="B163">
        <v>318</v>
      </c>
      <c r="C163">
        <v>15</v>
      </c>
      <c r="D163">
        <v>14392.02</v>
      </c>
      <c r="E163" s="9">
        <v>4.71698113207547E-2</v>
      </c>
      <c r="F163" s="8">
        <v>959.46800000000007</v>
      </c>
    </row>
    <row r="164" spans="1:6" x14ac:dyDescent="0.25">
      <c r="A164" s="3" t="s">
        <v>163</v>
      </c>
      <c r="B164">
        <v>226</v>
      </c>
      <c r="C164">
        <v>4</v>
      </c>
      <c r="D164">
        <v>0</v>
      </c>
      <c r="E164" s="9">
        <v>1.7699115044247801E-2</v>
      </c>
      <c r="F164" s="8">
        <v>0</v>
      </c>
    </row>
    <row r="165" spans="1:6" x14ac:dyDescent="0.25">
      <c r="A165" s="3" t="s">
        <v>129</v>
      </c>
      <c r="B165">
        <v>294</v>
      </c>
      <c r="C165">
        <v>5</v>
      </c>
      <c r="D165">
        <v>2984.7579999999998</v>
      </c>
      <c r="E165" s="9">
        <v>1.7006802721088399E-2</v>
      </c>
      <c r="F165" s="8">
        <v>596.95159999999998</v>
      </c>
    </row>
    <row r="166" spans="1:6" x14ac:dyDescent="0.25">
      <c r="A166" s="3" t="s">
        <v>140</v>
      </c>
      <c r="B166">
        <v>206</v>
      </c>
      <c r="C166">
        <v>3</v>
      </c>
      <c r="D166">
        <v>0</v>
      </c>
      <c r="E166" s="9">
        <v>1.45631067961165E-2</v>
      </c>
      <c r="F166" s="8">
        <v>0</v>
      </c>
    </row>
    <row r="167" spans="1:6" x14ac:dyDescent="0.25">
      <c r="A167" s="3" t="s">
        <v>137</v>
      </c>
      <c r="B167">
        <v>196</v>
      </c>
      <c r="C167">
        <v>24</v>
      </c>
      <c r="D167">
        <v>0</v>
      </c>
      <c r="E167" s="9">
        <v>0.122448979591837</v>
      </c>
      <c r="F167" s="8">
        <v>0</v>
      </c>
    </row>
    <row r="168" spans="1:6" x14ac:dyDescent="0.25">
      <c r="A168" s="3" t="s">
        <v>139</v>
      </c>
      <c r="B168">
        <v>264</v>
      </c>
      <c r="C168">
        <v>9</v>
      </c>
      <c r="D168">
        <v>0</v>
      </c>
      <c r="E168" s="9">
        <v>3.4090909090909102E-2</v>
      </c>
      <c r="F168" s="8">
        <v>0</v>
      </c>
    </row>
    <row r="169" spans="1:6" x14ac:dyDescent="0.25">
      <c r="A169" s="3" t="s">
        <v>132</v>
      </c>
      <c r="B169">
        <v>312</v>
      </c>
      <c r="C169">
        <v>24</v>
      </c>
      <c r="D169">
        <v>0</v>
      </c>
      <c r="E169" s="9">
        <v>7.69230769230769E-2</v>
      </c>
      <c r="F169" s="8">
        <v>0</v>
      </c>
    </row>
    <row r="170" spans="1:6" x14ac:dyDescent="0.25">
      <c r="A170" s="3" t="s">
        <v>136</v>
      </c>
      <c r="B170">
        <v>194</v>
      </c>
      <c r="C170">
        <v>12</v>
      </c>
      <c r="D170">
        <v>0</v>
      </c>
      <c r="E170" s="9">
        <v>6.18556701030928E-2</v>
      </c>
      <c r="F170" s="8">
        <v>0</v>
      </c>
    </row>
    <row r="171" spans="1:6" x14ac:dyDescent="0.25">
      <c r="A171" s="3" t="s">
        <v>131</v>
      </c>
      <c r="B171">
        <v>312</v>
      </c>
      <c r="C171">
        <v>21</v>
      </c>
      <c r="D171">
        <v>0</v>
      </c>
      <c r="E171" s="9">
        <v>6.7307692307692304E-2</v>
      </c>
      <c r="F171" s="8">
        <v>0</v>
      </c>
    </row>
    <row r="172" spans="1:6" x14ac:dyDescent="0.25">
      <c r="A172" s="3" t="s">
        <v>133</v>
      </c>
      <c r="B172">
        <v>224</v>
      </c>
      <c r="C172">
        <v>16</v>
      </c>
      <c r="D172">
        <v>0</v>
      </c>
      <c r="E172" s="9">
        <v>7.1428571428571397E-2</v>
      </c>
      <c r="F172" s="8">
        <v>0</v>
      </c>
    </row>
    <row r="173" spans="1:6" x14ac:dyDescent="0.25">
      <c r="A173" s="3" t="s">
        <v>126</v>
      </c>
      <c r="B173">
        <v>336</v>
      </c>
      <c r="C173">
        <v>10</v>
      </c>
      <c r="D173">
        <v>0</v>
      </c>
      <c r="E173" s="9">
        <v>2.9761904761904798E-2</v>
      </c>
      <c r="F173" s="8">
        <v>0</v>
      </c>
    </row>
    <row r="174" spans="1:6" x14ac:dyDescent="0.25">
      <c r="A174" s="3" t="s">
        <v>103</v>
      </c>
      <c r="B174">
        <v>324</v>
      </c>
      <c r="C174">
        <v>15</v>
      </c>
      <c r="D174">
        <v>9098.16</v>
      </c>
      <c r="E174" s="9">
        <v>4.6296296296296301E-2</v>
      </c>
      <c r="F174" s="8">
        <v>606.54399999999998</v>
      </c>
    </row>
    <row r="175" spans="1:6" x14ac:dyDescent="0.25">
      <c r="A175" s="3" t="s">
        <v>124</v>
      </c>
      <c r="B175">
        <v>192</v>
      </c>
      <c r="C175">
        <v>30</v>
      </c>
      <c r="D175">
        <v>0</v>
      </c>
      <c r="E175" s="9">
        <v>0.15625</v>
      </c>
      <c r="F175" s="8">
        <v>0</v>
      </c>
    </row>
    <row r="176" spans="1:6" x14ac:dyDescent="0.25">
      <c r="A176" s="3" t="s">
        <v>112</v>
      </c>
      <c r="B176">
        <v>186</v>
      </c>
      <c r="C176">
        <v>24</v>
      </c>
      <c r="D176">
        <v>0</v>
      </c>
      <c r="E176" s="9">
        <v>0.12903225806451599</v>
      </c>
      <c r="F176" s="8">
        <v>0</v>
      </c>
    </row>
    <row r="177" spans="1:6" x14ac:dyDescent="0.25">
      <c r="A177" s="3" t="s">
        <v>102</v>
      </c>
      <c r="B177">
        <v>201</v>
      </c>
      <c r="C177">
        <v>54</v>
      </c>
      <c r="D177">
        <v>132468.42000000001</v>
      </c>
      <c r="E177" s="9">
        <v>0.26865671641791</v>
      </c>
      <c r="F177" s="8">
        <v>2453.1188888888892</v>
      </c>
    </row>
    <row r="178" spans="1:6" x14ac:dyDescent="0.25">
      <c r="A178" s="3" t="s">
        <v>111</v>
      </c>
      <c r="B178">
        <v>312</v>
      </c>
      <c r="C178">
        <v>24</v>
      </c>
      <c r="D178">
        <v>0</v>
      </c>
      <c r="E178" s="9">
        <v>7.69230769230769E-2</v>
      </c>
      <c r="F178" s="8">
        <v>0</v>
      </c>
    </row>
    <row r="179" spans="1:6" x14ac:dyDescent="0.25">
      <c r="A179" s="3" t="s">
        <v>101</v>
      </c>
      <c r="B179">
        <v>243</v>
      </c>
      <c r="C179">
        <v>39</v>
      </c>
      <c r="D179">
        <v>96436.5</v>
      </c>
      <c r="E179" s="9">
        <v>0.16049382716049401</v>
      </c>
      <c r="F179" s="8">
        <v>2472.7307692307691</v>
      </c>
    </row>
    <row r="180" spans="1:6" x14ac:dyDescent="0.25">
      <c r="A180" s="3" t="s">
        <v>219</v>
      </c>
      <c r="B180">
        <v>5</v>
      </c>
      <c r="C180">
        <v>0</v>
      </c>
      <c r="D180">
        <v>0</v>
      </c>
      <c r="E180" s="9">
        <v>0</v>
      </c>
      <c r="F180" s="8" t="e">
        <v>#NUM!</v>
      </c>
    </row>
    <row r="181" spans="1:6" x14ac:dyDescent="0.25">
      <c r="A181" s="3" t="s">
        <v>222</v>
      </c>
      <c r="B181">
        <v>75</v>
      </c>
      <c r="C181">
        <v>0</v>
      </c>
      <c r="D181">
        <v>0</v>
      </c>
      <c r="E181" s="9">
        <v>0</v>
      </c>
      <c r="F181" s="8" t="e">
        <v>#NUM!</v>
      </c>
    </row>
    <row r="182" spans="1:6" x14ac:dyDescent="0.25">
      <c r="A182" s="3" t="s">
        <v>205</v>
      </c>
      <c r="B182">
        <v>85</v>
      </c>
      <c r="C182">
        <v>2</v>
      </c>
      <c r="D182">
        <v>0</v>
      </c>
      <c r="E182" s="9">
        <v>2.3529411764705899E-2</v>
      </c>
      <c r="F182" s="8">
        <v>0</v>
      </c>
    </row>
    <row r="183" spans="1:6" x14ac:dyDescent="0.25">
      <c r="A183" s="3" t="s">
        <v>109</v>
      </c>
      <c r="B183">
        <v>34</v>
      </c>
      <c r="C183">
        <v>2</v>
      </c>
      <c r="D183">
        <v>0</v>
      </c>
      <c r="E183" s="9">
        <v>5.8823529411764698E-2</v>
      </c>
      <c r="F183" s="8">
        <v>0</v>
      </c>
    </row>
    <row r="184" spans="1:6" x14ac:dyDescent="0.25">
      <c r="A184" s="3" t="s">
        <v>199</v>
      </c>
      <c r="B184">
        <v>320</v>
      </c>
      <c r="C184">
        <v>6</v>
      </c>
      <c r="D184">
        <v>8938.01</v>
      </c>
      <c r="E184" s="9">
        <v>1.8749999999999999E-2</v>
      </c>
      <c r="F184" s="8">
        <v>1489.6683333333333</v>
      </c>
    </row>
    <row r="185" spans="1:6" x14ac:dyDescent="0.25">
      <c r="A185" s="3" t="s">
        <v>181</v>
      </c>
      <c r="B185">
        <v>336</v>
      </c>
      <c r="C185">
        <v>18</v>
      </c>
      <c r="D185">
        <v>15155.009999999998</v>
      </c>
      <c r="E185" s="9">
        <v>5.3571428571428603E-2</v>
      </c>
      <c r="F185" s="8">
        <v>841.94499999999994</v>
      </c>
    </row>
    <row r="186" spans="1:6" x14ac:dyDescent="0.25">
      <c r="A186" s="3" t="s">
        <v>125</v>
      </c>
      <c r="B186">
        <v>1</v>
      </c>
      <c r="C186">
        <v>1</v>
      </c>
      <c r="D186">
        <v>0</v>
      </c>
      <c r="E186" s="9">
        <v>1</v>
      </c>
      <c r="F186" s="8">
        <v>0</v>
      </c>
    </row>
    <row r="187" spans="1:6" x14ac:dyDescent="0.25">
      <c r="A187" s="3" t="s">
        <v>203</v>
      </c>
      <c r="B187">
        <v>148</v>
      </c>
      <c r="C187">
        <v>3</v>
      </c>
      <c r="D187">
        <v>0</v>
      </c>
      <c r="E187" s="9">
        <v>2.0270270270270299E-2</v>
      </c>
      <c r="F187" s="8">
        <v>0</v>
      </c>
    </row>
    <row r="188" spans="1:6" x14ac:dyDescent="0.25">
      <c r="A188" s="3" t="s">
        <v>185</v>
      </c>
      <c r="B188">
        <v>276</v>
      </c>
      <c r="C188">
        <v>50</v>
      </c>
      <c r="D188">
        <v>94772.800000000003</v>
      </c>
      <c r="E188" s="9">
        <v>0.18115942028985499</v>
      </c>
      <c r="F188" s="8">
        <v>1895.4560000000001</v>
      </c>
    </row>
    <row r="189" spans="1:6" x14ac:dyDescent="0.25">
      <c r="A189" s="3" t="s">
        <v>188</v>
      </c>
      <c r="B189">
        <v>220</v>
      </c>
      <c r="C189">
        <v>23</v>
      </c>
      <c r="D189">
        <v>18995.116000000002</v>
      </c>
      <c r="E189" s="9">
        <v>0.104545454545455</v>
      </c>
      <c r="F189" s="8">
        <v>825.87460869565223</v>
      </c>
    </row>
    <row r="190" spans="1:6" x14ac:dyDescent="0.25">
      <c r="A190" s="3" t="s">
        <v>201</v>
      </c>
      <c r="B190">
        <v>128</v>
      </c>
      <c r="C190">
        <v>4</v>
      </c>
      <c r="D190">
        <v>0</v>
      </c>
      <c r="E190" s="9">
        <v>3.125E-2</v>
      </c>
      <c r="F190" s="8">
        <v>0</v>
      </c>
    </row>
    <row r="191" spans="1:6" x14ac:dyDescent="0.25">
      <c r="A191" s="3" t="s">
        <v>106</v>
      </c>
      <c r="B191">
        <v>1</v>
      </c>
      <c r="C191">
        <v>1</v>
      </c>
      <c r="D191">
        <v>0</v>
      </c>
      <c r="E191" s="9">
        <v>1</v>
      </c>
      <c r="F191" s="8">
        <v>0</v>
      </c>
    </row>
    <row r="192" spans="1:6" x14ac:dyDescent="0.25">
      <c r="A192" s="3" t="s">
        <v>192</v>
      </c>
      <c r="B192">
        <v>114</v>
      </c>
      <c r="C192">
        <v>12</v>
      </c>
      <c r="D192">
        <v>0</v>
      </c>
      <c r="E192" s="9">
        <v>0.105263157894737</v>
      </c>
      <c r="F192" s="8">
        <v>0</v>
      </c>
    </row>
    <row r="193" spans="1:6" x14ac:dyDescent="0.25">
      <c r="A193" s="3" t="s">
        <v>200</v>
      </c>
      <c r="B193">
        <v>222</v>
      </c>
      <c r="C193">
        <v>6</v>
      </c>
      <c r="D193">
        <v>0</v>
      </c>
      <c r="E193" s="9">
        <v>2.7027027027027001E-2</v>
      </c>
      <c r="F193" s="8">
        <v>0</v>
      </c>
    </row>
    <row r="194" spans="1:6" x14ac:dyDescent="0.25">
      <c r="A194" s="3" t="s">
        <v>176</v>
      </c>
      <c r="B194">
        <v>214</v>
      </c>
      <c r="C194">
        <v>10</v>
      </c>
      <c r="D194">
        <v>10594.484</v>
      </c>
      <c r="E194" s="9">
        <v>4.67289719626168E-2</v>
      </c>
      <c r="F194" s="8">
        <v>1059.4484</v>
      </c>
    </row>
    <row r="195" spans="1:6" x14ac:dyDescent="0.25">
      <c r="A195" s="3" t="s">
        <v>193</v>
      </c>
      <c r="B195">
        <v>95</v>
      </c>
      <c r="C195">
        <v>21</v>
      </c>
      <c r="D195">
        <v>0</v>
      </c>
      <c r="E195" s="9">
        <v>0.221052631578947</v>
      </c>
      <c r="F195" s="8">
        <v>0</v>
      </c>
    </row>
    <row r="196" spans="1:6" x14ac:dyDescent="0.25">
      <c r="A196" s="3" t="s">
        <v>184</v>
      </c>
      <c r="B196">
        <v>273</v>
      </c>
      <c r="C196">
        <v>30</v>
      </c>
      <c r="D196">
        <v>24536.07</v>
      </c>
      <c r="E196" s="9">
        <v>0.10989010989011</v>
      </c>
      <c r="F196" s="8">
        <v>817.86900000000003</v>
      </c>
    </row>
    <row r="197" spans="1:6" x14ac:dyDescent="0.25">
      <c r="A197" s="3" t="s">
        <v>197</v>
      </c>
      <c r="B197">
        <v>97</v>
      </c>
      <c r="C197">
        <v>3</v>
      </c>
      <c r="D197">
        <v>0</v>
      </c>
      <c r="E197" s="9">
        <v>3.09278350515464E-2</v>
      </c>
      <c r="F197" s="8">
        <v>0</v>
      </c>
    </row>
    <row r="198" spans="1:6" x14ac:dyDescent="0.25">
      <c r="A198" s="3" t="s">
        <v>107</v>
      </c>
      <c r="B198">
        <v>1</v>
      </c>
      <c r="C198">
        <v>3</v>
      </c>
      <c r="D198">
        <v>0</v>
      </c>
      <c r="E198" s="9">
        <v>3</v>
      </c>
      <c r="F198" s="8">
        <v>0</v>
      </c>
    </row>
    <row r="199" spans="1:6" x14ac:dyDescent="0.25">
      <c r="A199" s="3" t="s">
        <v>173</v>
      </c>
      <c r="B199">
        <v>276</v>
      </c>
      <c r="C199">
        <v>20</v>
      </c>
      <c r="D199">
        <v>10413.14</v>
      </c>
      <c r="E199" s="9">
        <v>7.2463768115942004E-2</v>
      </c>
      <c r="F199" s="8">
        <v>520.65699999999993</v>
      </c>
    </row>
    <row r="200" spans="1:6" x14ac:dyDescent="0.25">
      <c r="A200" s="3" t="s">
        <v>151</v>
      </c>
      <c r="B200">
        <v>190</v>
      </c>
      <c r="C200">
        <v>40</v>
      </c>
      <c r="D200">
        <v>76187.684999999998</v>
      </c>
      <c r="E200" s="9">
        <v>0.21052631578947401</v>
      </c>
      <c r="F200" s="8">
        <v>1904.692125</v>
      </c>
    </row>
    <row r="201" spans="1:6" x14ac:dyDescent="0.25">
      <c r="A201" s="3" t="s">
        <v>186</v>
      </c>
      <c r="B201">
        <v>354</v>
      </c>
      <c r="C201">
        <v>12</v>
      </c>
      <c r="D201">
        <v>0</v>
      </c>
      <c r="E201" s="9">
        <v>3.3898305084745797E-2</v>
      </c>
      <c r="F201" s="8">
        <v>0</v>
      </c>
    </row>
    <row r="202" spans="1:6" x14ac:dyDescent="0.25">
      <c r="A202" s="3" t="s">
        <v>177</v>
      </c>
      <c r="B202">
        <v>110</v>
      </c>
      <c r="C202">
        <v>5</v>
      </c>
      <c r="D202">
        <v>0</v>
      </c>
      <c r="E202" s="9">
        <v>4.5454545454545497E-2</v>
      </c>
      <c r="F202" s="8">
        <v>0</v>
      </c>
    </row>
    <row r="203" spans="1:6" x14ac:dyDescent="0.25">
      <c r="A203" s="3" t="s">
        <v>164</v>
      </c>
      <c r="B203">
        <v>94</v>
      </c>
      <c r="C203">
        <v>16</v>
      </c>
      <c r="D203">
        <v>41735.396000000001</v>
      </c>
      <c r="E203" s="9">
        <v>0.170212765957447</v>
      </c>
      <c r="F203" s="8">
        <v>2608.46225</v>
      </c>
    </row>
    <row r="204" spans="1:6" x14ac:dyDescent="0.25">
      <c r="A204" s="3" t="s">
        <v>178</v>
      </c>
      <c r="B204">
        <v>294</v>
      </c>
      <c r="C204">
        <v>20</v>
      </c>
      <c r="D204">
        <v>0</v>
      </c>
      <c r="E204" s="9">
        <v>6.8027210884353803E-2</v>
      </c>
      <c r="F204" s="8">
        <v>0</v>
      </c>
    </row>
    <row r="205" spans="1:6" x14ac:dyDescent="0.25">
      <c r="A205" s="3" t="s">
        <v>149</v>
      </c>
      <c r="B205">
        <v>300</v>
      </c>
      <c r="C205">
        <v>36</v>
      </c>
      <c r="D205">
        <v>34568.520000000004</v>
      </c>
      <c r="E205" s="9">
        <v>0.12</v>
      </c>
      <c r="F205" s="8">
        <v>960.23666666666679</v>
      </c>
    </row>
    <row r="206" spans="1:6" x14ac:dyDescent="0.25">
      <c r="A206" s="3" t="s">
        <v>175</v>
      </c>
      <c r="B206">
        <v>162</v>
      </c>
      <c r="C206">
        <v>25</v>
      </c>
      <c r="D206">
        <v>0</v>
      </c>
      <c r="E206" s="9">
        <v>0.15432098765432101</v>
      </c>
      <c r="F206" s="8">
        <v>0</v>
      </c>
    </row>
    <row r="207" spans="1:6" x14ac:dyDescent="0.25">
      <c r="A207" s="3" t="s">
        <v>148</v>
      </c>
      <c r="B207">
        <v>440</v>
      </c>
      <c r="C207">
        <v>15</v>
      </c>
      <c r="D207">
        <v>7179.66</v>
      </c>
      <c r="E207" s="9">
        <v>3.4090909090909102E-2</v>
      </c>
      <c r="F207" s="8">
        <v>478.64400000000001</v>
      </c>
    </row>
    <row r="208" spans="1:6" x14ac:dyDescent="0.25">
      <c r="A208" s="3" t="s">
        <v>168</v>
      </c>
      <c r="B208">
        <v>575</v>
      </c>
      <c r="C208">
        <v>35</v>
      </c>
      <c r="D208">
        <v>0</v>
      </c>
      <c r="E208" s="9">
        <v>6.08695652173913E-2</v>
      </c>
      <c r="F208" s="8">
        <v>0</v>
      </c>
    </row>
    <row r="209" spans="1:6" x14ac:dyDescent="0.25">
      <c r="A209" s="3" t="s">
        <v>147</v>
      </c>
      <c r="B209">
        <v>242</v>
      </c>
      <c r="C209">
        <v>12</v>
      </c>
      <c r="D209">
        <v>8154.137999999999</v>
      </c>
      <c r="E209" s="9">
        <v>4.9586776859504099E-2</v>
      </c>
      <c r="F209" s="8">
        <v>679.51149999999996</v>
      </c>
    </row>
    <row r="210" spans="1:6" x14ac:dyDescent="0.25">
      <c r="A210" s="3" t="s">
        <v>166</v>
      </c>
      <c r="B210">
        <v>294</v>
      </c>
      <c r="C210">
        <v>27</v>
      </c>
      <c r="D210">
        <v>0</v>
      </c>
      <c r="E210" s="9">
        <v>9.1836734693877597E-2</v>
      </c>
      <c r="F210" s="8">
        <v>0</v>
      </c>
    </row>
    <row r="211" spans="1:6" x14ac:dyDescent="0.25">
      <c r="A211" s="3" t="s">
        <v>96</v>
      </c>
      <c r="B211">
        <v>690</v>
      </c>
      <c r="C211">
        <v>76</v>
      </c>
      <c r="D211">
        <v>76990.200000000012</v>
      </c>
      <c r="E211" s="9">
        <v>0.11014492753623201</v>
      </c>
      <c r="F211" s="8">
        <v>1013.0289473684212</v>
      </c>
    </row>
    <row r="212" spans="1:6" x14ac:dyDescent="0.25">
      <c r="A212" s="3" t="s">
        <v>150</v>
      </c>
      <c r="B212">
        <v>684</v>
      </c>
      <c r="C212">
        <v>78</v>
      </c>
      <c r="D212">
        <v>54467.262000000002</v>
      </c>
      <c r="E212" s="9">
        <v>0.114035087719298</v>
      </c>
      <c r="F212" s="8">
        <v>698.29823076923083</v>
      </c>
    </row>
    <row r="213" spans="1:6" x14ac:dyDescent="0.25">
      <c r="A213" s="3" t="s">
        <v>162</v>
      </c>
      <c r="B213">
        <v>472</v>
      </c>
      <c r="C213">
        <v>52</v>
      </c>
      <c r="D213">
        <v>0</v>
      </c>
      <c r="E213" s="9">
        <v>0.110169491525424</v>
      </c>
      <c r="F213" s="8">
        <v>0</v>
      </c>
    </row>
    <row r="214" spans="1:6" x14ac:dyDescent="0.25">
      <c r="A214" s="3" t="s">
        <v>161</v>
      </c>
      <c r="B214">
        <v>442</v>
      </c>
      <c r="C214">
        <v>12</v>
      </c>
      <c r="D214">
        <v>0</v>
      </c>
      <c r="E214" s="9">
        <v>2.7149321266968299E-2</v>
      </c>
      <c r="F214" s="8">
        <v>0</v>
      </c>
    </row>
    <row r="215" spans="1:6" x14ac:dyDescent="0.25">
      <c r="A215" s="3" t="s">
        <v>146</v>
      </c>
      <c r="B215">
        <v>306</v>
      </c>
      <c r="C215">
        <v>8</v>
      </c>
      <c r="D215">
        <v>0</v>
      </c>
      <c r="E215" s="9">
        <v>2.61437908496732E-2</v>
      </c>
      <c r="F215" s="8">
        <v>0</v>
      </c>
    </row>
    <row r="216" spans="1:6" x14ac:dyDescent="0.25">
      <c r="A216" s="3" t="s">
        <v>144</v>
      </c>
      <c r="B216">
        <v>436</v>
      </c>
      <c r="C216">
        <v>30</v>
      </c>
      <c r="D216">
        <v>0</v>
      </c>
      <c r="E216" s="9">
        <v>6.8807339449541302E-2</v>
      </c>
      <c r="F216" s="8">
        <v>0</v>
      </c>
    </row>
    <row r="217" spans="1:6" x14ac:dyDescent="0.25">
      <c r="A217" s="3" t="s">
        <v>113</v>
      </c>
      <c r="B217">
        <v>717</v>
      </c>
      <c r="C217">
        <v>28</v>
      </c>
      <c r="D217">
        <v>16082.34</v>
      </c>
      <c r="E217" s="9">
        <v>3.9051603905160402E-2</v>
      </c>
      <c r="F217" s="8">
        <v>574.36928571428575</v>
      </c>
    </row>
    <row r="218" spans="1:6" x14ac:dyDescent="0.25">
      <c r="A218" s="3" t="s">
        <v>127</v>
      </c>
      <c r="B218">
        <v>654</v>
      </c>
      <c r="C218">
        <v>16</v>
      </c>
      <c r="D218">
        <v>31457.920999999998</v>
      </c>
      <c r="E218" s="9">
        <v>2.4464831804281301E-2</v>
      </c>
      <c r="F218" s="8">
        <v>1966.1200624999999</v>
      </c>
    </row>
    <row r="219" spans="1:6" x14ac:dyDescent="0.25">
      <c r="A219" s="3" t="s">
        <v>142</v>
      </c>
      <c r="B219">
        <v>456</v>
      </c>
      <c r="C219">
        <v>20</v>
      </c>
      <c r="D219">
        <v>0</v>
      </c>
      <c r="E219" s="9">
        <v>4.3859649122807001E-2</v>
      </c>
      <c r="F219" s="8">
        <v>0</v>
      </c>
    </row>
    <row r="220" spans="1:6" x14ac:dyDescent="0.25">
      <c r="A220" s="3" t="s">
        <v>120</v>
      </c>
      <c r="B220">
        <v>648</v>
      </c>
      <c r="C220">
        <v>12</v>
      </c>
      <c r="D220">
        <v>5624.808</v>
      </c>
      <c r="E220" s="9">
        <v>1.85185185185185E-2</v>
      </c>
      <c r="F220" s="8">
        <v>468.73399999999998</v>
      </c>
    </row>
    <row r="221" spans="1:6" x14ac:dyDescent="0.25">
      <c r="A221" s="3" t="s">
        <v>119</v>
      </c>
      <c r="B221">
        <v>627</v>
      </c>
      <c r="C221">
        <v>14</v>
      </c>
      <c r="D221">
        <v>6101.2939999999999</v>
      </c>
      <c r="E221" s="9">
        <v>2.23285486443381E-2</v>
      </c>
      <c r="F221" s="8">
        <v>435.80671428571429</v>
      </c>
    </row>
    <row r="222" spans="1:6" x14ac:dyDescent="0.25">
      <c r="A222" s="3" t="s">
        <v>118</v>
      </c>
      <c r="B222">
        <v>558</v>
      </c>
      <c r="C222">
        <v>50</v>
      </c>
      <c r="D222">
        <v>98603.74</v>
      </c>
      <c r="E222" s="9">
        <v>8.9605734767025103E-2</v>
      </c>
      <c r="F222" s="8">
        <v>1972.0748000000001</v>
      </c>
    </row>
    <row r="223" spans="1:6" x14ac:dyDescent="0.25">
      <c r="A223" s="3" t="s">
        <v>138</v>
      </c>
      <c r="B223">
        <v>462</v>
      </c>
      <c r="C223">
        <v>24</v>
      </c>
      <c r="D223">
        <v>0</v>
      </c>
      <c r="E223" s="9">
        <v>5.1948051948052E-2</v>
      </c>
      <c r="F223" s="8">
        <v>0</v>
      </c>
    </row>
    <row r="224" spans="1:6" x14ac:dyDescent="0.25">
      <c r="A224" s="3" t="s">
        <v>134</v>
      </c>
      <c r="B224">
        <v>418</v>
      </c>
      <c r="C224">
        <v>24</v>
      </c>
      <c r="D224">
        <v>0</v>
      </c>
      <c r="E224" s="9">
        <v>5.7416267942583699E-2</v>
      </c>
      <c r="F224" s="8">
        <v>0</v>
      </c>
    </row>
    <row r="225" spans="1:6" x14ac:dyDescent="0.25">
      <c r="A225" s="3" t="s">
        <v>110</v>
      </c>
      <c r="B225">
        <v>675</v>
      </c>
      <c r="C225">
        <v>52</v>
      </c>
      <c r="D225">
        <v>22198.400000000001</v>
      </c>
      <c r="E225" s="9">
        <v>7.7037037037037001E-2</v>
      </c>
      <c r="F225" s="8">
        <v>426.89230769230772</v>
      </c>
    </row>
    <row r="226" spans="1:6" x14ac:dyDescent="0.25">
      <c r="A226" s="3" t="s">
        <v>117</v>
      </c>
      <c r="B226">
        <v>624</v>
      </c>
      <c r="C226">
        <v>27</v>
      </c>
      <c r="D226">
        <v>8481.5399999999991</v>
      </c>
      <c r="E226" s="9">
        <v>4.3269230769230803E-2</v>
      </c>
      <c r="F226" s="8">
        <v>314.13111111111107</v>
      </c>
    </row>
    <row r="227" spans="1:6" x14ac:dyDescent="0.25">
      <c r="A227" s="3" t="s">
        <v>116</v>
      </c>
      <c r="B227">
        <v>705</v>
      </c>
      <c r="C227">
        <v>54</v>
      </c>
      <c r="D227">
        <v>30813</v>
      </c>
      <c r="E227" s="9">
        <v>7.6595744680851105E-2</v>
      </c>
      <c r="F227" s="8">
        <v>570.61111111111109</v>
      </c>
    </row>
    <row r="228" spans="1:6" x14ac:dyDescent="0.25">
      <c r="A228" s="3" t="s">
        <v>115</v>
      </c>
      <c r="B228">
        <v>708</v>
      </c>
      <c r="C228">
        <v>22</v>
      </c>
      <c r="D228">
        <v>11727.84</v>
      </c>
      <c r="E228" s="9">
        <v>3.10734463276836E-2</v>
      </c>
      <c r="F228" s="8">
        <v>533.0836363636364</v>
      </c>
    </row>
    <row r="229" spans="1:6" x14ac:dyDescent="0.25">
      <c r="A229" s="3" t="s">
        <v>130</v>
      </c>
      <c r="B229">
        <v>428</v>
      </c>
      <c r="C229">
        <v>3950</v>
      </c>
      <c r="D229">
        <v>9027438.2100000009</v>
      </c>
      <c r="E229" s="9">
        <v>9.2289719626168196</v>
      </c>
      <c r="F229" s="8">
        <v>2285.4273949367089</v>
      </c>
    </row>
    <row r="230" spans="1:6" x14ac:dyDescent="0.25">
      <c r="A230" s="3" t="s">
        <v>123</v>
      </c>
      <c r="B230">
        <v>486</v>
      </c>
      <c r="C230">
        <v>22</v>
      </c>
      <c r="D230">
        <v>0</v>
      </c>
      <c r="E230" s="9">
        <v>4.52674897119342E-2</v>
      </c>
      <c r="F230" s="8">
        <v>0</v>
      </c>
    </row>
    <row r="231" spans="1:6" x14ac:dyDescent="0.25">
      <c r="A231" s="3" t="s">
        <v>122</v>
      </c>
      <c r="B231">
        <v>684</v>
      </c>
      <c r="C231">
        <v>30</v>
      </c>
      <c r="D231">
        <v>0</v>
      </c>
      <c r="E231" s="9">
        <v>4.3859649122807001E-2</v>
      </c>
      <c r="F231" s="8">
        <v>0</v>
      </c>
    </row>
    <row r="232" spans="1:6" x14ac:dyDescent="0.25">
      <c r="A232" s="3" t="s">
        <v>95</v>
      </c>
      <c r="B232">
        <v>645</v>
      </c>
      <c r="C232">
        <v>22</v>
      </c>
      <c r="D232">
        <v>15947.58</v>
      </c>
      <c r="E232" s="9">
        <v>3.4108527131782897E-2</v>
      </c>
      <c r="F232" s="8">
        <v>724.89</v>
      </c>
    </row>
    <row r="233" spans="1:6" x14ac:dyDescent="0.25">
      <c r="A233" s="3" t="s">
        <v>121</v>
      </c>
      <c r="B233">
        <v>470</v>
      </c>
      <c r="C233">
        <v>20</v>
      </c>
      <c r="D233">
        <v>0</v>
      </c>
      <c r="E233" s="9">
        <v>4.2553191489361701E-2</v>
      </c>
      <c r="F233" s="8">
        <v>0</v>
      </c>
    </row>
    <row r="234" spans="1:6" x14ac:dyDescent="0.25">
      <c r="A234" s="3" t="s">
        <v>220</v>
      </c>
      <c r="B234">
        <v>2</v>
      </c>
      <c r="C234">
        <v>0</v>
      </c>
      <c r="D234">
        <v>0</v>
      </c>
      <c r="E234" s="9">
        <v>0</v>
      </c>
      <c r="F234" s="8" t="e">
        <v>#NUM!</v>
      </c>
    </row>
    <row r="235" spans="1:6" x14ac:dyDescent="0.25">
      <c r="A235" s="3" t="s">
        <v>100</v>
      </c>
      <c r="B235">
        <v>618</v>
      </c>
      <c r="C235">
        <v>13</v>
      </c>
      <c r="D235">
        <v>3181.2</v>
      </c>
      <c r="E235" s="9">
        <v>2.1035598705501601E-2</v>
      </c>
      <c r="F235" s="8">
        <v>244.7076923076923</v>
      </c>
    </row>
    <row r="236" spans="1:6" x14ac:dyDescent="0.25">
      <c r="A236" s="3" t="s">
        <v>108</v>
      </c>
      <c r="B236">
        <v>464</v>
      </c>
      <c r="C236">
        <v>10</v>
      </c>
      <c r="D236">
        <v>0</v>
      </c>
      <c r="E236" s="9">
        <v>2.1551724137931001E-2</v>
      </c>
      <c r="F236" s="8">
        <v>0</v>
      </c>
    </row>
    <row r="237" spans="1:6" x14ac:dyDescent="0.25">
      <c r="A237" s="3" t="s">
        <v>99</v>
      </c>
      <c r="B237">
        <v>654</v>
      </c>
      <c r="C237">
        <v>22</v>
      </c>
      <c r="D237">
        <v>22127.040000000001</v>
      </c>
      <c r="E237" s="9">
        <v>3.3639143730886799E-2</v>
      </c>
      <c r="F237" s="8">
        <v>1005.7745454545455</v>
      </c>
    </row>
    <row r="238" spans="1:6" x14ac:dyDescent="0.25">
      <c r="A238" s="3" t="s">
        <v>105</v>
      </c>
      <c r="B238">
        <v>438</v>
      </c>
      <c r="C238">
        <v>22</v>
      </c>
      <c r="D238">
        <v>0</v>
      </c>
      <c r="E238" s="9">
        <v>5.0228310502283102E-2</v>
      </c>
      <c r="F238" s="8">
        <v>0</v>
      </c>
    </row>
    <row r="239" spans="1:6" x14ac:dyDescent="0.25">
      <c r="A239" s="3" t="s">
        <v>221</v>
      </c>
      <c r="B239">
        <v>0</v>
      </c>
      <c r="C239">
        <v>0</v>
      </c>
      <c r="D239">
        <v>0</v>
      </c>
      <c r="E239" s="9"/>
      <c r="F239" s="8" t="e">
        <v>#NUM!</v>
      </c>
    </row>
    <row r="240" spans="1:6" x14ac:dyDescent="0.25">
      <c r="A240" s="3" t="s">
        <v>135</v>
      </c>
      <c r="B240">
        <v>216</v>
      </c>
      <c r="C240">
        <v>4</v>
      </c>
      <c r="D240">
        <v>0</v>
      </c>
      <c r="E240" s="9">
        <v>1.85185185185185E-2</v>
      </c>
      <c r="F240" s="8">
        <v>0</v>
      </c>
    </row>
    <row r="241" spans="1:6" x14ac:dyDescent="0.25">
      <c r="A241" s="3" t="s">
        <v>98</v>
      </c>
      <c r="B241">
        <v>438</v>
      </c>
      <c r="C241">
        <v>42</v>
      </c>
      <c r="D241">
        <v>32713.4</v>
      </c>
      <c r="E241" s="9">
        <v>9.5890410958904104E-2</v>
      </c>
      <c r="F241" s="8">
        <v>778.89047619047619</v>
      </c>
    </row>
    <row r="242" spans="1:6" x14ac:dyDescent="0.25">
      <c r="A242" s="3" t="s">
        <v>198</v>
      </c>
      <c r="B242">
        <v>32</v>
      </c>
      <c r="C242">
        <v>1</v>
      </c>
      <c r="D242">
        <v>2039.7080000000001</v>
      </c>
      <c r="E242" s="9">
        <v>3.125E-2</v>
      </c>
      <c r="F242" s="8">
        <v>2039.7080000000001</v>
      </c>
    </row>
    <row r="243" spans="1:6" x14ac:dyDescent="0.25">
      <c r="A243" s="3" t="s">
        <v>204</v>
      </c>
      <c r="B243">
        <v>237</v>
      </c>
      <c r="C243">
        <v>3</v>
      </c>
      <c r="D243">
        <v>0</v>
      </c>
      <c r="E243" s="9">
        <v>1.26582278481013E-2</v>
      </c>
      <c r="F243" s="8">
        <v>0</v>
      </c>
    </row>
    <row r="244" spans="1:6" x14ac:dyDescent="0.25">
      <c r="A244" s="3" t="s">
        <v>196</v>
      </c>
      <c r="B244">
        <v>410</v>
      </c>
      <c r="C244">
        <v>8</v>
      </c>
      <c r="D244">
        <v>3793.25</v>
      </c>
      <c r="E244" s="9">
        <v>1.9512195121951199E-2</v>
      </c>
      <c r="F244" s="8">
        <v>474.15625</v>
      </c>
    </row>
    <row r="245" spans="1:6" x14ac:dyDescent="0.25">
      <c r="A245" s="3" t="s">
        <v>104</v>
      </c>
      <c r="B245">
        <v>2</v>
      </c>
      <c r="C245">
        <v>16</v>
      </c>
      <c r="D245">
        <v>16525.371999999999</v>
      </c>
      <c r="E245" s="9">
        <v>8</v>
      </c>
      <c r="F245" s="8">
        <v>1032.83575</v>
      </c>
    </row>
    <row r="246" spans="1:6" x14ac:dyDescent="0.25">
      <c r="A246" s="3" t="s">
        <v>202</v>
      </c>
      <c r="B246">
        <v>233</v>
      </c>
      <c r="C246">
        <v>6</v>
      </c>
      <c r="D246">
        <v>0</v>
      </c>
      <c r="E246" s="9">
        <v>2.5751072961373401E-2</v>
      </c>
      <c r="F246" s="8">
        <v>0</v>
      </c>
    </row>
    <row r="247" spans="1:6" x14ac:dyDescent="0.25">
      <c r="A247" s="3" t="s">
        <v>194</v>
      </c>
      <c r="B247">
        <v>486</v>
      </c>
      <c r="C247">
        <v>6</v>
      </c>
      <c r="D247">
        <v>4400.26</v>
      </c>
      <c r="E247" s="9">
        <v>1.2345679012345699E-2</v>
      </c>
      <c r="F247" s="8">
        <v>733.37666666666667</v>
      </c>
    </row>
    <row r="248" spans="1:6" x14ac:dyDescent="0.25">
      <c r="A248" s="3" t="s">
        <v>191</v>
      </c>
      <c r="B248">
        <v>660</v>
      </c>
      <c r="C248">
        <v>10</v>
      </c>
      <c r="D248">
        <v>0</v>
      </c>
      <c r="E248" s="9">
        <v>1.5151515151515201E-2</v>
      </c>
      <c r="F248" s="8">
        <v>0</v>
      </c>
    </row>
    <row r="249" spans="1:6" x14ac:dyDescent="0.25">
      <c r="A249" s="3" t="s">
        <v>195</v>
      </c>
      <c r="B249">
        <v>238</v>
      </c>
      <c r="C249">
        <v>24</v>
      </c>
      <c r="D249">
        <v>0</v>
      </c>
      <c r="E249" s="9">
        <v>0.10084033613445401</v>
      </c>
      <c r="F249" s="8">
        <v>0</v>
      </c>
    </row>
    <row r="250" spans="1:6" x14ac:dyDescent="0.25">
      <c r="A250" s="3" t="s">
        <v>187</v>
      </c>
      <c r="B250">
        <v>490</v>
      </c>
      <c r="C250">
        <v>21</v>
      </c>
      <c r="D250">
        <v>14740.380000000001</v>
      </c>
      <c r="E250" s="9">
        <v>4.2857142857142899E-2</v>
      </c>
      <c r="F250" s="8">
        <v>701.9228571428572</v>
      </c>
    </row>
    <row r="251" spans="1:6" x14ac:dyDescent="0.25">
      <c r="A251" s="3" t="s">
        <v>189</v>
      </c>
      <c r="B251">
        <v>239</v>
      </c>
      <c r="C251">
        <v>36</v>
      </c>
      <c r="D251">
        <v>0</v>
      </c>
      <c r="E251" s="9">
        <v>0.15062761506276201</v>
      </c>
      <c r="F251" s="8">
        <v>0</v>
      </c>
    </row>
    <row r="252" spans="1:6" x14ac:dyDescent="0.25">
      <c r="A252" s="3" t="s">
        <v>183</v>
      </c>
      <c r="B252">
        <v>430</v>
      </c>
      <c r="C252">
        <v>46</v>
      </c>
      <c r="D252">
        <v>82417.16</v>
      </c>
      <c r="E252" s="9">
        <v>0.106976744186047</v>
      </c>
      <c r="F252" s="8">
        <v>1791.6773913043478</v>
      </c>
    </row>
    <row r="253" spans="1:6" x14ac:dyDescent="0.25">
      <c r="A253" s="3" t="s">
        <v>182</v>
      </c>
      <c r="B253">
        <v>366</v>
      </c>
      <c r="C253">
        <v>26</v>
      </c>
      <c r="D253">
        <v>24705.9</v>
      </c>
      <c r="E253" s="9">
        <v>7.10382513661202E-2</v>
      </c>
      <c r="F253" s="8">
        <v>950.22692307692319</v>
      </c>
    </row>
    <row r="254" spans="1:6" x14ac:dyDescent="0.25">
      <c r="A254" s="3" t="s">
        <v>172</v>
      </c>
      <c r="B254">
        <v>412</v>
      </c>
      <c r="C254">
        <v>22</v>
      </c>
      <c r="D254">
        <v>21092.959999999999</v>
      </c>
      <c r="E254" s="9">
        <v>5.3398058252427202E-2</v>
      </c>
      <c r="F254" s="8">
        <v>958.77090909090907</v>
      </c>
    </row>
    <row r="255" spans="1:6" x14ac:dyDescent="0.25">
      <c r="A255" s="3" t="s">
        <v>171</v>
      </c>
      <c r="B255">
        <v>358</v>
      </c>
      <c r="C255">
        <v>21</v>
      </c>
      <c r="D255">
        <v>59187.021000000008</v>
      </c>
      <c r="E255" s="9">
        <v>5.8659217877095E-2</v>
      </c>
      <c r="F255" s="8">
        <v>2818.4295714285718</v>
      </c>
    </row>
    <row r="256" spans="1:6" x14ac:dyDescent="0.25">
      <c r="A256" s="3" t="s">
        <v>97</v>
      </c>
      <c r="B256">
        <v>2</v>
      </c>
      <c r="C256">
        <v>11</v>
      </c>
      <c r="D256">
        <v>0</v>
      </c>
      <c r="E256" s="9">
        <v>5.5</v>
      </c>
      <c r="F256" s="8">
        <v>0</v>
      </c>
    </row>
    <row r="257" spans="1:6" x14ac:dyDescent="0.25">
      <c r="A257" s="3" t="s">
        <v>170</v>
      </c>
      <c r="B257">
        <v>624</v>
      </c>
      <c r="C257">
        <v>24</v>
      </c>
      <c r="D257">
        <v>15766.77</v>
      </c>
      <c r="E257" s="9">
        <v>3.8461538461538498E-2</v>
      </c>
      <c r="F257" s="8">
        <v>656.94875000000002</v>
      </c>
    </row>
    <row r="258" spans="1:6" x14ac:dyDescent="0.25">
      <c r="A258" s="3" t="s">
        <v>94</v>
      </c>
      <c r="B258">
        <v>6</v>
      </c>
      <c r="C258">
        <v>7</v>
      </c>
      <c r="D258">
        <v>2461.9499999999998</v>
      </c>
      <c r="E258" s="9">
        <v>1.1666666666666701</v>
      </c>
      <c r="F258" s="8">
        <v>351.70714285714286</v>
      </c>
    </row>
    <row r="259" spans="1:6" x14ac:dyDescent="0.25">
      <c r="A259" s="3" t="s">
        <v>169</v>
      </c>
      <c r="B259">
        <v>528</v>
      </c>
      <c r="C259">
        <v>30</v>
      </c>
      <c r="D259">
        <v>8824.8799999999992</v>
      </c>
      <c r="E259" s="9">
        <v>5.6818181818181802E-2</v>
      </c>
      <c r="F259" s="8">
        <v>294.16266666666667</v>
      </c>
    </row>
    <row r="260" spans="1:6" x14ac:dyDescent="0.25">
      <c r="A260" s="3" t="s">
        <v>159</v>
      </c>
      <c r="B260">
        <v>636</v>
      </c>
      <c r="C260">
        <v>36</v>
      </c>
      <c r="D260">
        <v>50634.383999999998</v>
      </c>
      <c r="E260" s="9">
        <v>5.6603773584905703E-2</v>
      </c>
      <c r="F260" s="8">
        <v>1406.5106666666666</v>
      </c>
    </row>
    <row r="261" spans="1:6" x14ac:dyDescent="0.25">
      <c r="A261" s="3" t="s">
        <v>179</v>
      </c>
      <c r="B261">
        <v>388</v>
      </c>
      <c r="C261">
        <v>12</v>
      </c>
      <c r="D261">
        <v>0</v>
      </c>
      <c r="E261" s="9">
        <v>3.09278350515464E-2</v>
      </c>
      <c r="F261" s="8">
        <v>0</v>
      </c>
    </row>
    <row r="262" spans="1:6" x14ac:dyDescent="0.25">
      <c r="A262" s="3" t="s">
        <v>158</v>
      </c>
      <c r="B262">
        <v>468</v>
      </c>
      <c r="C262">
        <v>36</v>
      </c>
      <c r="D262">
        <v>58099.71</v>
      </c>
      <c r="E262" s="9">
        <v>7.69230769230769E-2</v>
      </c>
      <c r="F262" s="8">
        <v>1613.8808333333334</v>
      </c>
    </row>
    <row r="263" spans="1:6" x14ac:dyDescent="0.25">
      <c r="A263" s="3" t="s">
        <v>180</v>
      </c>
      <c r="B263">
        <v>386</v>
      </c>
      <c r="C263">
        <v>33</v>
      </c>
      <c r="D263">
        <v>0</v>
      </c>
      <c r="E263" s="9">
        <v>8.5492227979274596E-2</v>
      </c>
      <c r="F263" s="8">
        <v>0</v>
      </c>
    </row>
    <row r="264" spans="1:6" x14ac:dyDescent="0.25">
      <c r="A264" s="3" t="s">
        <v>157</v>
      </c>
      <c r="B264">
        <v>362</v>
      </c>
      <c r="C264">
        <v>8</v>
      </c>
      <c r="D264">
        <v>15118.445</v>
      </c>
      <c r="E264" s="9">
        <v>2.2099447513812199E-2</v>
      </c>
      <c r="F264" s="8">
        <v>1889.805625</v>
      </c>
    </row>
    <row r="265" spans="1:6" x14ac:dyDescent="0.25">
      <c r="A265" s="3" t="s">
        <v>156</v>
      </c>
      <c r="B265">
        <v>597</v>
      </c>
      <c r="C265">
        <v>32</v>
      </c>
      <c r="D265">
        <v>32180.236000000001</v>
      </c>
      <c r="E265" s="9">
        <v>5.3601340033500797E-2</v>
      </c>
      <c r="F265" s="8">
        <v>1005.632375</v>
      </c>
    </row>
    <row r="266" spans="1:6" x14ac:dyDescent="0.25">
      <c r="A266" s="3" t="s">
        <v>154</v>
      </c>
      <c r="B266">
        <v>418</v>
      </c>
      <c r="C266">
        <v>14</v>
      </c>
      <c r="D266">
        <v>6144.6279999999997</v>
      </c>
      <c r="E266" s="9">
        <v>3.3492822966507199E-2</v>
      </c>
      <c r="F266" s="8">
        <v>438.90199999999999</v>
      </c>
    </row>
    <row r="267" spans="1:6" x14ac:dyDescent="0.25">
      <c r="A267" s="3" t="s">
        <v>155</v>
      </c>
      <c r="B267">
        <v>356</v>
      </c>
      <c r="C267">
        <v>9</v>
      </c>
      <c r="D267">
        <v>8971.44</v>
      </c>
      <c r="E267">
        <v>2.5280898876404501E-2</v>
      </c>
      <c r="F267" s="8">
        <v>996.82666666666671</v>
      </c>
    </row>
    <row r="268" spans="1:6" x14ac:dyDescent="0.25">
      <c r="A268" s="3" t="s">
        <v>160</v>
      </c>
      <c r="B268">
        <v>627</v>
      </c>
      <c r="C268">
        <v>22</v>
      </c>
      <c r="D268">
        <v>20370.258000000002</v>
      </c>
      <c r="E268">
        <v>3.5087719298245598E-2</v>
      </c>
      <c r="F268" s="8">
        <v>925.92081818181828</v>
      </c>
    </row>
    <row r="270" spans="1:6" x14ac:dyDescent="0.25">
      <c r="A270" s="22" t="s">
        <v>229</v>
      </c>
      <c r="B270" s="22"/>
      <c r="C270" s="22"/>
    </row>
    <row r="271" spans="1:6" x14ac:dyDescent="0.25">
      <c r="B271" s="16" t="s">
        <v>3</v>
      </c>
      <c r="C271" s="16"/>
      <c r="D271" s="16"/>
    </row>
    <row r="272" spans="1:6" x14ac:dyDescent="0.25">
      <c r="B272" s="17" t="s">
        <v>4</v>
      </c>
      <c r="C272" s="17"/>
      <c r="D272" s="17"/>
    </row>
    <row r="273" spans="1:16" x14ac:dyDescent="0.25">
      <c r="E273" s="27" t="s">
        <v>260</v>
      </c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</row>
    <row r="274" spans="1:16" x14ac:dyDescent="0.25">
      <c r="A274" s="11" t="s">
        <v>19</v>
      </c>
      <c r="B274" s="10" t="s">
        <v>228</v>
      </c>
      <c r="D274" t="s">
        <v>19</v>
      </c>
      <c r="E274" t="s">
        <v>61</v>
      </c>
      <c r="F274" t="s">
        <v>62</v>
      </c>
      <c r="G274" t="s">
        <v>63</v>
      </c>
      <c r="H274" t="s">
        <v>64</v>
      </c>
      <c r="I274" t="s">
        <v>65</v>
      </c>
      <c r="J274" t="s">
        <v>66</v>
      </c>
      <c r="K274" t="s">
        <v>67</v>
      </c>
      <c r="L274" t="s">
        <v>68</v>
      </c>
      <c r="M274" t="s">
        <v>69</v>
      </c>
      <c r="N274" t="s">
        <v>70</v>
      </c>
      <c r="O274" t="s">
        <v>71</v>
      </c>
      <c r="P274" t="s">
        <v>72</v>
      </c>
    </row>
    <row r="275" spans="1:16" x14ac:dyDescent="0.25">
      <c r="A275" s="12" t="s">
        <v>20</v>
      </c>
      <c r="B275" s="10">
        <v>100</v>
      </c>
      <c r="D275" s="3" t="s">
        <v>20</v>
      </c>
      <c r="E275" s="9">
        <v>0.25</v>
      </c>
      <c r="F275" s="9">
        <v>0.26</v>
      </c>
      <c r="G275" s="9">
        <v>0.8</v>
      </c>
      <c r="H275" s="9">
        <v>1.1299999999999999</v>
      </c>
      <c r="I275" s="9">
        <v>0.62</v>
      </c>
      <c r="J275" s="9">
        <v>1.0900000000000001</v>
      </c>
      <c r="K275" s="9">
        <v>0.17</v>
      </c>
      <c r="L275" s="9">
        <v>0.93</v>
      </c>
      <c r="M275" s="9">
        <v>0.01</v>
      </c>
      <c r="N275" s="9">
        <v>0.57999999999999996</v>
      </c>
      <c r="O275" s="9">
        <v>2.16</v>
      </c>
      <c r="P275" s="9">
        <v>2.5099999999999998</v>
      </c>
    </row>
    <row r="276" spans="1:16" x14ac:dyDescent="0.25">
      <c r="A276" s="12" t="s">
        <v>33</v>
      </c>
      <c r="B276" s="10">
        <v>100</v>
      </c>
      <c r="D276" s="3" t="s">
        <v>59</v>
      </c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>
        <v>0.09</v>
      </c>
    </row>
    <row r="277" spans="1:16" x14ac:dyDescent="0.25">
      <c r="A277" s="12" t="s">
        <v>22</v>
      </c>
      <c r="B277" s="10">
        <v>100</v>
      </c>
      <c r="D277" s="3" t="s">
        <v>55</v>
      </c>
      <c r="E277" s="9"/>
      <c r="F277" s="9"/>
      <c r="G277" s="9"/>
      <c r="H277" s="9"/>
      <c r="I277" s="9"/>
      <c r="J277" s="9"/>
      <c r="K277" s="9"/>
      <c r="L277" s="9"/>
      <c r="M277" s="9">
        <v>0.01</v>
      </c>
      <c r="N277" s="9"/>
      <c r="O277" s="9">
        <v>0.19</v>
      </c>
      <c r="P277" s="9"/>
    </row>
    <row r="278" spans="1:16" x14ac:dyDescent="0.25">
      <c r="A278" s="12" t="s">
        <v>23</v>
      </c>
      <c r="B278" s="10">
        <v>100</v>
      </c>
      <c r="D278" s="3" t="s">
        <v>58</v>
      </c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>
        <v>0.01</v>
      </c>
      <c r="P278" s="9"/>
    </row>
    <row r="279" spans="1:16" x14ac:dyDescent="0.25">
      <c r="A279" s="12" t="s">
        <v>24</v>
      </c>
      <c r="B279" s="10">
        <v>100</v>
      </c>
      <c r="D279" s="3" t="s">
        <v>21</v>
      </c>
      <c r="E279" s="9">
        <v>0.01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 spans="1:16" x14ac:dyDescent="0.25">
      <c r="A280" s="12" t="s">
        <v>25</v>
      </c>
      <c r="B280" s="10">
        <v>100</v>
      </c>
      <c r="D280" s="3" t="s">
        <v>43</v>
      </c>
      <c r="E280" s="9"/>
      <c r="F280" s="9"/>
      <c r="G280" s="9">
        <v>1.06</v>
      </c>
      <c r="H280" s="9"/>
      <c r="I280" s="9"/>
      <c r="J280" s="9"/>
      <c r="K280" s="9"/>
      <c r="L280" s="9"/>
      <c r="M280" s="9"/>
      <c r="N280" s="9"/>
      <c r="O280" s="9"/>
      <c r="P280" s="9">
        <v>0.63</v>
      </c>
    </row>
    <row r="281" spans="1:16" x14ac:dyDescent="0.25">
      <c r="A281" s="12" t="s">
        <v>36</v>
      </c>
      <c r="B281" s="10">
        <v>100</v>
      </c>
      <c r="D281" s="3" t="s">
        <v>45</v>
      </c>
      <c r="E281" s="9"/>
      <c r="F281" s="9"/>
      <c r="G281" s="9">
        <v>0.02</v>
      </c>
      <c r="H281" s="9">
        <v>0.82</v>
      </c>
      <c r="I281" s="9"/>
      <c r="J281" s="9">
        <v>0.39</v>
      </c>
      <c r="K281" s="9">
        <v>0.54</v>
      </c>
      <c r="L281" s="9">
        <v>0.85</v>
      </c>
      <c r="M281" s="9">
        <v>0.98</v>
      </c>
      <c r="N281" s="9">
        <v>0.06</v>
      </c>
      <c r="O281" s="9">
        <v>0.27</v>
      </c>
      <c r="P281" s="9">
        <v>0.01</v>
      </c>
    </row>
    <row r="282" spans="1:16" x14ac:dyDescent="0.25">
      <c r="A282" s="12" t="s">
        <v>26</v>
      </c>
      <c r="B282" s="10">
        <v>100</v>
      </c>
      <c r="D282" s="3" t="s">
        <v>44</v>
      </c>
      <c r="E282" s="9"/>
      <c r="F282" s="9"/>
      <c r="G282" s="9">
        <v>1.26</v>
      </c>
      <c r="H282" s="9">
        <v>0.69</v>
      </c>
      <c r="I282" s="9">
        <v>0.72</v>
      </c>
      <c r="J282" s="9">
        <v>0.35</v>
      </c>
      <c r="K282" s="9"/>
      <c r="L282" s="9">
        <v>0.56999999999999995</v>
      </c>
      <c r="M282" s="9">
        <v>0.19</v>
      </c>
      <c r="N282" s="9">
        <v>1.43</v>
      </c>
      <c r="O282" s="9">
        <v>1.45</v>
      </c>
      <c r="P282" s="9">
        <v>0.52</v>
      </c>
    </row>
    <row r="283" spans="1:16" x14ac:dyDescent="0.25">
      <c r="A283" s="12" t="s">
        <v>21</v>
      </c>
      <c r="B283" s="10">
        <v>100</v>
      </c>
      <c r="D283" s="3" t="s">
        <v>22</v>
      </c>
      <c r="E283" s="9">
        <v>1.75</v>
      </c>
      <c r="F283" s="9">
        <v>0.42</v>
      </c>
      <c r="G283" s="9">
        <v>0.66</v>
      </c>
      <c r="H283" s="9"/>
      <c r="I283" s="9"/>
      <c r="J283" s="9">
        <v>1.1299999999999999</v>
      </c>
      <c r="K283" s="9">
        <v>0.57999999999999996</v>
      </c>
      <c r="L283" s="9"/>
      <c r="M283" s="9"/>
      <c r="N283" s="9">
        <v>0.59</v>
      </c>
      <c r="O283" s="9">
        <v>0.77</v>
      </c>
      <c r="P283" s="9">
        <v>0.64</v>
      </c>
    </row>
    <row r="284" spans="1:16" x14ac:dyDescent="0.25">
      <c r="A284" s="12" t="s">
        <v>27</v>
      </c>
      <c r="B284" s="10">
        <v>100</v>
      </c>
      <c r="D284" s="3" t="s">
        <v>23</v>
      </c>
      <c r="E284" s="9">
        <v>1.38</v>
      </c>
      <c r="F284" s="9"/>
      <c r="G284" s="9">
        <v>0.81</v>
      </c>
      <c r="H284" s="9">
        <v>0.12</v>
      </c>
      <c r="I284" s="9">
        <v>0.8</v>
      </c>
      <c r="J284" s="9">
        <v>1.18</v>
      </c>
      <c r="K284" s="9">
        <v>1.1200000000000001</v>
      </c>
      <c r="L284" s="9">
        <v>0.59</v>
      </c>
      <c r="M284" s="9">
        <v>1.03</v>
      </c>
      <c r="N284" s="9"/>
      <c r="O284" s="9"/>
      <c r="P284" s="9">
        <v>0.92</v>
      </c>
    </row>
    <row r="285" spans="1:16" x14ac:dyDescent="0.25">
      <c r="A285" s="12" t="s">
        <v>37</v>
      </c>
      <c r="B285" s="10">
        <v>100</v>
      </c>
      <c r="D285" s="3" t="s">
        <v>40</v>
      </c>
      <c r="E285" s="9"/>
      <c r="F285" s="9">
        <v>0.56000000000000005</v>
      </c>
      <c r="G285" s="9">
        <v>0.77</v>
      </c>
      <c r="H285" s="9">
        <v>0.74</v>
      </c>
      <c r="I285" s="9">
        <v>1.01</v>
      </c>
      <c r="J285" s="9">
        <v>0.87</v>
      </c>
      <c r="K285" s="9"/>
      <c r="L285" s="9"/>
      <c r="M285" s="9">
        <v>0.61</v>
      </c>
      <c r="N285" s="9">
        <v>0.34</v>
      </c>
      <c r="O285" s="9"/>
      <c r="P285" s="9">
        <v>0.95</v>
      </c>
    </row>
    <row r="286" spans="1:16" x14ac:dyDescent="0.25">
      <c r="A286" s="12" t="s">
        <v>28</v>
      </c>
      <c r="B286" s="10">
        <v>100</v>
      </c>
      <c r="D286" s="3" t="s">
        <v>24</v>
      </c>
      <c r="E286" s="9">
        <v>1.86</v>
      </c>
      <c r="F286" s="9">
        <v>0.42</v>
      </c>
      <c r="G286" s="9"/>
      <c r="H286" s="9">
        <v>0.8</v>
      </c>
      <c r="I286" s="9">
        <v>0</v>
      </c>
      <c r="J286" s="9"/>
      <c r="K286" s="9">
        <v>0.89</v>
      </c>
      <c r="L286" s="9">
        <v>0.17</v>
      </c>
      <c r="M286" s="9">
        <v>1.1100000000000001</v>
      </c>
      <c r="N286" s="9">
        <v>0.83</v>
      </c>
      <c r="O286" s="9">
        <v>1.06</v>
      </c>
      <c r="P286" s="9"/>
    </row>
    <row r="287" spans="1:16" x14ac:dyDescent="0.25">
      <c r="A287" s="12" t="s">
        <v>31</v>
      </c>
      <c r="B287" s="10">
        <v>100</v>
      </c>
      <c r="D287" s="3" t="s">
        <v>42</v>
      </c>
      <c r="E287" s="9"/>
      <c r="F287" s="9">
        <v>0.3</v>
      </c>
      <c r="G287" s="9">
        <v>0.41</v>
      </c>
      <c r="H287" s="9">
        <v>0.01</v>
      </c>
      <c r="I287" s="9">
        <v>0.55000000000000004</v>
      </c>
      <c r="J287" s="9">
        <v>1.07</v>
      </c>
      <c r="K287" s="9">
        <v>0.12</v>
      </c>
      <c r="L287" s="9">
        <v>0.98</v>
      </c>
      <c r="M287" s="9"/>
      <c r="N287" s="9"/>
      <c r="O287" s="9"/>
      <c r="P287" s="9"/>
    </row>
    <row r="288" spans="1:16" x14ac:dyDescent="0.25">
      <c r="A288" s="12" t="s">
        <v>34</v>
      </c>
      <c r="B288" s="10">
        <v>100</v>
      </c>
      <c r="D288" s="3" t="s">
        <v>49</v>
      </c>
      <c r="E288" s="9"/>
      <c r="F288" s="9"/>
      <c r="G288" s="9"/>
      <c r="H288" s="9">
        <v>0.01</v>
      </c>
      <c r="I288" s="9"/>
      <c r="J288" s="9"/>
      <c r="K288" s="9"/>
      <c r="L288" s="9"/>
      <c r="M288" s="9"/>
      <c r="N288" s="9"/>
      <c r="O288" s="9"/>
      <c r="P288" s="9">
        <v>0.01</v>
      </c>
    </row>
    <row r="289" spans="1:16" x14ac:dyDescent="0.25">
      <c r="A289" s="12" t="s">
        <v>35</v>
      </c>
      <c r="B289" s="10">
        <v>100</v>
      </c>
      <c r="D289" s="3" t="s">
        <v>56</v>
      </c>
      <c r="E289" s="9"/>
      <c r="F289" s="9"/>
      <c r="G289" s="9"/>
      <c r="H289" s="9"/>
      <c r="I289" s="9"/>
      <c r="J289" s="9"/>
      <c r="K289" s="9"/>
      <c r="L289" s="9"/>
      <c r="M289" s="9">
        <v>0.01</v>
      </c>
      <c r="N289" s="9"/>
      <c r="O289" s="9">
        <v>0.01</v>
      </c>
      <c r="P289" s="9"/>
    </row>
    <row r="290" spans="1:16" x14ac:dyDescent="0.25">
      <c r="A290" s="12" t="s">
        <v>30</v>
      </c>
      <c r="B290" s="10">
        <v>100</v>
      </c>
      <c r="D290" s="3" t="s">
        <v>41</v>
      </c>
      <c r="E290" s="9"/>
      <c r="F290" s="9">
        <v>0.01</v>
      </c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 spans="1:16" x14ac:dyDescent="0.25">
      <c r="A291" s="12" t="s">
        <v>29</v>
      </c>
      <c r="B291" s="10">
        <v>100</v>
      </c>
      <c r="D291" s="3" t="s">
        <v>54</v>
      </c>
      <c r="E291" s="9"/>
      <c r="F291" s="9"/>
      <c r="G291" s="9"/>
      <c r="H291" s="9"/>
      <c r="I291" s="9"/>
      <c r="J291" s="9"/>
      <c r="K291" s="9"/>
      <c r="L291" s="9">
        <v>0.01</v>
      </c>
      <c r="M291" s="9"/>
      <c r="N291" s="9"/>
      <c r="O291" s="9"/>
      <c r="P291" s="9"/>
    </row>
    <row r="292" spans="1:16" x14ac:dyDescent="0.25">
      <c r="A292" s="12" t="s">
        <v>32</v>
      </c>
      <c r="B292" s="10">
        <v>100</v>
      </c>
      <c r="D292" s="3" t="s">
        <v>46</v>
      </c>
      <c r="E292" s="9"/>
      <c r="F292" s="9"/>
      <c r="G292" s="9">
        <v>0.02</v>
      </c>
      <c r="H292" s="9">
        <v>1.41</v>
      </c>
      <c r="I292" s="9"/>
      <c r="J292" s="9"/>
      <c r="K292" s="9">
        <v>1.53</v>
      </c>
      <c r="L292" s="9"/>
      <c r="M292" s="9"/>
      <c r="N292" s="9">
        <v>0.5</v>
      </c>
      <c r="O292" s="9">
        <v>1.63</v>
      </c>
      <c r="P292" s="9"/>
    </row>
    <row r="293" spans="1:16" x14ac:dyDescent="0.25">
      <c r="A293" s="12" t="s">
        <v>38</v>
      </c>
      <c r="B293" s="10">
        <v>100</v>
      </c>
      <c r="D293" s="3" t="s">
        <v>28</v>
      </c>
      <c r="E293" s="9">
        <v>0</v>
      </c>
      <c r="F293" s="9"/>
      <c r="G293" s="9">
        <v>0.01</v>
      </c>
      <c r="H293" s="9">
        <v>1.73</v>
      </c>
      <c r="I293" s="9"/>
      <c r="J293" s="9"/>
      <c r="K293" s="9">
        <v>2.16</v>
      </c>
      <c r="L293" s="9">
        <v>0.01</v>
      </c>
      <c r="M293" s="9"/>
      <c r="N293" s="9"/>
      <c r="O293" s="9">
        <v>2.25</v>
      </c>
      <c r="P293" s="9"/>
    </row>
    <row r="294" spans="1:16" x14ac:dyDescent="0.25">
      <c r="A294" s="12" t="s">
        <v>39</v>
      </c>
      <c r="B294" s="10">
        <v>100</v>
      </c>
      <c r="D294" s="3" t="s">
        <v>50</v>
      </c>
      <c r="E294" s="9"/>
      <c r="F294" s="9"/>
      <c r="G294" s="9"/>
      <c r="H294" s="9">
        <v>1.75</v>
      </c>
      <c r="I294" s="9"/>
      <c r="J294" s="9"/>
      <c r="K294" s="9">
        <v>1.1200000000000001</v>
      </c>
      <c r="L294" s="9">
        <v>1.27</v>
      </c>
      <c r="M294" s="9"/>
      <c r="N294" s="9"/>
      <c r="O294" s="9">
        <v>2.27</v>
      </c>
      <c r="P294" s="9"/>
    </row>
    <row r="295" spans="1:16" x14ac:dyDescent="0.25">
      <c r="A295" s="12" t="s">
        <v>40</v>
      </c>
      <c r="B295" s="10">
        <v>100</v>
      </c>
      <c r="D295" s="3" t="s">
        <v>25</v>
      </c>
      <c r="E295" s="9">
        <v>0.38</v>
      </c>
      <c r="F295" s="9">
        <v>-0.06</v>
      </c>
      <c r="G295" s="9"/>
      <c r="H295" s="9">
        <v>1.4</v>
      </c>
      <c r="I295" s="9">
        <v>0.66</v>
      </c>
      <c r="J295" s="9"/>
      <c r="K295" s="9"/>
      <c r="L295" s="9">
        <v>1.01</v>
      </c>
      <c r="M295" s="9"/>
      <c r="N295" s="9"/>
      <c r="O295" s="9">
        <v>1.8</v>
      </c>
      <c r="P295" s="9">
        <v>0.35</v>
      </c>
    </row>
    <row r="296" spans="1:16" x14ac:dyDescent="0.25">
      <c r="A296" s="12" t="s">
        <v>41</v>
      </c>
      <c r="B296" s="10">
        <v>100</v>
      </c>
      <c r="D296" s="3" t="s">
        <v>37</v>
      </c>
      <c r="E296" s="9">
        <v>0.01</v>
      </c>
      <c r="F296" s="9">
        <v>0.01</v>
      </c>
      <c r="G296" s="9">
        <v>1.76</v>
      </c>
      <c r="H296" s="9"/>
      <c r="I296" s="9"/>
      <c r="J296" s="9">
        <v>2.09</v>
      </c>
      <c r="K296" s="9">
        <v>0</v>
      </c>
      <c r="L296" s="9"/>
      <c r="M296" s="9">
        <v>0.77</v>
      </c>
      <c r="N296" s="9">
        <v>1.1599999999999999</v>
      </c>
      <c r="O296" s="9"/>
      <c r="P296" s="9"/>
    </row>
    <row r="297" spans="1:16" x14ac:dyDescent="0.25">
      <c r="A297" s="12" t="s">
        <v>42</v>
      </c>
      <c r="B297" s="10">
        <v>100</v>
      </c>
      <c r="D297" s="3" t="s">
        <v>39</v>
      </c>
      <c r="E297" s="9"/>
      <c r="F297" s="9">
        <v>0.01</v>
      </c>
      <c r="G297" s="9">
        <v>2.14</v>
      </c>
      <c r="H297" s="9">
        <v>0.09</v>
      </c>
      <c r="I297" s="9"/>
      <c r="J297" s="9">
        <v>0.79</v>
      </c>
      <c r="K297" s="9">
        <v>1.4</v>
      </c>
      <c r="L297" s="9"/>
      <c r="M297" s="9"/>
      <c r="N297" s="9">
        <v>2.13</v>
      </c>
      <c r="O297" s="9"/>
      <c r="P297" s="9"/>
    </row>
    <row r="298" spans="1:16" x14ac:dyDescent="0.25">
      <c r="A298" s="12" t="s">
        <v>43</v>
      </c>
      <c r="B298" s="10">
        <v>100</v>
      </c>
      <c r="D298" s="3" t="s">
        <v>47</v>
      </c>
      <c r="E298" s="9"/>
      <c r="F298" s="9"/>
      <c r="G298" s="9">
        <v>0.98</v>
      </c>
      <c r="H298" s="9">
        <v>0.85</v>
      </c>
      <c r="I298" s="9">
        <v>0.01</v>
      </c>
      <c r="J298" s="9"/>
      <c r="K298" s="9">
        <v>2.27</v>
      </c>
      <c r="L298" s="9"/>
      <c r="M298" s="9"/>
      <c r="N298" s="9">
        <v>1.97</v>
      </c>
      <c r="O298" s="9"/>
      <c r="P298" s="9"/>
    </row>
    <row r="299" spans="1:16" x14ac:dyDescent="0.25">
      <c r="A299" s="12" t="s">
        <v>44</v>
      </c>
      <c r="B299" s="10">
        <v>100</v>
      </c>
      <c r="D299" s="3" t="s">
        <v>48</v>
      </c>
      <c r="E299" s="9"/>
      <c r="F299" s="9"/>
      <c r="G299" s="9">
        <v>0.28999999999999998</v>
      </c>
      <c r="H299" s="9">
        <v>1.77</v>
      </c>
      <c r="I299" s="9"/>
      <c r="J299" s="9"/>
      <c r="K299" s="9">
        <v>2.17</v>
      </c>
      <c r="L299" s="9">
        <v>0.13</v>
      </c>
      <c r="M299" s="9">
        <v>-0.03</v>
      </c>
      <c r="N299" s="9">
        <v>1.51</v>
      </c>
      <c r="O299" s="9">
        <v>0.49</v>
      </c>
      <c r="P299" s="9"/>
    </row>
    <row r="300" spans="1:16" x14ac:dyDescent="0.25">
      <c r="A300" s="12" t="s">
        <v>45</v>
      </c>
      <c r="B300" s="10">
        <v>100</v>
      </c>
      <c r="D300" s="3" t="s">
        <v>35</v>
      </c>
      <c r="E300" s="9">
        <v>0.16</v>
      </c>
      <c r="F300" s="9">
        <v>2.04</v>
      </c>
      <c r="G300" s="9"/>
      <c r="H300" s="9"/>
      <c r="I300" s="9">
        <v>1.81</v>
      </c>
      <c r="J300" s="9"/>
      <c r="K300" s="9"/>
      <c r="L300" s="9">
        <v>0.16</v>
      </c>
      <c r="M300" s="9">
        <v>1.7</v>
      </c>
      <c r="N300" s="9"/>
      <c r="O300" s="9"/>
      <c r="P300" s="9">
        <v>1.83</v>
      </c>
    </row>
    <row r="301" spans="1:16" x14ac:dyDescent="0.25">
      <c r="A301" s="12" t="s">
        <v>46</v>
      </c>
      <c r="B301" s="10">
        <v>100</v>
      </c>
      <c r="D301" s="3" t="s">
        <v>30</v>
      </c>
      <c r="E301" s="9">
        <v>0.12</v>
      </c>
      <c r="F301" s="9">
        <v>2.2599999999999998</v>
      </c>
      <c r="G301" s="9"/>
      <c r="H301" s="9"/>
      <c r="I301" s="9">
        <v>0.45</v>
      </c>
      <c r="J301" s="9">
        <v>1.1200000000000001</v>
      </c>
      <c r="K301" s="9"/>
      <c r="L301" s="9"/>
      <c r="M301" s="9">
        <v>2.2999999999999998</v>
      </c>
      <c r="N301" s="9"/>
      <c r="O301" s="9"/>
      <c r="P301" s="9">
        <v>1.67</v>
      </c>
    </row>
    <row r="302" spans="1:16" x14ac:dyDescent="0.25">
      <c r="A302" s="12" t="s">
        <v>47</v>
      </c>
      <c r="B302" s="10">
        <v>100</v>
      </c>
      <c r="D302" s="3" t="s">
        <v>36</v>
      </c>
      <c r="E302" s="9">
        <v>0.15</v>
      </c>
      <c r="F302" s="9">
        <v>1.73</v>
      </c>
      <c r="G302" s="9">
        <v>0.5</v>
      </c>
      <c r="H302" s="9"/>
      <c r="I302" s="9">
        <v>0.01</v>
      </c>
      <c r="J302" s="9">
        <v>2.08</v>
      </c>
      <c r="K302" s="9"/>
      <c r="L302" s="9"/>
      <c r="M302" s="9">
        <v>1.75</v>
      </c>
      <c r="N302" s="9">
        <v>0.25</v>
      </c>
      <c r="O302" s="9"/>
      <c r="P302" s="9">
        <v>1.33</v>
      </c>
    </row>
    <row r="303" spans="1:16" x14ac:dyDescent="0.25">
      <c r="A303" s="12" t="s">
        <v>48</v>
      </c>
      <c r="B303" s="10">
        <v>100</v>
      </c>
      <c r="D303" s="3" t="s">
        <v>38</v>
      </c>
      <c r="E303" s="9">
        <v>0.16</v>
      </c>
      <c r="F303" s="9">
        <v>0.01</v>
      </c>
      <c r="G303" s="9">
        <v>2.2799999999999998</v>
      </c>
      <c r="H303" s="9"/>
      <c r="I303" s="9"/>
      <c r="J303" s="9">
        <v>1.78</v>
      </c>
      <c r="K303" s="9"/>
      <c r="L303" s="9"/>
      <c r="M303" s="9">
        <v>0.7</v>
      </c>
      <c r="N303" s="9">
        <v>1.51</v>
      </c>
      <c r="O303" s="9"/>
      <c r="P303" s="9"/>
    </row>
    <row r="304" spans="1:16" x14ac:dyDescent="0.25">
      <c r="A304" s="12" t="s">
        <v>49</v>
      </c>
      <c r="B304" s="10">
        <v>100</v>
      </c>
      <c r="D304" s="3" t="s">
        <v>26</v>
      </c>
      <c r="E304" s="9">
        <v>2.37</v>
      </c>
      <c r="F304" s="9"/>
      <c r="G304" s="9"/>
      <c r="H304" s="9">
        <v>0.62</v>
      </c>
      <c r="I304" s="9">
        <v>1.32</v>
      </c>
      <c r="J304" s="9"/>
      <c r="K304" s="9"/>
      <c r="L304" s="9">
        <v>2.1800000000000002</v>
      </c>
      <c r="M304" s="9"/>
      <c r="N304" s="9"/>
      <c r="O304" s="9">
        <v>0.69</v>
      </c>
      <c r="P304" s="9">
        <v>1.66</v>
      </c>
    </row>
    <row r="305" spans="1:29" x14ac:dyDescent="0.25">
      <c r="A305" s="12" t="s">
        <v>50</v>
      </c>
      <c r="B305" s="10">
        <v>100</v>
      </c>
      <c r="D305" s="3" t="s">
        <v>27</v>
      </c>
      <c r="E305" s="9">
        <v>1.99</v>
      </c>
      <c r="F305" s="9"/>
      <c r="G305" s="9"/>
      <c r="H305" s="9"/>
      <c r="I305" s="9">
        <v>2.0299999999999998</v>
      </c>
      <c r="J305" s="9"/>
      <c r="K305" s="9"/>
      <c r="L305" s="9">
        <v>1.71</v>
      </c>
      <c r="M305" s="9">
        <v>0.45</v>
      </c>
      <c r="N305" s="9"/>
      <c r="O305" s="9"/>
      <c r="P305" s="9">
        <v>2.06</v>
      </c>
    </row>
    <row r="306" spans="1:29" x14ac:dyDescent="0.25">
      <c r="A306" s="12" t="s">
        <v>51</v>
      </c>
      <c r="B306" s="10">
        <v>100</v>
      </c>
      <c r="D306" s="3" t="s">
        <v>31</v>
      </c>
      <c r="E306" s="9">
        <v>2.3199999999999998</v>
      </c>
      <c r="F306" s="9"/>
      <c r="G306" s="9">
        <v>0</v>
      </c>
      <c r="H306" s="9">
        <v>0.01</v>
      </c>
      <c r="I306" s="9">
        <v>1.55</v>
      </c>
      <c r="J306" s="9"/>
      <c r="K306" s="9"/>
      <c r="L306" s="9">
        <v>2.15</v>
      </c>
      <c r="M306" s="9">
        <v>0.13</v>
      </c>
      <c r="N306" s="9"/>
      <c r="O306" s="9"/>
      <c r="P306" s="9">
        <v>2.3199999999999998</v>
      </c>
    </row>
    <row r="307" spans="1:29" x14ac:dyDescent="0.25">
      <c r="A307" s="12" t="s">
        <v>52</v>
      </c>
      <c r="B307" s="10">
        <v>100</v>
      </c>
      <c r="D307" s="3" t="s">
        <v>33</v>
      </c>
      <c r="E307" s="9">
        <v>1.7</v>
      </c>
      <c r="F307" s="9">
        <v>0.73</v>
      </c>
      <c r="G307" s="9"/>
      <c r="H307" s="9"/>
      <c r="I307" s="9">
        <v>1.93</v>
      </c>
      <c r="J307" s="9"/>
      <c r="K307" s="9"/>
      <c r="L307" s="9">
        <v>0.44</v>
      </c>
      <c r="M307" s="9">
        <v>1.65</v>
      </c>
      <c r="N307" s="9"/>
      <c r="O307" s="9"/>
      <c r="P307" s="9">
        <v>1.94</v>
      </c>
    </row>
    <row r="308" spans="1:29" x14ac:dyDescent="0.25">
      <c r="A308" s="12" t="s">
        <v>53</v>
      </c>
      <c r="B308" s="10">
        <v>100</v>
      </c>
      <c r="D308" s="3" t="s">
        <v>51</v>
      </c>
      <c r="E308" s="9"/>
      <c r="F308" s="9"/>
      <c r="G308" s="9"/>
      <c r="H308" s="9"/>
      <c r="I308" s="9"/>
      <c r="J308" s="9"/>
      <c r="K308" s="9">
        <v>0.01</v>
      </c>
      <c r="L308" s="9">
        <v>1.05</v>
      </c>
      <c r="M308" s="9"/>
      <c r="N308" s="9"/>
      <c r="O308" s="9"/>
      <c r="P308" s="9"/>
    </row>
    <row r="309" spans="1:29" x14ac:dyDescent="0.25">
      <c r="A309" s="12" t="s">
        <v>54</v>
      </c>
      <c r="B309" s="10">
        <v>100</v>
      </c>
      <c r="D309" s="3" t="s">
        <v>29</v>
      </c>
      <c r="E309" s="9">
        <v>0.01</v>
      </c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>
        <v>0.01</v>
      </c>
    </row>
    <row r="310" spans="1:29" x14ac:dyDescent="0.25">
      <c r="A310" s="12" t="s">
        <v>55</v>
      </c>
      <c r="B310" s="10">
        <v>100</v>
      </c>
      <c r="D310" s="3" t="s">
        <v>60</v>
      </c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>
        <v>0.02</v>
      </c>
    </row>
    <row r="311" spans="1:29" x14ac:dyDescent="0.25">
      <c r="A311" s="12" t="s">
        <v>56</v>
      </c>
      <c r="B311" s="10">
        <v>100</v>
      </c>
      <c r="D311" s="3" t="s">
        <v>57</v>
      </c>
      <c r="E311" s="9"/>
      <c r="F311" s="9"/>
      <c r="G311" s="9"/>
      <c r="H311" s="9"/>
      <c r="I311" s="9"/>
      <c r="J311" s="9"/>
      <c r="K311" s="9"/>
      <c r="L311" s="9"/>
      <c r="M311" s="9"/>
      <c r="N311" s="9">
        <v>0.01</v>
      </c>
      <c r="O311" s="9"/>
      <c r="P311" s="9"/>
    </row>
    <row r="312" spans="1:29" x14ac:dyDescent="0.25">
      <c r="A312" s="12" t="s">
        <v>57</v>
      </c>
      <c r="B312" s="10">
        <v>100</v>
      </c>
      <c r="D312" s="3" t="s">
        <v>53</v>
      </c>
      <c r="E312" s="9"/>
      <c r="F312" s="9"/>
      <c r="G312" s="9"/>
      <c r="H312" s="9"/>
      <c r="I312" s="9"/>
      <c r="J312" s="9"/>
      <c r="K312" s="9"/>
      <c r="L312" s="9">
        <v>0.01</v>
      </c>
      <c r="M312" s="9"/>
      <c r="N312" s="9"/>
      <c r="O312" s="9"/>
      <c r="P312" s="9"/>
    </row>
    <row r="313" spans="1:29" x14ac:dyDescent="0.25">
      <c r="A313" s="12" t="s">
        <v>58</v>
      </c>
      <c r="B313" s="10">
        <v>100</v>
      </c>
      <c r="D313" s="3" t="s">
        <v>32</v>
      </c>
      <c r="E313" s="9">
        <v>0.01</v>
      </c>
      <c r="F313" s="9"/>
      <c r="G313" s="9"/>
      <c r="H313" s="9"/>
      <c r="I313" s="9"/>
      <c r="J313" s="9">
        <v>0.01</v>
      </c>
      <c r="K313" s="9"/>
      <c r="L313" s="9"/>
      <c r="M313" s="9"/>
      <c r="N313" s="9"/>
      <c r="O313" s="9"/>
      <c r="P313" s="9"/>
    </row>
    <row r="314" spans="1:29" x14ac:dyDescent="0.25">
      <c r="A314" s="12" t="s">
        <v>59</v>
      </c>
      <c r="B314" s="10">
        <v>100</v>
      </c>
      <c r="D314" s="3" t="s">
        <v>52</v>
      </c>
      <c r="E314" s="9"/>
      <c r="F314" s="9"/>
      <c r="G314" s="9"/>
      <c r="H314" s="9"/>
      <c r="I314" s="9"/>
      <c r="J314" s="9"/>
      <c r="K314" s="9">
        <v>0.01</v>
      </c>
      <c r="L314" s="9"/>
      <c r="M314" s="9"/>
      <c r="N314" s="9"/>
      <c r="O314" s="9"/>
      <c r="P314" s="9"/>
    </row>
    <row r="315" spans="1:29" x14ac:dyDescent="0.25">
      <c r="A315" s="12" t="s">
        <v>60</v>
      </c>
      <c r="B315" s="10">
        <v>100</v>
      </c>
      <c r="D315" s="3" t="s">
        <v>34</v>
      </c>
      <c r="E315" s="9">
        <v>0.01</v>
      </c>
      <c r="F315" s="9">
        <v>-0.01</v>
      </c>
      <c r="G315" s="9"/>
      <c r="H315" s="9"/>
      <c r="I315" s="9"/>
      <c r="J315" s="9">
        <v>0.01</v>
      </c>
      <c r="K315" s="9"/>
      <c r="L315" s="9"/>
      <c r="M315" s="9"/>
      <c r="N315" s="9"/>
      <c r="O315" s="9"/>
      <c r="P315" s="9"/>
    </row>
    <row r="317" spans="1:29" x14ac:dyDescent="0.25">
      <c r="A317" s="28" t="s">
        <v>210</v>
      </c>
      <c r="B317" s="28"/>
      <c r="C317" s="28"/>
      <c r="D317" s="28"/>
      <c r="Q317" s="29" t="s">
        <v>261</v>
      </c>
      <c r="R317" s="29"/>
      <c r="S317" s="29"/>
      <c r="T317" s="29"/>
    </row>
    <row r="318" spans="1:29" x14ac:dyDescent="0.25">
      <c r="B318" s="19" t="s">
        <v>12</v>
      </c>
      <c r="C318" s="19"/>
    </row>
    <row r="319" spans="1:29" x14ac:dyDescent="0.25">
      <c r="B319" s="17" t="s">
        <v>13</v>
      </c>
      <c r="C319" s="17"/>
    </row>
    <row r="320" spans="1:29" x14ac:dyDescent="0.25">
      <c r="B320" s="27" t="s">
        <v>260</v>
      </c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R320" s="30" t="s">
        <v>260</v>
      </c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</row>
    <row r="321" spans="1:29" x14ac:dyDescent="0.25">
      <c r="A321" s="14" t="s">
        <v>19</v>
      </c>
      <c r="B321" t="s">
        <v>61</v>
      </c>
      <c r="C321" t="s">
        <v>62</v>
      </c>
      <c r="D321" t="s">
        <v>63</v>
      </c>
      <c r="E321" t="s">
        <v>64</v>
      </c>
      <c r="F321" t="s">
        <v>65</v>
      </c>
      <c r="G321" t="s">
        <v>66</v>
      </c>
      <c r="H321" t="s">
        <v>67</v>
      </c>
      <c r="I321" t="s">
        <v>68</v>
      </c>
      <c r="J321" t="s">
        <v>69</v>
      </c>
      <c r="K321" t="s">
        <v>70</v>
      </c>
      <c r="L321" t="s">
        <v>71</v>
      </c>
      <c r="M321" t="s">
        <v>72</v>
      </c>
      <c r="Q321" t="s">
        <v>19</v>
      </c>
      <c r="R321" t="s">
        <v>61</v>
      </c>
      <c r="S321" t="s">
        <v>62</v>
      </c>
      <c r="T321" t="s">
        <v>63</v>
      </c>
      <c r="U321" t="s">
        <v>64</v>
      </c>
      <c r="V321" t="s">
        <v>65</v>
      </c>
      <c r="W321" t="s">
        <v>66</v>
      </c>
      <c r="X321" t="s">
        <v>67</v>
      </c>
      <c r="Y321" t="s">
        <v>68</v>
      </c>
      <c r="Z321" t="s">
        <v>69</v>
      </c>
      <c r="AA321" t="s">
        <v>70</v>
      </c>
      <c r="AB321" t="s">
        <v>71</v>
      </c>
      <c r="AC321" t="s">
        <v>72</v>
      </c>
    </row>
    <row r="322" spans="1:29" x14ac:dyDescent="0.25">
      <c r="A322" s="3" t="s">
        <v>45</v>
      </c>
      <c r="B322" s="8"/>
      <c r="C322" s="8"/>
      <c r="D322" s="8"/>
      <c r="E322" s="8">
        <v>134.19845177664976</v>
      </c>
      <c r="F322" s="8"/>
      <c r="G322" s="8"/>
      <c r="H322" s="8"/>
      <c r="I322" s="8"/>
      <c r="J322" s="8"/>
      <c r="K322" s="8"/>
      <c r="L322" s="8"/>
      <c r="M322" s="8"/>
      <c r="Q322" s="3" t="s">
        <v>262</v>
      </c>
      <c r="R322">
        <v>717837.76000000013</v>
      </c>
      <c r="S322">
        <v>591423.47</v>
      </c>
      <c r="T322">
        <v>576217.00000000012</v>
      </c>
      <c r="U322">
        <v>821568.65999999992</v>
      </c>
      <c r="V322">
        <v>706618.39999999991</v>
      </c>
      <c r="W322">
        <v>612733.14999999991</v>
      </c>
      <c r="X322">
        <v>698418.01</v>
      </c>
      <c r="Y322">
        <v>639423.25000000012</v>
      </c>
      <c r="Z322">
        <v>742613.08999999973</v>
      </c>
      <c r="AA322">
        <v>811100.33000000042</v>
      </c>
      <c r="AB322">
        <v>723540.01000000013</v>
      </c>
      <c r="AC322">
        <v>889537.34000000043</v>
      </c>
    </row>
    <row r="323" spans="1:29" x14ac:dyDescent="0.25">
      <c r="A323" s="3" t="s">
        <v>46</v>
      </c>
      <c r="B323" s="8">
        <v>666.12730844793714</v>
      </c>
      <c r="C323" s="8">
        <v>804.25726915520647</v>
      </c>
      <c r="D323" s="8">
        <v>848.75609037328093</v>
      </c>
      <c r="E323" s="8">
        <v>787.00952848722977</v>
      </c>
      <c r="F323" s="8">
        <v>739.86935166994112</v>
      </c>
      <c r="G323" s="8">
        <v>686.30805500982331</v>
      </c>
      <c r="H323" s="8">
        <v>862.71493123772109</v>
      </c>
      <c r="I323" s="8">
        <v>990.90058939096275</v>
      </c>
      <c r="J323" s="8">
        <v>883.96060903732814</v>
      </c>
      <c r="K323" s="8">
        <v>1103.0965618860512</v>
      </c>
      <c r="L323" s="8">
        <v>830.00864440078578</v>
      </c>
      <c r="M323" s="8">
        <v>1086.2155206286839</v>
      </c>
      <c r="Q323" s="3" t="s">
        <v>263</v>
      </c>
      <c r="R323">
        <v>266123.98999999993</v>
      </c>
      <c r="S323">
        <v>209707.31</v>
      </c>
      <c r="T323">
        <v>267028.59999999998</v>
      </c>
      <c r="U323">
        <v>381954.73</v>
      </c>
      <c r="V323">
        <v>167242.08000000005</v>
      </c>
      <c r="W323">
        <v>274404.42</v>
      </c>
      <c r="X323">
        <v>288258.49000000011</v>
      </c>
      <c r="Y323">
        <v>333892.77999999985</v>
      </c>
      <c r="Z323">
        <v>202819.54</v>
      </c>
      <c r="AA323">
        <v>346358.84</v>
      </c>
      <c r="AB323">
        <v>321148.15999999997</v>
      </c>
      <c r="AC323">
        <v>388731.60999999981</v>
      </c>
    </row>
    <row r="324" spans="1:29" x14ac:dyDescent="0.25">
      <c r="A324" s="3" t="s">
        <v>28</v>
      </c>
      <c r="B324" s="8">
        <v>828.76022727272721</v>
      </c>
      <c r="C324" s="8">
        <v>751.23740259740282</v>
      </c>
      <c r="D324" s="8">
        <v>775.0014935064936</v>
      </c>
      <c r="E324" s="8">
        <v>770.73262987012981</v>
      </c>
      <c r="F324" s="8">
        <v>679.73396103896107</v>
      </c>
      <c r="G324" s="8">
        <v>656.84298701298701</v>
      </c>
      <c r="H324" s="8">
        <v>844.93704545454534</v>
      </c>
      <c r="I324" s="8">
        <v>978.40821428571439</v>
      </c>
      <c r="J324" s="8">
        <v>774.91675324675316</v>
      </c>
      <c r="K324" s="8">
        <v>1079.6000649350647</v>
      </c>
      <c r="L324" s="8">
        <v>838.56525974025976</v>
      </c>
      <c r="M324" s="8">
        <v>1051.7774999999997</v>
      </c>
      <c r="Q324" s="3" t="s">
        <v>45</v>
      </c>
      <c r="U324">
        <v>52874.19</v>
      </c>
    </row>
    <row r="325" spans="1:29" x14ac:dyDescent="0.25">
      <c r="A325" s="3" t="s">
        <v>50</v>
      </c>
      <c r="B325" s="8">
        <v>396.19581903276134</v>
      </c>
      <c r="C325" s="8">
        <v>395.73653666146652</v>
      </c>
      <c r="D325" s="8">
        <v>525.68474258970343</v>
      </c>
      <c r="E325" s="8">
        <v>533.0202808112324</v>
      </c>
      <c r="F325" s="8">
        <v>569.52667706708269</v>
      </c>
      <c r="G325" s="8">
        <v>474.12854914196572</v>
      </c>
      <c r="H325" s="8">
        <v>671.66926677067079</v>
      </c>
      <c r="I325" s="8">
        <v>729.54277691107632</v>
      </c>
      <c r="J325" s="8">
        <v>529.12149765990637</v>
      </c>
      <c r="K325" s="8">
        <v>689.27063962558498</v>
      </c>
      <c r="L325" s="8">
        <v>569.360624024961</v>
      </c>
      <c r="M325" s="8">
        <v>725.3733541341652</v>
      </c>
      <c r="Q325" s="3" t="s">
        <v>264</v>
      </c>
      <c r="R325">
        <v>149956.76</v>
      </c>
      <c r="S325">
        <v>113278.07</v>
      </c>
      <c r="T325">
        <v>134542.87000000002</v>
      </c>
      <c r="U325">
        <v>163397.50999999998</v>
      </c>
      <c r="V325">
        <v>137566.69999999995</v>
      </c>
      <c r="W325">
        <v>171647.16</v>
      </c>
      <c r="X325">
        <v>227216.24999999997</v>
      </c>
      <c r="Y325">
        <v>185419.32999999996</v>
      </c>
      <c r="Z325">
        <v>204924.83000000005</v>
      </c>
      <c r="AA325">
        <v>229801.48000000004</v>
      </c>
      <c r="AB325">
        <v>202638.04000000004</v>
      </c>
      <c r="AC325">
        <v>283684.16999999993</v>
      </c>
    </row>
    <row r="326" spans="1:29" x14ac:dyDescent="0.25">
      <c r="A326" s="3" t="s">
        <v>25</v>
      </c>
      <c r="B326" s="8">
        <v>830.70440433213003</v>
      </c>
      <c r="C326" s="8">
        <v>740.96882671480148</v>
      </c>
      <c r="D326" s="8">
        <v>1419.4325812274367</v>
      </c>
      <c r="E326" s="8">
        <v>1149.3397292418772</v>
      </c>
      <c r="F326" s="8">
        <v>906.45792418772555</v>
      </c>
      <c r="G326" s="8">
        <v>977.39761732851969</v>
      </c>
      <c r="H326" s="8">
        <v>1280.9674007220217</v>
      </c>
      <c r="I326" s="8">
        <v>1177.3339169675089</v>
      </c>
      <c r="J326" s="8">
        <v>735.82092057761747</v>
      </c>
      <c r="K326" s="8">
        <v>1268.5551624548734</v>
      </c>
      <c r="L326" s="8">
        <v>931.15592057761751</v>
      </c>
      <c r="M326" s="8">
        <v>1672.0897472924185</v>
      </c>
      <c r="Q326" s="3" t="s">
        <v>265</v>
      </c>
      <c r="R326">
        <v>347613.81000000006</v>
      </c>
      <c r="S326">
        <v>261795.65</v>
      </c>
      <c r="T326">
        <v>306546.82999999996</v>
      </c>
      <c r="U326">
        <v>400300.41000000021</v>
      </c>
      <c r="V326">
        <v>330048.49000000005</v>
      </c>
      <c r="W326">
        <v>359659.00000000006</v>
      </c>
      <c r="X326">
        <v>499648.52</v>
      </c>
      <c r="Y326">
        <v>416122.34</v>
      </c>
      <c r="Z326">
        <v>415406.52000000008</v>
      </c>
      <c r="AA326">
        <v>563128.50999999989</v>
      </c>
      <c r="AB326">
        <v>420296.87000000005</v>
      </c>
      <c r="AC326">
        <v>517043.55999999988</v>
      </c>
    </row>
    <row r="327" spans="1:29" x14ac:dyDescent="0.25">
      <c r="A327" s="3" t="s">
        <v>37</v>
      </c>
      <c r="B327" s="8">
        <v>1303.7466206896549</v>
      </c>
      <c r="C327" s="8">
        <v>1145.0784655172415</v>
      </c>
      <c r="D327" s="8">
        <v>1001.2331724137931</v>
      </c>
      <c r="E327" s="8">
        <v>1024.6215000000004</v>
      </c>
      <c r="F327" s="8">
        <v>1148.1749999999997</v>
      </c>
      <c r="G327" s="8">
        <v>1253.5765344827587</v>
      </c>
      <c r="H327" s="8">
        <v>948.78868965517267</v>
      </c>
      <c r="I327" s="8">
        <v>1047.8020000000004</v>
      </c>
      <c r="J327" s="8">
        <v>943.7051206896549</v>
      </c>
      <c r="K327" s="8">
        <v>851.33106896551715</v>
      </c>
      <c r="L327" s="8">
        <v>1431.283362068966</v>
      </c>
      <c r="M327" s="8">
        <v>1390.7709827586204</v>
      </c>
      <c r="Q327" s="3" t="s">
        <v>46</v>
      </c>
      <c r="R327">
        <v>339058.8</v>
      </c>
      <c r="S327">
        <v>409366.95000000007</v>
      </c>
      <c r="T327">
        <v>432016.85</v>
      </c>
      <c r="U327">
        <v>400587.85</v>
      </c>
      <c r="V327">
        <v>376593.50000000006</v>
      </c>
      <c r="W327">
        <v>349330.80000000005</v>
      </c>
      <c r="X327">
        <v>439121.9</v>
      </c>
      <c r="Y327">
        <v>504368.4</v>
      </c>
      <c r="Z327">
        <v>449935.95</v>
      </c>
      <c r="AA327">
        <v>561476.15</v>
      </c>
      <c r="AB327">
        <v>422474.39999999997</v>
      </c>
      <c r="AC327">
        <v>552883.70000000007</v>
      </c>
    </row>
    <row r="328" spans="1:29" x14ac:dyDescent="0.25">
      <c r="A328" s="3" t="s">
        <v>39</v>
      </c>
      <c r="B328" s="8">
        <v>840.13692073170728</v>
      </c>
      <c r="C328" s="8">
        <v>769.48161585365858</v>
      </c>
      <c r="D328" s="8">
        <v>747.85783536585359</v>
      </c>
      <c r="E328" s="8">
        <v>727.44082317073185</v>
      </c>
      <c r="F328" s="8">
        <v>876.85335365853643</v>
      </c>
      <c r="G328" s="8">
        <v>709.40268292682924</v>
      </c>
      <c r="H328" s="8">
        <v>683.71134146341467</v>
      </c>
      <c r="I328" s="8">
        <v>929.12643292682935</v>
      </c>
      <c r="J328" s="8">
        <v>1032.6319207317076</v>
      </c>
      <c r="K328" s="8">
        <v>267.38231707317073</v>
      </c>
      <c r="L328" s="8">
        <v>997.93097560975627</v>
      </c>
      <c r="M328" s="8">
        <v>1408.8351219512197</v>
      </c>
      <c r="Q328" s="3" t="s">
        <v>28</v>
      </c>
      <c r="R328">
        <v>510516.3</v>
      </c>
      <c r="S328">
        <v>462762.24000000011</v>
      </c>
      <c r="T328">
        <v>477400.92000000004</v>
      </c>
      <c r="U328">
        <v>474771.3</v>
      </c>
      <c r="V328">
        <v>418716.12000000005</v>
      </c>
      <c r="W328">
        <v>404615.28</v>
      </c>
      <c r="X328">
        <v>520481.21999999991</v>
      </c>
      <c r="Y328">
        <v>602699.46000000008</v>
      </c>
      <c r="Z328">
        <v>477348.72</v>
      </c>
      <c r="AA328">
        <v>665033.6399999999</v>
      </c>
      <c r="AB328">
        <v>516556.2</v>
      </c>
      <c r="AC328">
        <v>647894.93999999983</v>
      </c>
    </row>
    <row r="329" spans="1:29" x14ac:dyDescent="0.25">
      <c r="A329" s="3" t="s">
        <v>47</v>
      </c>
      <c r="B329" s="8">
        <v>619.12935855263163</v>
      </c>
      <c r="C329" s="8">
        <v>600.08881578947387</v>
      </c>
      <c r="D329" s="8">
        <v>756.22154605263154</v>
      </c>
      <c r="E329" s="8">
        <v>664.14333881578955</v>
      </c>
      <c r="F329" s="8">
        <v>824.17508223684217</v>
      </c>
      <c r="G329" s="8">
        <v>741.60419407894744</v>
      </c>
      <c r="H329" s="8">
        <v>818.58379934210518</v>
      </c>
      <c r="I329" s="8">
        <v>838.71652960526308</v>
      </c>
      <c r="J329" s="8">
        <v>765.70098684210529</v>
      </c>
      <c r="K329" s="8">
        <v>682.39827302631579</v>
      </c>
      <c r="L329" s="8">
        <v>743.50213815789471</v>
      </c>
      <c r="M329" s="8">
        <v>1036.3935855263157</v>
      </c>
      <c r="Q329" s="3" t="s">
        <v>50</v>
      </c>
      <c r="R329">
        <v>253961.52000000002</v>
      </c>
      <c r="S329">
        <v>253667.12000000002</v>
      </c>
      <c r="T329">
        <v>336963.91999999993</v>
      </c>
      <c r="U329">
        <v>341666</v>
      </c>
      <c r="V329">
        <v>365066.6</v>
      </c>
      <c r="W329">
        <v>303916.40000000002</v>
      </c>
      <c r="X329">
        <v>430540</v>
      </c>
      <c r="Y329">
        <v>467636.91999999993</v>
      </c>
      <c r="Z329">
        <v>339166.88</v>
      </c>
      <c r="AA329">
        <v>441822.48</v>
      </c>
      <c r="AB329">
        <v>364960.16000000003</v>
      </c>
      <c r="AC329">
        <v>464964.31999999989</v>
      </c>
    </row>
    <row r="330" spans="1:29" x14ac:dyDescent="0.25">
      <c r="A330" s="3" t="s">
        <v>48</v>
      </c>
      <c r="B330" s="8">
        <v>975.50761453396535</v>
      </c>
      <c r="C330" s="8">
        <v>808.74096366508707</v>
      </c>
      <c r="D330" s="8">
        <v>1078.6033491311216</v>
      </c>
      <c r="E330" s="8">
        <v>706.83600315955755</v>
      </c>
      <c r="F330" s="8">
        <v>1047.5867140600319</v>
      </c>
      <c r="G330" s="8">
        <v>924.11688783570298</v>
      </c>
      <c r="H330" s="8">
        <v>1034.1510268562404</v>
      </c>
      <c r="I330" s="8">
        <v>1060.6025118483412</v>
      </c>
      <c r="J330" s="8">
        <v>869.05962085308056</v>
      </c>
      <c r="K330" s="8">
        <v>1107.1380252764611</v>
      </c>
      <c r="L330" s="8">
        <v>819.2266982622433</v>
      </c>
      <c r="M330" s="8">
        <v>1237.0526066350712</v>
      </c>
      <c r="Q330" s="3" t="s">
        <v>25</v>
      </c>
      <c r="R330">
        <v>460210.24000000005</v>
      </c>
      <c r="S330">
        <v>410496.73000000004</v>
      </c>
      <c r="T330">
        <v>786365.64999999991</v>
      </c>
      <c r="U330">
        <v>636734.21</v>
      </c>
      <c r="V330">
        <v>502177.68999999994</v>
      </c>
      <c r="W330">
        <v>541478.27999999991</v>
      </c>
      <c r="X330">
        <v>709655.94000000006</v>
      </c>
      <c r="Y330">
        <v>652242.99</v>
      </c>
      <c r="Z330">
        <v>407644.7900000001</v>
      </c>
      <c r="AA330">
        <v>702779.55999999994</v>
      </c>
      <c r="AB330">
        <v>515860.38000000012</v>
      </c>
      <c r="AC330">
        <v>926337.71999999986</v>
      </c>
    </row>
    <row r="331" spans="1:29" x14ac:dyDescent="0.25">
      <c r="A331" s="3" t="s">
        <v>35</v>
      </c>
      <c r="B331" s="8">
        <v>887.38176623376592</v>
      </c>
      <c r="C331" s="8">
        <v>385.97384415584412</v>
      </c>
      <c r="D331" s="8">
        <v>458.68122077922067</v>
      </c>
      <c r="E331" s="8">
        <v>599.18501298701312</v>
      </c>
      <c r="F331" s="8">
        <v>653.49257142857141</v>
      </c>
      <c r="G331" s="8">
        <v>459.79916883116891</v>
      </c>
      <c r="H331" s="8">
        <v>782.41184415584416</v>
      </c>
      <c r="I331" s="8">
        <v>827.38971428571438</v>
      </c>
      <c r="J331" s="8">
        <v>372.35875324675322</v>
      </c>
      <c r="K331" s="8">
        <v>857.83644155844149</v>
      </c>
      <c r="L331" s="8">
        <v>811.1421818181816</v>
      </c>
      <c r="M331" s="8">
        <v>777.09514285714272</v>
      </c>
      <c r="Q331" s="3" t="s">
        <v>37</v>
      </c>
      <c r="R331">
        <v>756173.03999999992</v>
      </c>
      <c r="S331">
        <v>664145.51000000013</v>
      </c>
      <c r="T331">
        <v>580715.24</v>
      </c>
      <c r="U331">
        <v>594280.4700000002</v>
      </c>
      <c r="V331">
        <v>665941.49999999988</v>
      </c>
      <c r="W331">
        <v>727074.39</v>
      </c>
      <c r="X331">
        <v>550297.44000000018</v>
      </c>
      <c r="Y331">
        <v>607725.16000000015</v>
      </c>
      <c r="Z331">
        <v>547348.96999999986</v>
      </c>
      <c r="AA331">
        <v>493772.01999999996</v>
      </c>
      <c r="AB331">
        <v>830144.35000000021</v>
      </c>
      <c r="AC331">
        <v>806647.16999999981</v>
      </c>
    </row>
    <row r="332" spans="1:29" x14ac:dyDescent="0.25">
      <c r="A332" s="3" t="s">
        <v>30</v>
      </c>
      <c r="B332" s="8">
        <v>830.23522727272734</v>
      </c>
      <c r="C332" s="8">
        <v>623.2581818181817</v>
      </c>
      <c r="D332" s="8">
        <v>482.84810606060586</v>
      </c>
      <c r="E332" s="8">
        <v>625.12583333333328</v>
      </c>
      <c r="F332" s="8">
        <v>550.10803030303032</v>
      </c>
      <c r="G332" s="8">
        <v>448.78159090909094</v>
      </c>
      <c r="H332" s="8">
        <v>783.22833333333324</v>
      </c>
      <c r="I332" s="8">
        <v>784.82030303030297</v>
      </c>
      <c r="J332" s="8">
        <v>409.49537878787879</v>
      </c>
      <c r="K332" s="8">
        <v>852.03749999999991</v>
      </c>
      <c r="L332" s="8">
        <v>793.30409090909097</v>
      </c>
      <c r="M332" s="8">
        <v>749.62916666666683</v>
      </c>
      <c r="Q332" s="3" t="s">
        <v>39</v>
      </c>
      <c r="R332">
        <v>551129.81999999995</v>
      </c>
      <c r="S332">
        <v>504779.94000000006</v>
      </c>
      <c r="T332">
        <v>490594.73999999993</v>
      </c>
      <c r="U332">
        <v>477201.18000000011</v>
      </c>
      <c r="V332">
        <v>575215.79999999993</v>
      </c>
      <c r="W332">
        <v>465368.16</v>
      </c>
      <c r="X332">
        <v>448514.64</v>
      </c>
      <c r="Y332">
        <v>609506.94000000006</v>
      </c>
      <c r="Z332">
        <v>677406.54000000027</v>
      </c>
      <c r="AA332">
        <v>175402.8</v>
      </c>
      <c r="AB332">
        <v>654642.72000000009</v>
      </c>
      <c r="AC332">
        <v>924195.84000000008</v>
      </c>
    </row>
    <row r="333" spans="1:29" x14ac:dyDescent="0.25">
      <c r="A333" s="3" t="s">
        <v>36</v>
      </c>
      <c r="B333" s="8">
        <v>1090.3380512820511</v>
      </c>
      <c r="C333" s="8">
        <v>1036.832717948718</v>
      </c>
      <c r="D333" s="8">
        <v>609.81538461538457</v>
      </c>
      <c r="E333" s="8">
        <v>973.98174358974347</v>
      </c>
      <c r="F333" s="8">
        <v>1070.7269743589745</v>
      </c>
      <c r="G333" s="8">
        <v>722.85487179487166</v>
      </c>
      <c r="H333" s="8">
        <v>908.87825641025643</v>
      </c>
      <c r="I333" s="8">
        <v>1216.3125128205127</v>
      </c>
      <c r="J333" s="8">
        <v>740.65600000000006</v>
      </c>
      <c r="K333" s="8">
        <v>895.74687179487182</v>
      </c>
      <c r="L333" s="8">
        <v>1133.9886153846153</v>
      </c>
      <c r="M333" s="8">
        <v>1214.2632820512824</v>
      </c>
      <c r="Q333" s="3" t="s">
        <v>47</v>
      </c>
      <c r="R333">
        <v>376430.65</v>
      </c>
      <c r="S333">
        <v>364854.00000000012</v>
      </c>
      <c r="T333">
        <v>459782.69999999995</v>
      </c>
      <c r="U333">
        <v>403799.15</v>
      </c>
      <c r="V333">
        <v>501098.45</v>
      </c>
      <c r="W333">
        <v>450895.35000000003</v>
      </c>
      <c r="X333">
        <v>497698.94999999995</v>
      </c>
      <c r="Y333">
        <v>509939.64999999997</v>
      </c>
      <c r="Z333">
        <v>465546.2</v>
      </c>
      <c r="AA333">
        <v>414898.15</v>
      </c>
      <c r="AB333">
        <v>452049.3</v>
      </c>
      <c r="AC333">
        <v>630127.29999999993</v>
      </c>
    </row>
    <row r="334" spans="1:29" x14ac:dyDescent="0.25">
      <c r="A334" s="3" t="s">
        <v>38</v>
      </c>
      <c r="B334" s="8">
        <v>1026.3657763975154</v>
      </c>
      <c r="C334" s="8">
        <v>899.0143788819878</v>
      </c>
      <c r="D334" s="8">
        <v>448.3303416149069</v>
      </c>
      <c r="E334" s="8">
        <v>778.29680124223603</v>
      </c>
      <c r="F334" s="8">
        <v>845.16577639751574</v>
      </c>
      <c r="G334" s="8">
        <v>665.76335403726705</v>
      </c>
      <c r="H334" s="8">
        <v>861.39968944099382</v>
      </c>
      <c r="I334" s="8">
        <v>1268.4528260869565</v>
      </c>
      <c r="J334" s="8">
        <v>785.09180124223622</v>
      </c>
      <c r="K334" s="8">
        <v>601.66760869565223</v>
      </c>
      <c r="L334" s="8">
        <v>922.72155279503113</v>
      </c>
      <c r="M334" s="8">
        <v>1175.0995341614907</v>
      </c>
      <c r="Q334" s="3" t="s">
        <v>48</v>
      </c>
      <c r="R334">
        <v>617496.32000000007</v>
      </c>
      <c r="S334">
        <v>511933.03000000014</v>
      </c>
      <c r="T334">
        <v>682755.91999999993</v>
      </c>
      <c r="U334">
        <v>447427.18999999994</v>
      </c>
      <c r="V334">
        <v>663122.39000000013</v>
      </c>
      <c r="W334">
        <v>584965.99</v>
      </c>
      <c r="X334">
        <v>654617.60000000009</v>
      </c>
      <c r="Y334">
        <v>671361.39</v>
      </c>
      <c r="Z334">
        <v>550114.74</v>
      </c>
      <c r="AA334">
        <v>700818.36999999988</v>
      </c>
      <c r="AB334">
        <v>518570.5</v>
      </c>
      <c r="AC334">
        <v>783054.30000000016</v>
      </c>
    </row>
    <row r="335" spans="1:29" x14ac:dyDescent="0.25">
      <c r="A335" s="3" t="s">
        <v>26</v>
      </c>
      <c r="B335" s="8">
        <v>446.08805429864259</v>
      </c>
      <c r="C335" s="8">
        <v>369.34031674208143</v>
      </c>
      <c r="D335" s="8">
        <v>382.40348416289601</v>
      </c>
      <c r="E335" s="8">
        <v>735.23748868778284</v>
      </c>
      <c r="F335" s="8">
        <v>453.75631221719459</v>
      </c>
      <c r="G335" s="8">
        <v>508.0799321266968</v>
      </c>
      <c r="H335" s="8">
        <v>714.38613122171944</v>
      </c>
      <c r="I335" s="8">
        <v>720.88886877828043</v>
      </c>
      <c r="J335" s="8">
        <v>477.66848416289588</v>
      </c>
      <c r="K335" s="8">
        <v>635.37726244343889</v>
      </c>
      <c r="L335" s="8">
        <v>789.59776018099569</v>
      </c>
      <c r="M335" s="8">
        <v>596.94583710407255</v>
      </c>
      <c r="Q335" s="3" t="s">
        <v>35</v>
      </c>
      <c r="R335">
        <v>683283.95999999973</v>
      </c>
      <c r="S335">
        <v>297199.86</v>
      </c>
      <c r="T335">
        <v>353184.53999999992</v>
      </c>
      <c r="U335">
        <v>461372.46000000008</v>
      </c>
      <c r="V335">
        <v>503189.27999999997</v>
      </c>
      <c r="W335">
        <v>354045.36000000004</v>
      </c>
      <c r="X335">
        <v>602457.12</v>
      </c>
      <c r="Y335">
        <v>637090.08000000007</v>
      </c>
      <c r="Z335">
        <v>286716.24</v>
      </c>
      <c r="AA335">
        <v>660534.05999999994</v>
      </c>
      <c r="AB335">
        <v>624579.47999999986</v>
      </c>
      <c r="AC335">
        <v>598363.25999999989</v>
      </c>
    </row>
    <row r="336" spans="1:29" x14ac:dyDescent="0.25">
      <c r="A336" s="3" t="s">
        <v>27</v>
      </c>
      <c r="B336" s="8">
        <v>596.86868932038828</v>
      </c>
      <c r="C336" s="8">
        <v>284.27833737864074</v>
      </c>
      <c r="D336" s="8">
        <v>377.15928398058253</v>
      </c>
      <c r="E336" s="8">
        <v>692.96007281553409</v>
      </c>
      <c r="F336" s="8">
        <v>434.90794902912626</v>
      </c>
      <c r="G336" s="8">
        <v>386.28155339805824</v>
      </c>
      <c r="H336" s="8">
        <v>602.89890776699031</v>
      </c>
      <c r="I336" s="8">
        <v>567.75825242718452</v>
      </c>
      <c r="J336" s="8">
        <v>358.88774271844659</v>
      </c>
      <c r="K336" s="8">
        <v>505.96699029126211</v>
      </c>
      <c r="L336" s="8">
        <v>729.0523058252428</v>
      </c>
      <c r="M336" s="8">
        <v>697.61498786407765</v>
      </c>
      <c r="Q336" s="3" t="s">
        <v>30</v>
      </c>
      <c r="R336">
        <v>657546.30000000005</v>
      </c>
      <c r="S336">
        <v>493620.47999999986</v>
      </c>
      <c r="T336">
        <v>382415.69999999984</v>
      </c>
      <c r="U336">
        <v>495099.66</v>
      </c>
      <c r="V336">
        <v>435685.56000000006</v>
      </c>
      <c r="W336">
        <v>355435.02</v>
      </c>
      <c r="X336">
        <v>620316.84</v>
      </c>
      <c r="Y336">
        <v>621577.67999999993</v>
      </c>
      <c r="Z336">
        <v>324320.34000000003</v>
      </c>
      <c r="AA336">
        <v>674813.7</v>
      </c>
      <c r="AB336">
        <v>628296.84000000008</v>
      </c>
      <c r="AC336">
        <v>593706.30000000016</v>
      </c>
    </row>
    <row r="337" spans="1:29" x14ac:dyDescent="0.25">
      <c r="A337" s="3" t="s">
        <v>31</v>
      </c>
      <c r="B337" s="8">
        <v>719.51530660377352</v>
      </c>
      <c r="C337" s="8">
        <v>448.35371462264146</v>
      </c>
      <c r="D337" s="8">
        <v>510.13961084905668</v>
      </c>
      <c r="E337" s="8">
        <v>646.91218160377377</v>
      </c>
      <c r="F337" s="8">
        <v>590.66553066037727</v>
      </c>
      <c r="G337" s="8">
        <v>578.85468160377354</v>
      </c>
      <c r="H337" s="8">
        <v>892.67235849056624</v>
      </c>
      <c r="I337" s="8">
        <v>700.13966981132069</v>
      </c>
      <c r="J337" s="8">
        <v>553.29650943396223</v>
      </c>
      <c r="K337" s="8">
        <v>829.61226415094336</v>
      </c>
      <c r="L337" s="8">
        <v>928.13239386792452</v>
      </c>
      <c r="M337" s="8">
        <v>848.18042452830207</v>
      </c>
      <c r="Q337" s="3" t="s">
        <v>36</v>
      </c>
      <c r="R337">
        <v>850463.67999999982</v>
      </c>
      <c r="S337">
        <v>808729.52</v>
      </c>
      <c r="T337">
        <v>475655.99999999994</v>
      </c>
      <c r="U337">
        <v>759705.75999999989</v>
      </c>
      <c r="V337">
        <v>835167.04000000015</v>
      </c>
      <c r="W337">
        <v>563826.79999999993</v>
      </c>
      <c r="X337">
        <v>708925.04</v>
      </c>
      <c r="Y337">
        <v>948723.75999999989</v>
      </c>
      <c r="Z337">
        <v>577711.68000000005</v>
      </c>
      <c r="AA337">
        <v>698682.56</v>
      </c>
      <c r="AB337">
        <v>884511.12</v>
      </c>
      <c r="AC337">
        <v>947125.36000000022</v>
      </c>
    </row>
    <row r="338" spans="1:29" x14ac:dyDescent="0.25">
      <c r="A338" s="3" t="s">
        <v>33</v>
      </c>
      <c r="B338" s="8">
        <v>892.62042908224066</v>
      </c>
      <c r="C338" s="8">
        <v>435.90572109654352</v>
      </c>
      <c r="D338" s="8">
        <v>410.7931108462455</v>
      </c>
      <c r="E338" s="8">
        <v>730.02014302741361</v>
      </c>
      <c r="F338" s="8">
        <v>559.44021454112044</v>
      </c>
      <c r="G338" s="8">
        <v>462.44538736591187</v>
      </c>
      <c r="H338" s="8">
        <v>709.5871752085817</v>
      </c>
      <c r="I338" s="8">
        <v>881.6048867699642</v>
      </c>
      <c r="J338" s="8">
        <v>349.07384982121573</v>
      </c>
      <c r="K338" s="8">
        <v>569.89723480333737</v>
      </c>
      <c r="L338" s="8">
        <v>848.28994040524424</v>
      </c>
      <c r="M338" s="8">
        <v>471.97988081048874</v>
      </c>
      <c r="Q338" s="3" t="s">
        <v>38</v>
      </c>
      <c r="R338">
        <v>660979.55999999994</v>
      </c>
      <c r="S338">
        <v>578965.26000000013</v>
      </c>
      <c r="T338">
        <v>288724.74000000005</v>
      </c>
      <c r="U338">
        <v>501223.14</v>
      </c>
      <c r="V338">
        <v>544286.76000000013</v>
      </c>
      <c r="W338">
        <v>428751.6</v>
      </c>
      <c r="X338">
        <v>554741.4</v>
      </c>
      <c r="Y338">
        <v>816883.62</v>
      </c>
      <c r="Z338">
        <v>505599.12000000011</v>
      </c>
      <c r="AA338">
        <v>387473.94</v>
      </c>
      <c r="AB338">
        <v>594232.68000000005</v>
      </c>
      <c r="AC338">
        <v>756764.1</v>
      </c>
    </row>
    <row r="339" spans="1:29" x14ac:dyDescent="0.25">
      <c r="Q339" s="3" t="s">
        <v>26</v>
      </c>
      <c r="R339">
        <v>394341.84</v>
      </c>
      <c r="S339">
        <v>326496.83999999997</v>
      </c>
      <c r="T339">
        <v>338044.68000000005</v>
      </c>
      <c r="U339">
        <v>649949.94000000006</v>
      </c>
      <c r="V339">
        <v>401120.58</v>
      </c>
      <c r="W339">
        <v>449142.66</v>
      </c>
      <c r="X339">
        <v>631517.34</v>
      </c>
      <c r="Y339">
        <v>637265.75999999989</v>
      </c>
      <c r="Z339">
        <v>422258.93999999994</v>
      </c>
      <c r="AA339">
        <v>561673.5</v>
      </c>
      <c r="AB339">
        <v>698004.42000000016</v>
      </c>
      <c r="AC339">
        <v>527700.12000000011</v>
      </c>
    </row>
    <row r="340" spans="1:29" x14ac:dyDescent="0.25">
      <c r="Q340" s="3" t="s">
        <v>27</v>
      </c>
      <c r="R340">
        <v>491819.79999999993</v>
      </c>
      <c r="S340">
        <v>234245.34999999998</v>
      </c>
      <c r="T340">
        <v>310779.25</v>
      </c>
      <c r="U340">
        <v>570999.10000000009</v>
      </c>
      <c r="V340">
        <v>358364.15</v>
      </c>
      <c r="W340">
        <v>318296</v>
      </c>
      <c r="X340">
        <v>496788.7</v>
      </c>
      <c r="Y340">
        <v>467832.80000000005</v>
      </c>
      <c r="Z340">
        <v>295723.5</v>
      </c>
      <c r="AA340">
        <v>416916.8</v>
      </c>
      <c r="AB340">
        <v>600739.10000000009</v>
      </c>
      <c r="AC340">
        <v>574834.75</v>
      </c>
    </row>
    <row r="341" spans="1:29" x14ac:dyDescent="0.25">
      <c r="Q341" s="3" t="s">
        <v>31</v>
      </c>
      <c r="R341">
        <v>610148.98</v>
      </c>
      <c r="S341">
        <v>380203.94999999995</v>
      </c>
      <c r="T341">
        <v>432598.39000000007</v>
      </c>
      <c r="U341">
        <v>548581.53000000014</v>
      </c>
      <c r="V341">
        <v>500884.36999999988</v>
      </c>
      <c r="W341">
        <v>490868.76999999996</v>
      </c>
      <c r="X341">
        <v>756986.16000000015</v>
      </c>
      <c r="Y341">
        <v>593718.43999999994</v>
      </c>
      <c r="Z341">
        <v>469195.43999999994</v>
      </c>
      <c r="AA341">
        <v>703511.2</v>
      </c>
      <c r="AB341">
        <v>787056.27</v>
      </c>
      <c r="AC341">
        <v>719257.00000000012</v>
      </c>
    </row>
    <row r="342" spans="1:29" x14ac:dyDescent="0.25">
      <c r="Q342" s="3" t="s">
        <v>33</v>
      </c>
      <c r="R342">
        <v>748908.53999999992</v>
      </c>
      <c r="S342">
        <v>365724.9</v>
      </c>
      <c r="T342">
        <v>344655.42</v>
      </c>
      <c r="U342">
        <v>612486.9</v>
      </c>
      <c r="V342">
        <v>469370.34000000008</v>
      </c>
      <c r="W342">
        <v>387991.68000000005</v>
      </c>
      <c r="X342">
        <v>595343.64</v>
      </c>
      <c r="Y342">
        <v>739666.5</v>
      </c>
      <c r="Z342">
        <v>292872.96000000002</v>
      </c>
      <c r="AA342">
        <v>478143.78</v>
      </c>
      <c r="AB342">
        <v>711715.25999999989</v>
      </c>
      <c r="AC342">
        <v>395991.12000000005</v>
      </c>
    </row>
    <row r="343" spans="1:29" x14ac:dyDescent="0.25">
      <c r="Q343" s="3" t="s">
        <v>266</v>
      </c>
      <c r="AB343">
        <v>70251.490000000005</v>
      </c>
      <c r="AC343">
        <v>118846.41</v>
      </c>
    </row>
    <row r="344" spans="1:29" x14ac:dyDescent="0.25">
      <c r="Q344" s="3" t="s">
        <v>267</v>
      </c>
      <c r="AC344">
        <v>26440.649999999998</v>
      </c>
    </row>
  </sheetData>
  <mergeCells count="31">
    <mergeCell ref="E273:P273"/>
    <mergeCell ref="B320:M320"/>
    <mergeCell ref="A317:D317"/>
    <mergeCell ref="Q317:T317"/>
    <mergeCell ref="R320:AC320"/>
    <mergeCell ref="Q6:AC6"/>
    <mergeCell ref="AE6:AQ6"/>
    <mergeCell ref="B7:M7"/>
    <mergeCell ref="B53:M53"/>
    <mergeCell ref="B100:M100"/>
    <mergeCell ref="R7:AC7"/>
    <mergeCell ref="AF7:AQ7"/>
    <mergeCell ref="A144:B144"/>
    <mergeCell ref="A270:C270"/>
    <mergeCell ref="A4:C4"/>
    <mergeCell ref="B5:D5"/>
    <mergeCell ref="B6:D6"/>
    <mergeCell ref="B98:D98"/>
    <mergeCell ref="B99:D99"/>
    <mergeCell ref="A97:C97"/>
    <mergeCell ref="B52:D52"/>
    <mergeCell ref="A51:D51"/>
    <mergeCell ref="B150:D150"/>
    <mergeCell ref="B145:G145"/>
    <mergeCell ref="B146:G146"/>
    <mergeCell ref="B149:D149"/>
    <mergeCell ref="B318:C318"/>
    <mergeCell ref="B319:C319"/>
    <mergeCell ref="B271:D271"/>
    <mergeCell ref="B272:D272"/>
    <mergeCell ref="A148:B148"/>
  </mergeCells>
  <phoneticPr fontId="5" type="noConversion"/>
  <pageMargins left="0.7" right="0.7" top="0.75" bottom="0.75" header="0.3" footer="0.3"/>
  <pageSetup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5ED0-6026-4ED8-B400-0516D52EAB6B}">
  <dimension ref="A1:N39"/>
  <sheetViews>
    <sheetView workbookViewId="0">
      <selection activeCell="D29" sqref="D29"/>
    </sheetView>
  </sheetViews>
  <sheetFormatPr baseColWidth="10" defaultRowHeight="15" x14ac:dyDescent="0.25"/>
  <sheetData>
    <row r="1" spans="1:14" x14ac:dyDescent="0.25">
      <c r="A1" s="1" t="s">
        <v>78</v>
      </c>
      <c r="F1" s="1" t="s">
        <v>89</v>
      </c>
    </row>
    <row r="2" spans="1:14" x14ac:dyDescent="0.25">
      <c r="B2" s="19" t="s">
        <v>77</v>
      </c>
      <c r="C2" s="19"/>
      <c r="G2" s="19" t="s">
        <v>77</v>
      </c>
      <c r="H2" s="19"/>
      <c r="N2" s="1" t="s">
        <v>256</v>
      </c>
    </row>
    <row r="3" spans="1:14" x14ac:dyDescent="0.25">
      <c r="B3" s="17" t="s">
        <v>76</v>
      </c>
      <c r="C3" s="17"/>
      <c r="G3" s="17" t="s">
        <v>226</v>
      </c>
      <c r="H3" s="17"/>
      <c r="N3" t="s">
        <v>257</v>
      </c>
    </row>
    <row r="5" spans="1:14" x14ac:dyDescent="0.25">
      <c r="A5" s="1" t="s">
        <v>79</v>
      </c>
      <c r="F5" s="1" t="s">
        <v>90</v>
      </c>
    </row>
    <row r="6" spans="1:14" x14ac:dyDescent="0.25">
      <c r="B6" s="19" t="s">
        <v>75</v>
      </c>
      <c r="C6" s="19"/>
      <c r="G6" s="19" t="s">
        <v>75</v>
      </c>
      <c r="H6" s="19"/>
    </row>
    <row r="7" spans="1:14" x14ac:dyDescent="0.25">
      <c r="B7" s="17" t="s">
        <v>76</v>
      </c>
      <c r="C7" s="17"/>
      <c r="G7" s="17" t="s">
        <v>226</v>
      </c>
      <c r="H7" s="17"/>
    </row>
    <row r="8" spans="1:14" x14ac:dyDescent="0.25">
      <c r="N8" s="1" t="s">
        <v>258</v>
      </c>
    </row>
    <row r="9" spans="1:14" x14ac:dyDescent="0.25">
      <c r="A9" s="1" t="s">
        <v>80</v>
      </c>
      <c r="F9" s="1" t="s">
        <v>91</v>
      </c>
      <c r="N9" t="s">
        <v>259</v>
      </c>
    </row>
    <row r="10" spans="1:14" x14ac:dyDescent="0.25">
      <c r="B10" s="19" t="s">
        <v>81</v>
      </c>
      <c r="C10" s="19"/>
      <c r="G10" s="19" t="s">
        <v>81</v>
      </c>
      <c r="H10" s="19"/>
    </row>
    <row r="11" spans="1:14" x14ac:dyDescent="0.25">
      <c r="B11" s="17" t="s">
        <v>76</v>
      </c>
      <c r="C11" s="17"/>
      <c r="G11" s="17" t="s">
        <v>226</v>
      </c>
      <c r="H11" s="17"/>
    </row>
    <row r="13" spans="1:14" x14ac:dyDescent="0.25">
      <c r="A13" s="1" t="s">
        <v>230</v>
      </c>
    </row>
    <row r="14" spans="1:14" x14ac:dyDescent="0.25">
      <c r="B14" s="19" t="s">
        <v>227</v>
      </c>
      <c r="C14" s="19"/>
    </row>
    <row r="15" spans="1:14" x14ac:dyDescent="0.25">
      <c r="B15" s="17" t="s">
        <v>75</v>
      </c>
      <c r="C15" s="17"/>
    </row>
    <row r="17" spans="1:4" x14ac:dyDescent="0.25">
      <c r="A17" s="1" t="s">
        <v>86</v>
      </c>
    </row>
    <row r="18" spans="1:4" x14ac:dyDescent="0.25">
      <c r="B18" s="19" t="s">
        <v>84</v>
      </c>
      <c r="C18" s="19"/>
    </row>
    <row r="19" spans="1:4" x14ac:dyDescent="0.25">
      <c r="B19" s="17" t="s">
        <v>76</v>
      </c>
      <c r="C19" s="17"/>
    </row>
    <row r="21" spans="1:4" x14ac:dyDescent="0.25">
      <c r="A21" s="1" t="s">
        <v>85</v>
      </c>
    </row>
    <row r="22" spans="1:4" x14ac:dyDescent="0.25">
      <c r="B22" s="19" t="s">
        <v>12</v>
      </c>
      <c r="C22" s="19"/>
    </row>
    <row r="23" spans="1:4" x14ac:dyDescent="0.25">
      <c r="B23" s="17" t="s">
        <v>76</v>
      </c>
      <c r="C23" s="17"/>
    </row>
    <row r="25" spans="1:4" x14ac:dyDescent="0.25">
      <c r="A25" s="1" t="s">
        <v>88</v>
      </c>
    </row>
    <row r="26" spans="1:4" x14ac:dyDescent="0.25">
      <c r="B26" s="19" t="s">
        <v>76</v>
      </c>
      <c r="C26" s="19"/>
    </row>
    <row r="27" spans="1:4" x14ac:dyDescent="0.25">
      <c r="B27" s="16" t="s">
        <v>14</v>
      </c>
      <c r="C27" s="16"/>
    </row>
    <row r="29" spans="1:4" x14ac:dyDescent="0.25">
      <c r="A29" s="1" t="s">
        <v>234</v>
      </c>
    </row>
    <row r="30" spans="1:4" x14ac:dyDescent="0.25">
      <c r="B30" s="16" t="s">
        <v>235</v>
      </c>
      <c r="C30" s="16"/>
      <c r="D30" s="16"/>
    </row>
    <row r="31" spans="1:4" x14ac:dyDescent="0.25">
      <c r="B31" s="17" t="s">
        <v>236</v>
      </c>
      <c r="C31" s="17"/>
      <c r="D31" s="17"/>
    </row>
    <row r="33" spans="1:9" x14ac:dyDescent="0.25">
      <c r="A33" s="1" t="s">
        <v>237</v>
      </c>
    </row>
    <row r="34" spans="1:9" x14ac:dyDescent="0.25">
      <c r="B34" s="19" t="s">
        <v>238</v>
      </c>
      <c r="C34" s="19"/>
      <c r="D34" s="19"/>
      <c r="E34" s="6"/>
      <c r="F34" s="6"/>
      <c r="G34" s="6"/>
      <c r="H34" s="6"/>
      <c r="I34" s="6"/>
    </row>
    <row r="35" spans="1:9" x14ac:dyDescent="0.25">
      <c r="B35" s="17" t="s">
        <v>239</v>
      </c>
      <c r="C35" s="17"/>
      <c r="D35" s="17"/>
      <c r="E35" s="6"/>
      <c r="F35" s="6"/>
      <c r="G35" s="6"/>
      <c r="H35" s="6"/>
      <c r="I35" s="6"/>
    </row>
    <row r="37" spans="1:9" x14ac:dyDescent="0.25">
      <c r="A37" s="1" t="s">
        <v>241</v>
      </c>
    </row>
    <row r="38" spans="1:9" x14ac:dyDescent="0.25">
      <c r="B38" s="20" t="s">
        <v>242</v>
      </c>
      <c r="C38" s="20"/>
      <c r="D38" s="20"/>
      <c r="E38" s="20"/>
      <c r="F38" s="20"/>
      <c r="G38" s="20"/>
    </row>
    <row r="39" spans="1:9" x14ac:dyDescent="0.25">
      <c r="B39" s="17" t="s">
        <v>240</v>
      </c>
      <c r="C39" s="17"/>
      <c r="D39" s="17"/>
      <c r="E39" s="17"/>
      <c r="F39" s="17"/>
      <c r="G39" s="17"/>
    </row>
  </sheetData>
  <mergeCells count="26">
    <mergeCell ref="G11:H11"/>
    <mergeCell ref="B18:C18"/>
    <mergeCell ref="B19:C19"/>
    <mergeCell ref="B6:C6"/>
    <mergeCell ref="B7:C7"/>
    <mergeCell ref="B10:C10"/>
    <mergeCell ref="B11:C11"/>
    <mergeCell ref="G7:H7"/>
    <mergeCell ref="G10:H10"/>
    <mergeCell ref="B2:C2"/>
    <mergeCell ref="B3:C3"/>
    <mergeCell ref="G2:H2"/>
    <mergeCell ref="G3:H3"/>
    <mergeCell ref="G6:H6"/>
    <mergeCell ref="B26:C26"/>
    <mergeCell ref="B27:C27"/>
    <mergeCell ref="B22:C22"/>
    <mergeCell ref="B23:C23"/>
    <mergeCell ref="B14:C14"/>
    <mergeCell ref="B15:C15"/>
    <mergeCell ref="B38:G38"/>
    <mergeCell ref="B39:G39"/>
    <mergeCell ref="B30:D30"/>
    <mergeCell ref="B31:D31"/>
    <mergeCell ref="B35:D35"/>
    <mergeCell ref="B34:D3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226B-30C2-4846-9FAD-BA7352614C63}">
  <dimension ref="A4:E29"/>
  <sheetViews>
    <sheetView topLeftCell="A25" workbookViewId="0">
      <selection activeCell="A29" sqref="A29:E29"/>
    </sheetView>
  </sheetViews>
  <sheetFormatPr baseColWidth="10" defaultRowHeight="15" x14ac:dyDescent="0.25"/>
  <sheetData>
    <row r="4" spans="1:5" x14ac:dyDescent="0.25">
      <c r="A4" s="24" t="s">
        <v>78</v>
      </c>
      <c r="B4" s="24"/>
      <c r="C4" s="24"/>
      <c r="D4" s="24"/>
      <c r="E4" s="24"/>
    </row>
    <row r="29" spans="1:5" x14ac:dyDescent="0.25">
      <c r="A29" s="25" t="s">
        <v>79</v>
      </c>
      <c r="B29" s="25"/>
      <c r="C29" s="25"/>
      <c r="D29" s="25"/>
      <c r="E29" s="25"/>
    </row>
  </sheetData>
  <mergeCells count="2">
    <mergeCell ref="A4:E4"/>
    <mergeCell ref="A29:E2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f 0 7 8 8 7 - 4 5 3 5 - 4 4 1 5 - b 2 1 3 - e e d 5 8 4 8 9 d b 0 c "   x m l n s = " h t t p : / / s c h e m a s . m i c r o s o f t . c o m / D a t a M a s h u p " > A A A A A H s U A A B Q S w M E F A A C A A g A B m F p U s X C X n i j A A A A 9 Q A A A B I A H A B D b 2 5 m a W c v U G F j a 2 F n Z S 5 4 b W w g o h g A K K A U A A A A A A A A A A A A A A A A A A A A A A A A A A A A h Y 8 x D o I w G I W v Q r r T l h o T J D 9 l c J X E x M S w N q V C A x R D i + V u D h 7 J K 4 h R 1 M 3 x f e 8 b 3 r t f b 5 B N X R t c 1 G B 1 b 1 I U Y Y o C Z W R f a l O l a H S n M E Y Z h 7 2 Q j a h U M M v G J p M t U 1 Q 7 d 0 4 I 8 d 5 j v 8 L 9 U B F G a U S K f H e Q t e o E + s j 6 v x x q Y 5 0 w U i E O x 9 c Y z v C G 4 n X M M A W y M M i 1 + f Z s n v t s f y B s x 9 a N g + L K h n k B Z I l A 3 h f 4 A 1 B L A w Q U A A I A C A A G Y W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m F p U h 6 m C W 9 2 E Q A A O A s B A B M A H A B G b 3 J t d W x h c y 9 T Z W N 0 a W 9 u M S 5 t I K I Y A C i g F A A A A A A A A A A A A A A A A A A A A A A A A A A A A O 1 d 7 2 7 b y B H / H i D v Q O h Q w A Z U n a j / a p s C r u M 7 p H e x A 9 t 3 b e E Y B 0 b a O G w k 0 i W p 1 H c 6 P 0 Q f o x / u Q 3 G P 4 B f r 8 s 8 u 9 y + t X e / K O W v z R f E u t T O / G W o 4 s 7 M z T M E s C + P I O y s / / T 8 + f / b 8 W f o h S M D c e w P S 2 H v h L U D 2 / J k H / 7 0 J k m A J s i Q f P L q Z g U X n c J U k I M r + F i c f 3 8 X x x 7 3 9 9 c U x v O R F C 1 + a t i 5 v L w 7 j K I O X X b b L d Q 7 u / n M C l 8 D X r L u 3 F / k Y m j 9 J w i s Q Y S J 4 9 a / C B e h U a 6 V 7 r c M / v P 0 u B U n 6 9 j j I A s i y 9 / X J 2 5 c g / Z j F 1 2 + / T o L o n w H 6 O D w 6 f X n S u V m k N 6 3 9 t h e t F o u 2 l y U r s F 8 R / B 4 u G K Q / 9 H 4 4 D 9 4 t A C R c c r C + e J W B 5 Y s W m m 6 1 v w m j + Y t W c V W O 6 y U k j J j + o n U e X s f e L F i + C 4 N 5 3 I K r F N d 1 z i E P 6 f s 4 W R 7 G i 9 U y O v / x G q R 7 N M X 2 e t 0 6 D D J w F S d 3 v w Q t y B y 8 y M v A T X b b 9 u D U I k j D 9 + E s m E E N c b M H i 2 U w u / s v P 3 E Y X P N r H X 1 5 x o 1 9 B W Y f 8 J V z y E c x + l 0 U z o O 5 g J k Q 8 g 6 8 L 7 0 3 S f w J g H m c i B c 8 h u w u 8 2 t j b u n z E C y v 4 6 M I 4 p 1 j w t F q + Q 4 k x f w 3 4 S I W D B 8 G 7 8 B P Q Q p n X k X Z a N D J R V l M F N I U f S F O M + F C + b g H A Q r m 8 p t e N J w A K H 3 B x H d Z u M g F 5 f 0 l W Q m Z O L j 7 X 8 y z / B o I c J y B Z R A F 3 h w s v I D 7 1 u 0 + v t P g D y F I v f f h I k u C O R Q I v t f O w A L + j k / j f 6 d 7 7 P 3 Y 9 k A w + + D t X e T 8 X M J v 5 L + 4 f X b N 4 C p Z X d N r f p 3 E q + s 9 n m i N o r 4 F c x S l + l J E 8 N s w z T p n q + X e R T 5 8 u Y 8 F t F g U P z a h f p l v V h P S L x O i e R l + C t P w 7 t f I C y N o H D L I a g 3 l Y D 4 v f 4 R 7 P F 4 I o 1 J 9 Q b z g N r 2 E t z m m T q l 2 / / m z M G o i y h p S n 7 S k 2 M L l M 0 p q L b + J l Q k V k O v S J x R Z I o Q L z a B Z j + L l u w Q I r N I p i K D x L a 9 N R d p d 4 5 9 C y 2 8 1 3 H y + 5 O 5 r Z A P x H 8 W Z d 1 z I s / M q P Q 6 O 9 y 7 8 y 3 0 R l n + t w o y W y S l Y Q v M j B e B D B M X t e U t p i l + Q 1 V P P p p 5 6 V v X U o / R 0 H H t Q o m a 1 0 9 P V T s W M Q C c b K a V v U y l 9 q 0 r p W 1 d K / 5 G U M r C p l I F V p Q y s K 2 X w S E o Z 2 l T K 0 K p S h t a V M n w k p Y x s K m V k V S k j 6 0 o Z P Z J S x j a V M r a q l L F 1 p Y w f S S k T m 0 q Z W F X K x L p S J o + k l K l N p U y t K m V q X S n T R 1 K K 3 7 U a U H b t R p R d 6 3 r x u 4 + l G L u R v u V Q 3 7 e v G O 0 Q / 6 G K s R r a + 3 Z j e 9 9 + c O 8 / V n Q P v w T S + 3 V z A s W S Y 5 K y V Q o B s V W p i d g g J 7 c J V 9 e L c A b l g d a J i X V e h m k W R r N s T 0 6 T F F O U r h Z Z c R U U c U S z d A z S D M z / G o f 5 l q O I K L W D f 9 s u b 1 R 2 s L g L f H h t v l C e g + h 8 C 9 5 n J 6 s M J D U j Z 8 A D N 9 d B N A / v f i 2 X q d k 4 K i a K / + M N U C H j B K 1 1 v u 9 X f T T D 9 S V 4 B R y J 4 P a E c H u q c H v q c P 0 W Q W y d 7 5 9 V H 8 1 4 e 5 v i 7 Q n x 9 o V 4 + 6 p 4 + + p 4 e y 2 C 2 D r f m q o + m v H 2 N 8 X b F + I d C P E O V P E O 1 P H 2 W w S x d b 7 r U 3 0 0 4 x 1 s i n c g x D s U 4 h 2 q 4 h 2 q 4 x 2 0 C G L r f E O l + m j G O 9 w U 7 1 C I d y T E O 1 L F O 1 L H O 2 w R x N b 5 X k X 1 0 Y x 3 t C n e k R D v W I h 3 r I p 3 r I 5 3 1 C K I r f N t g O q j G e 9 4 U 7 x j I d 6 J E O 9 E F e 9 E H e + 4 R R B b 5 x F 2 9 d G M d 7 I p 3 o k Q 7 1 S I d 6 q K d 6 q O d 9 I i i K 3 z 4 L X 6 a M Y 7 3 R T v V O x u d M X + R l f Z 4 e i q Q 5 6 2 S H L r I j J E n / d 4 H d 2 N 3 Y 6 u G L f E z 1 J 3 t D Q 8 r Y K n m t 6 6 i L z Q 5 z 3 A N / e 3 x A 6 X L / a 4 f G W X y 9 f x u b D T 5 Z f u k V + 5 X T 7 l d 5 W x U J z M A e N R n 8 V J J s T a K + I l 4 j T M C f x y 0 j l I Z w B e F V 3 d 0 p l g l g A Z l J w f u W N P 7 t i T O / b k j j 2 p H H s q 1 e v V + q 1 P M R 1 8 A k l w B f Y u q F u g 4 T w T b 6 l q F m l L 5 T t T 5 U y V M 1 X O V D 2 W q V I 9 G M g f v O T O M v L W j 1 i V N n 8 9 Z / 6 c + X P m z 5 m / p 2 L + e k r m r + / M n z N / z v w 5 8 / d U z F 9 f y f w N n P l z 5 s + Z P 2 f + n o r 5 G y i Z v 6 E z f 8 7 8 O f P n z N 9 T M X 9 D J f M 3 c u b P m T 9 n / p z 5 e y r m b 6 R k / s b O / D n z 5 8 y f M 3 9 P x f y N l c z f x J k / Z / 6 c + X P m 7 6 m Y v 4 m S + Z s 6 8 + f M n z N / z v w 9 F f M 3 V T J / d P s L Z / + c / X P 2 z 9 m / 3 7 L 9 y 1 v u q B h A V / j h D K A z g M 4 A P h 0 D q F b 5 4 b v S D 2 c A n Q F 0 B v D p G E C 1 2 g + u b Z q z g c 4 G O h v o b O C j 2 E D F 7 o w C a / g b 6 9 Q I P V B 2 q A X H W g o 9 d P L L M Q M q P R p L O p w m i 5 v U T L t G R I F G z D c O g m N q i H X b N J a E x J D N d G x E F G j I f L d G O K Y G W b d T Y 0 l I D N l M 0 0 Z E g Y b M N 2 y E Y 2 q Q d Z s 1 l o T E k M 3 0 b U Q U a M h 8 z 0 Y 4 p g Z Z t 1 9 j S U g M 2 U z r R k S B h s y 3 b Y R j a p B 1 W z a W h M S Q z X R v R B R o y H z n R j i m B l m 3 a 2 N J S A z Z T A N H R I G G z D d v h G N q k H U b N 5 a E x J D N 9 H B E F G j I f P 9 G O K Y G W b d 3 Y 0 l I D N l M G 0 d E g f F E + B a O + a C i L 6 L b v r E i J X F H D D V y x E Q Y 5 E I n T N U L 0 2 7 g W N G S Q D f U y h E T Y a C L v D G 1 J o 7 F 9 e r Q K 4 f M l 3 t k D 2 j m W K 5 r q p U j D L O O f i 7 j T L d V 4 r Z K 3 F a J 2 y p 5 n K 0 S U o n s 6 2 3 z Y d s v t 8 X f R f Q r s v k b b m m U l 5 T i l V 5 0 W 1 t b n z K 3 2 A w S 5 l j p F p C + 9 r Z h v 1 z C W W 8 b n D X v 5 E s 4 6 2 + D s + Y G K x L O B t v g r L n 3 g Y S z 4 T Y 4 a y 5 L l n A 2 2 g Z n z R W D E s 7 G 2 + C s u Z h H w t l k G 5 w 1 n 7 O X c D b d B m f N R 2 B l l r a 7 F V P b f D p N x t t 2 H g N a z w F / K w + C e 3 K 6 E t 6 K 1 O 7 m 7 O 3 E m 7 F I 3 0 I Q + N Z T C t E v 4 a v o J G F I d m r / y m g W R o a Y 9 G e k 0 l D c C y D 8 I 6 0 E D c k P I w 5 T G R o Z Z N K J k o p D M W 1 D O G V a y R u S H 0 Y c p r I 3 M s i k 5 y Y V h 2 J K h / A E t R I 7 J D + M O E x l d m S Q S X d R K g 7 F d A / h f m o l f U h + G H G Y y v r I I J M + q l Q c i q k g w u f V S g i R / D D i M J U R k k E m H W O p O B T T R I S j r Z U s I v l h x G E q W y S D T H r j U n E o p p A I 7 1 4 r k U T y w 4 j D V C Z J B p k M A a T i U E w v E S G F V p K J 5 I c R h 6 k s k w w y F X f I 3 T D F 1 B M Z y W g l o C i W W F f M W A Z K C p y K e O R S 0 f N O H 5 C c o n h i x W I s O y V F T g V b c r F o u a k P S V x R P L F i e U j m q l 7 Y V P 7 q 9 Q o k G R B G g t t K K Z U s S B J K 5 a T B d B J J r U g m 3 f 0 6 D 6 8 E a Q c I Z p a E 1 7 N q T 9 t 0 J q n g e Q 6 8 Z f y J y f 3 U u a F 4 E Q p G h S m o P A + U o t E g + r E Y P A X v Q Q K i W R i w M 5 K M 1 V F U b B u w V 5 8 F e d 6 G F 9 G r 5 X W c 3 z 0 o q S S Z l u a W 5 P k x R L k h 1 f f t 3 S 8 R o I e 5 H 1 Z D j o Z N + V A 6 L d V Y p m g k S R U K X G N W B k u P W a E c N / C S r i / K r N 7 P 5 a 1 N 7 + u 4 R L R L R L t E t E t E y x P R j L X D + m K T y O X E J m l k h Y 1 Z P p G 8 x t y U 5 o w c w d 7 A 5 u 5 c 9 Q 2 t D V h M r b 4 r k T E v 7 4 d i v o P n q r / R J V I 9 + b y i R D y T y L F m v g 8 / C R 4 l 9 y m H + C X C x Y u 1 m R U o 3 n U O G Z D C 2 O w m q X b 2 Z 3 H k R V D u C R A Y 4 l P o s i 6 B t K j D L x x h r I B q L 5 s k 8 w Y + b O I I o v o J X p 9 / E V x J T z U 0 s o S W R 8 h / X 5 5 v 8 C 8 F k P g E y S m A f h 6 B Q 8 J W e 4 0 x 1 M t + H y z i x E s A t L + L 4 C d G P H B o B u A V K 7 A n Y q B d P D i 7 7 e r C h P p G m 7 s p K o g 6 R 0 J 4 L u F y v 8 s 9 X O S W 4 H M h B M 3 i e E h 9 Z z N H Q 8 S P a f + e 5 7 S Y 6 f x G Y d i B S p j l T 6 E r w F l r w Q q + G D f D G p K h B 7 1 D b 4 l + y O y B G E o E E s z 3 h Y Z C F k u v p P A h H n K m k f I n b 0 q P j P A N n I P p H E z n Y D o H 0 z m Y n 4 m D + S Y J l w D a V a j Z J J h B Z k E K W Y Q 6 u f u F O l / B m J 1 U 7 n l i S 1 F o 6 R w u 1 j n L A v j g + a H t 9 f f J 3 7 a S n 3 s P o 8 7 l d S 6 v c 3 m d y 7 t 1 l z d f Y J Y / s Q 9 B M o 8 b 0 i F S 5 5 Z e Q e D g q v m C 6 A z d P a 5 c Q d F 7 f f B 3 1 i 0 g g d N 0 G d g c Y O f Q O 4 f e O f T O o b + v d O k z c O R J j m j 7 y x 0 G Y M y z g o P P f F P L 0 e e o s 9 a b N u j F V R 3 m C g 0 H p Q l H 7 q q w / k n 1 o J Z z w T y 4 V U q 3 0 K P G F z 5 c 0 e x 2 i 7 Y Q 1 Z 5 t n h Q O 6 S O q f d s 8 K R R q I a o D 2 z w p l G g h q k P b P C k U Z y G q I 9 s 8 K Z R l I a p j 2 z w p F G Q h q h P b P C m U Y i G q U 9 s 8 K R R h Y Z v Z t c 2 U S v k V 5 s q + K d e w 5 b 5 1 Y 6 5 S c o X I c r 0 0 5 Y z t R L E V 1 p b I U S t n F H 2 0 6 k u 6 7 h m m u Y Z u U X l Q 0 0 i F F b 2 0 S A R 8 l x U 8 o y M C 3 f I q k i i W g Z m y K n p p k Q z 4 J n h 4 R k c G u j V V J F E s A z O 1 V P T S I h n w X f H w j I 4 M d A u p S K J Y B m Y K q O i l R T L g 2 + T h G R 0 Z 6 F Z P k U S x D M x U T d F L i 2 T A 9 8 3 D M z o y 0 C 2 Z I o l i G Z g p l a K X F s m A b 6 S H Z 3 R k o F s n R R L F M j B T H 0 U v L Z I B 3 1 k P z + j I Q L c 4 i i S K Z W C m K I p e W i Q D v t U e n t G R g W 5 F F E k U y 8 B M J R S 9 t N B F 4 n v v 1 V N a T p J u G R R F t v a T D J U / M a s L R d H g L u r 5 i 9 q 1 T x T d W h a G a p 6 Y 1 Y W y k P u N a g V P x L f U Z U G 5 j j 7 l O z 6 g 0 I l c 0 F S h U 1 E g I w / D 8 o T A b o V g O W L + 9 1 S M q t w + 5 R e 0 w i 5 E C 1 U v G Q y 7 6 q V Z y P z P p h h V h a w b Z i F i F G Y z Y V a 9 N I u Z D 6 + K U V X M u m E V I k Z h N h N W 1 U u z m P l w q h h V x a w b R i F i F G Y z Y V S 9 N I u Z D 5 + K U V X M u m E T I k Z h N h M 2 1 U u z m P l w q R h V x a w b J i F i F G Y z Y V K 9 N I u Z D 4 + K U V X M u m E R I k Z h N h M W 1 U u z m P l w q B h V x a w b B i F i F G Y z Y V C 9 N I u Z D 3 + K U V X M u m E P I k Z h N h P 2 1 E t z L g k f 7 p T D y k 6 J b p i D y d F + i a E w h 1 i d g y 5 x x 9 T 9 M e 2 w B t O j s R s K a 4 j V O e x i v 0 w t l K m + o R n G Y H o 0 d v 0 w B i 1 o K o R B R y h d E P N Z B j H o Q N R u h T E U 6 p 0 J Z C j U O x P K U K h 3 J p i h U O 9 M O E O h 3 p m A h k K 9 M y E N h X p n g h o K 9 U 6 F N b S n s m u B D Y 1 + 1 0 I b G v 3 n E 9 w c L M J l X k b i 7 U I p E g I r K U V C 0 w Z L k W i K + o 3 v N m h b t 1 G p E m r w J q x U U u h 7 9 9 A W d 0 w 9 E t d C D z d v o 0 Y / 4 8 Z 3 e e E P L s E g 7 g p p A W d u H 6 r q p e K c K 7 z H Q O c f I E j 2 L g q R 5 3 U 8 N b 6 a 0 G u y d L u x x J x h K b / 5 k D I L Y q / h L + z D w 6 q g a G a s V E E h l r k 6 q I f 0 B 7 R T C 1 X s A 4 m e O a p P H P 0 t E f 5 Z k 4 9 2 8 I h 2 c y y 8 u K I + 7 u / T K C 1 o I z m 3 + R q t 4 l H d 9 B 4 t x I N + F R Z 6 D I i P 7 q P Z h x y S L 2 2 G p 1 S H h e i K j + 4 b 5 U r h 7 D 6 i K 6 7 E M s q V Q i 0 W o i u u x T L K l U I 1 F q I r r s Y y y p V C P R a i K 6 7 H M s q V Q k U W o i u u y D L K l U J N F q I r r s k y y p V C V R a i K 6 7 K M s q V Q l 0 W t q L i u i y z Z l S h M g v z t Q 3 z r m H f J b V Z Z v l S q c 7 K n 6 y I + k 3 5 d N 2 M w 5 1 I r m G 1 c b 4 k n l F x K O s v a X m V J E 1 L r 8 O i S Y h E w W / l 4 B k d U e i m 3 0 i i l t 6 F R Z M Q y Y J P x u E Z H V n o J u V I o p Z e h E W T E M m C T 9 H h G R 1 Z 6 K b q S K K W 3 o J F k x D J g k / c 4 R k d W e g m 8 E i i l l 6 B R Z M Q y Y J P 5 + E Z H V n o p v V I o p b e f 0 W T E M m C T / L h G R 1 Z 6 C b 7 S K K W X n 5 F k x D J g k / 9 4 R k d W e i m A E m i l t 5 8 R Z M Q y Y J P C O I Z H V n o J g Z J o p Z e e 0 W T E L p a f J q w n t J y t n T T h R R Z a + + 8 Y q g I R d L g f u r 5 n 9 p J R I q u t R d e M V S E M p H 7 o W p p R e J b m q l F i u 5 G b 7 u 6 b y 9 f x i D a D / U v v T / 9 u d h / 9 e L E u + j R f / b p P w f 0 n 0 P 6 z x H 9 5 7 j + E 5 L 3 L i b 0 9 J T + 0 + 8 y f z O M + T V n m + d Y u c y D s c O j Z K z r g t z f R J B b t a b d + Q C X k M N O B 7 e E H H Y 6 s C X k s N N B L S G H n Q 5 o C T n s d D B L y G G n A 1 l C D j s d x B J y 2 P k A l v S l X P B K y 8 M F r r Q 8 9 E / F k o s + K H L 7 P 1 B L A Q I t A B Q A A g A I A A Z h a V L F w l 5 4 o w A A A P U A A A A S A A A A A A A A A A A A A A A A A A A A A A B D b 2 5 m a W c v U G F j a 2 F n Z S 5 4 b W x Q S w E C L Q A U A A I A C A A G Y W l S D 8 r p q 6 Q A A A D p A A A A E w A A A A A A A A A A A A A A A A D v A A A A W 0 N v b n R l b n R f V H l w Z X N d L n h t b F B L A Q I t A B Q A A g A I A A Z h a V I e p g l v d h E A A D g L A Q A T A A A A A A A A A A A A A A A A A O A B A A B G b 3 J t d W x h c y 9 T Z W N 0 a W 9 u M S 5 t U E s F B g A A A A A D A A M A w g A A A K M T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n i A g A A A A A A 1 + I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l c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Z X M m c X V v d D s s J n F 1 b 3 Q 7 Q W x t Y W P D q W 4 m c X V v d D s s J n F 1 b 3 Q 7 S 2 l s b 3 M m c X V v d D s s J n F 1 b 3 Q 7 Q 2 F i Z X p h c y Z x d W 9 0 O y w m c X V v d D t Q Z X N v J n F 1 b 3 Q 7 X S I g L z 4 8 R W 5 0 c n k g V H l w Z T 0 i R m l s b E N v b H V t b l R 5 c G V z I i B W Y W x 1 Z T 0 i c 0 F 3 W U Z C U V U 9 I i A v P j x F b n R y e S B U e X B l P S J G a W x s T G F z d F V w Z G F 0 Z W Q i I F Z h b H V l P S J k M j A y M S 0 w M y 0 w O F Q w M z o y N j o 0 M y 4 5 O D I 0 N D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0 I i A v P j x F b n R y e S B U e X B l P S J B Z G R l Z F R v R G F 0 Y U 1 v Z G V s I i B W Y W x 1 Z T 0 i b D A i I C 8 + P E V u d H J 5 I F R 5 c G U 9 I l F 1 Z X J 5 S U Q i I F Z h b H V l P S J z N W I 2 N D h h M G Q t Z T V i N S 0 0 M z U 0 L W I 4 M j Y t Y T Q x Z D B k M T U 0 M W M 4 I i A v P j w v U 3 R h Y m x l R W 5 0 c m l l c z 4 8 L 0 l 0 Z W 0 + P E l 0 Z W 0 + P E l 0 Z W 1 M b 2 N h d G l v b j 4 8 S X R l b V R 5 c G U + R m 9 y b X V s Y T w v S X R l b V R 5 c G U + P E l 0 Z W 1 Q Y X R o P l N l Y 3 R p b 2 4 x L 1 B l c 2 8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M 6 M z Q 6 N T Y u O T M 2 N D Y w N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l c 2 8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y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M 6 M z U 6 M T E u M D I 1 N z Q 0 N V o i I C 8 + P E V u d H J 5 I F R 5 c G U 9 I k Z p b G x D b 2 x 1 b W 5 U e X B l c y I g V m F s d W U 9 I n N B d 1 l G Q l F V P S I g L z 4 8 R W 5 0 c n k g V H l w Z T 0 i R m l s b E N v b H V t b k 5 h b W V z I i B W Y W x 1 Z T 0 i c 1 s m c X V v d D t N Z X M m c X V v d D s s J n F 1 b 3 Q 7 Q W x t Y W P D q W 4 m c X V v d D s s J n F 1 b 3 Q 7 S 2 l s b 3 M m c X V v d D s s J n F 1 b 3 Q 7 Q 2 F i Z X p h c y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z I v Q X V 0 b 1 J l b W 9 2 Z W R D b 2 x 1 b W 5 z M S 5 7 T W V z L D B 9 J n F 1 b 3 Q 7 L C Z x d W 9 0 O 1 N l Y 3 R p b 2 4 x L 1 B l c 2 8 y L 0 F 1 d G 9 S Z W 1 v d m V k Q 2 9 s d W 1 u c z E u e 0 F s b W F j w 6 l u L D F 9 J n F 1 b 3 Q 7 L C Z x d W 9 0 O 1 N l Y 3 R p b 2 4 x L 1 B l c 2 8 y L 0 F 1 d G 9 S Z W 1 v d m V k Q 2 9 s d W 1 u c z E u e 0 t p b G 9 z L D J 9 J n F 1 b 3 Q 7 L C Z x d W 9 0 O 1 N l Y 3 R p b 2 4 x L 1 B l c 2 8 y L 0 F 1 d G 9 S Z W 1 v d m V k Q 2 9 s d W 1 u c z E u e 0 N h Y m V 6 Y X M s M 3 0 m c X V v d D s s J n F 1 b 3 Q 7 U 2 V j d G l v b j E v U G V z b z I v Q X V 0 b 1 J l b W 9 2 Z W R D b 2 x 1 b W 5 z M S 5 7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M i 9 B d X R v U m V t b 3 Z l Z E N v b H V t b n M x L n t N Z X M s M H 0 m c X V v d D s s J n F 1 b 3 Q 7 U 2 V j d G l v b j E v U G V z b z I v Q X V 0 b 1 J l b W 9 2 Z W R D b 2 x 1 b W 5 z M S 5 7 Q W x t Y W P D q W 4 s M X 0 m c X V v d D s s J n F 1 b 3 Q 7 U 2 V j d G l v b j E v U G V z b z I v Q X V 0 b 1 J l b W 9 2 Z W R D b 2 x 1 b W 5 z M S 5 7 S 2 l s b 3 M s M n 0 m c X V v d D s s J n F 1 b 3 Q 7 U 2 V j d G l v b j E v U G V z b z I v Q X V 0 b 1 J l b W 9 2 Z W R D b 2 x 1 b W 5 z M S 5 7 Q 2 F i Z X p h c y w z f S Z x d W 9 0 O y w m c X V v d D t T Z W N 0 a W 9 u M S 9 Q Z X N v M i 9 B d X R v U m V t b 3 Z l Z E N v b H V t b n M x L n s y L D R 9 J n F 1 b 3 Q 7 X S w m c X V v d D t S Z W x h d G l v b n N o a X B J b m Z v J n F 1 b 3 Q 7 O l t d f S I g L z 4 8 R W 5 0 c n k g V H l w Z T 0 i U X V l c n l J R C I g V m F s d W U 9 I n N l N j M 2 O D F m Z C 1 l Y T Y y L T Q 3 O T k t Y T E 5 Z i 0 y M W Z h N j g 1 M 2 U 1 Z G U i I C 8 + P C 9 T d G F i b G V F b n R y a W V z P j w v S X R l b T 4 8 S X R l b T 4 8 S X R l b U x v Y 2 F 0 a W 9 u P j x J d G V t V H l w Z T 5 G b 3 J t d W x h P C 9 J d G V t V H l w Z T 4 8 S X R l b V B h d G g + U 2 V j d G l v b j E v U G V z b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I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z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z M v Q X V 0 b 1 J l b W 9 2 Z W R D b 2 x 1 b W 5 z M S 5 7 T W V z L D B 9 J n F 1 b 3 Q 7 L C Z x d W 9 0 O 1 N l Y 3 R p b 2 4 x L 1 B l c 2 8 z L 0 F 1 d G 9 S Z W 1 v d m V k Q 2 9 s d W 1 u c z E u e 0 F s b W F j w 6 l u L D F 9 J n F 1 b 3 Q 7 L C Z x d W 9 0 O 1 N l Y 3 R p b 2 4 x L 1 B l c 2 8 z L 0 F 1 d G 9 S Z W 1 v d m V k Q 2 9 s d W 1 u c z E u e 0 t p b G 9 z L D J 9 J n F 1 b 3 Q 7 L C Z x d W 9 0 O 1 N l Y 3 R p b 2 4 x L 1 B l c 2 8 z L 0 F 1 d G 9 S Z W 1 v d m V k Q 2 9 s d W 1 u c z E u e 0 N h Y m V 6 Y X M s M 3 0 m c X V v d D s s J n F 1 b 3 Q 7 U 2 V j d G l v b j E v U G V z b z M v Q X V 0 b 1 J l b W 9 2 Z W R D b 2 x 1 b W 5 z M S 5 7 M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M y 9 B d X R v U m V t b 3 Z l Z E N v b H V t b n M x L n t N Z X M s M H 0 m c X V v d D s s J n F 1 b 3 Q 7 U 2 V j d G l v b j E v U G V z b z M v Q X V 0 b 1 J l b W 9 2 Z W R D b 2 x 1 b W 5 z M S 5 7 Q W x t Y W P D q W 4 s M X 0 m c X V v d D s s J n F 1 b 3 Q 7 U 2 V j d G l v b j E v U G V z b z M v Q X V 0 b 1 J l b W 9 2 Z W R D b 2 x 1 b W 5 z M S 5 7 S 2 l s b 3 M s M n 0 m c X V v d D s s J n F 1 b 3 Q 7 U 2 V j d G l v b j E v U G V z b z M v Q X V 0 b 1 J l b W 9 2 Z W R D b 2 x 1 b W 5 z M S 5 7 Q 2 F i Z X p h c y w z f S Z x d W 9 0 O y w m c X V v d D t T Z W N 0 a W 9 u M S 9 Q Z X N v M y 9 B d X R v U m V t b 3 Z l Z E N v b H V t b n M x L n s z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Z X M m c X V v d D s s J n F 1 b 3 Q 7 Q W x t Y W P D q W 4 m c X V v d D s s J n F 1 b 3 Q 7 S 2 l s b 3 M m c X V v d D s s J n F 1 b 3 Q 7 Q 2 F i Z X p h c y Z x d W 9 0 O y w m c X V v d D s z J n F 1 b 3 Q 7 X S I g L z 4 8 R W 5 0 c n k g V H l w Z T 0 i R m l s b E N v b H V t b l R 5 c G V z I i B W Y W x 1 Z T 0 i c 0 F 3 W U Z C U V U 9 I i A v P j x F b n R y e S B U e X B l P S J G a W x s T G F z d F V w Z G F 0 Z W Q i I F Z h b H V l P S J k M j A y M S 0 w M y 0 w O F Q w M z o z N T o y M i 4 3 M j E y N D U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V z b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M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D M 6 M z Q 6 M j Q u N z M z N j Q 3 N l o i I C 8 + P E V u d H J 5 I F R 5 c G U 9 I k Z p b G x D b 2 x 1 b W 5 U e X B l c y I g V m F s d W U 9 I n N C Z 1 V G Q l E 9 P S I g L z 4 8 R W 5 0 c n k g V H l w Z T 0 i R m l s b E N v b H V t b k 5 h b W V z I i B W Y W x 1 Z T 0 i c 1 s m c X V v d D t B b G 1 h Y 8 O p b i Z x d W 9 0 O y w m c X V v d D t L a W x v c y Z x d W 9 0 O y w m c X V v d D t D Y W J l e m F z J n F 1 b 3 Q 7 L C Z x d W 9 0 O z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I C g y K S 9 B d X R v U m V t b 3 Z l Z E N v b H V t b n M x L n t B b G 1 h Y 8 O p b i w w f S Z x d W 9 0 O y w m c X V v d D t T Z W N 0 a W 9 u M S 9 Q Z X N v I C g y K S 9 B d X R v U m V t b 3 Z l Z E N v b H V t b n M x L n t L a W x v c y w x f S Z x d W 9 0 O y w m c X V v d D t T Z W N 0 a W 9 u M S 9 Q Z X N v I C g y K S 9 B d X R v U m V t b 3 Z l Z E N v b H V t b n M x L n t D Y W J l e m F z L D J 9 J n F 1 b 3 Q 7 L C Z x d W 9 0 O 1 N l Y 3 R p b 2 4 x L 1 B l c 2 8 g K D I p L 0 F 1 d G 9 S Z W 1 v d m V k Q 2 9 s d W 1 u c z E u e z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V z b y A o M i k v Q X V 0 b 1 J l b W 9 2 Z W R D b 2 x 1 b W 5 z M S 5 7 Q W x t Y W P D q W 4 s M H 0 m c X V v d D s s J n F 1 b 3 Q 7 U 2 V j d G l v b j E v U G V z b y A o M i k v Q X V 0 b 1 J l b W 9 2 Z W R D b 2 x 1 b W 5 z M S 5 7 S 2 l s b 3 M s M X 0 m c X V v d D s s J n F 1 b 3 Q 7 U 2 V j d G l v b j E v U G V z b y A o M i k v Q X V 0 b 1 J l b W 9 2 Z W R D b 2 x 1 b W 5 z M S 5 7 Q 2 F i Z X p h c y w y f S Z x d W 9 0 O y w m c X V v d D t T Z W N 0 a W 9 u M S 9 Q Z X N v I C g y K S 9 B d X R v U m V t b 3 Z l Z E N v b H V t b n M x L n s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N v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C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I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z O j M 2 O j E 1 L j Q 1 O T A y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l c 2 8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1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U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1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U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2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w M z o z N z o x M S 4 z N z E z M D c x W i I g L z 4 8 R W 5 0 c n k g V H l w Z T 0 i R m l s b E N v b H V t b l R 5 c G V z I i B W Y W x 1 Z T 0 i c 0 J n V U Z C U T 0 9 I i A v P j x F b n R y e S B U e X B l P S J G a W x s Q 2 9 s d W 1 u T m F t Z X M i I F Z h b H V l P S J z W y Z x d W 9 0 O 0 F s b W F j w 6 l u J n F 1 b 3 Q 7 L C Z x d W 9 0 O 0 t p b G 9 z J n F 1 b 3 Q 7 L C Z x d W 9 0 O 0 N h Y m V 6 Y X M m c X V v d D s s J n F 1 b 3 Q 7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2 L 0 F 1 d G 9 S Z W 1 v d m V k Q 2 9 s d W 1 u c z E u e 0 F s b W F j w 6 l u L D B 9 J n F 1 b 3 Q 7 L C Z x d W 9 0 O 1 N l Y 3 R p b 2 4 x L 1 B l c 2 8 2 L 0 F 1 d G 9 S Z W 1 v d m V k Q 2 9 s d W 1 u c z E u e 0 t p b G 9 z L D F 9 J n F 1 b 3 Q 7 L C Z x d W 9 0 O 1 N l Y 3 R p b 2 4 x L 1 B l c 2 8 2 L 0 F 1 d G 9 S Z W 1 v d m V k Q 2 9 s d W 1 u c z E u e 0 N h Y m V 6 Y X M s M n 0 m c X V v d D s s J n F 1 b 3 Q 7 U 2 V j d G l v b j E v U G V z b z Y v Q X V 0 b 1 J l b W 9 2 Z W R D b 2 x 1 b W 5 z M S 5 7 N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X N v N i 9 B d X R v U m V t b 3 Z l Z E N v b H V t b n M x L n t B b G 1 h Y 8 O p b i w w f S Z x d W 9 0 O y w m c X V v d D t T Z W N 0 a W 9 u M S 9 Q Z X N v N i 9 B d X R v U m V t b 3 Z l Z E N v b H V t b n M x L n t L a W x v c y w x f S Z x d W 9 0 O y w m c X V v d D t T Z W N 0 a W 9 u M S 9 Q Z X N v N i 9 B d X R v U m V t b 3 Z l Z E N v b H V t b n M x L n t D Y W J l e m F z L D J 9 J n F 1 b 3 Q 7 L C Z x d W 9 0 O 1 N l Y 3 R p b 2 4 x L 1 B l c 2 8 2 L 0 F 1 d G 9 S Z W 1 v d m V k Q 2 9 s d W 1 u c z E u e z Y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2 8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2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2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3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M 6 N D A 6 M j A u M z I 0 M z I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V z b z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c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g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M z o 0 M j o 0 M y 4 y M T E 4 M j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Z X N v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4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C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4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z O j Q 0 O j U w L j I 2 M T A 1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l c 2 8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5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5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D M 6 N D U 6 M z Q u M T A 2 M j Y 3 O V o i I C 8 + P E V u d H J 5 I F R 5 c G U 9 I k Z p b G x D b 2 x 1 b W 5 U e X B l c y I g V m F s d W U 9 I n N C Z 1 V G Q l E 9 P S I g L z 4 8 R W 5 0 c n k g V H l w Z T 0 i R m l s b E N v b H V t b k 5 h b W V z I i B W Y W x 1 Z T 0 i c 1 s m c X V v d D t B b G 1 h Y 8 O p b i Z x d W 9 0 O y w m c X V v d D t L a W x v c y Z x d W 9 0 O y w m c X V v d D t D Y W J l e m F z J n F 1 b 3 Q 7 L C Z x d W 9 0 O z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z E w L 0 F 1 d G 9 S Z W 1 v d m V k Q 2 9 s d W 1 u c z E u e 0 F s b W F j w 6 l u L D B 9 J n F 1 b 3 Q 7 L C Z x d W 9 0 O 1 N l Y 3 R p b 2 4 x L 1 B l c 2 8 x M C 9 B d X R v U m V t b 3 Z l Z E N v b H V t b n M x L n t L a W x v c y w x f S Z x d W 9 0 O y w m c X V v d D t T Z W N 0 a W 9 u M S 9 Q Z X N v M T A v Q X V 0 b 1 J l b W 9 2 Z W R D b 2 x 1 b W 5 z M S 5 7 Q 2 F i Z X p h c y w y f S Z x d W 9 0 O y w m c X V v d D t T Z W N 0 a W 9 u M S 9 Q Z X N v M T A v Q X V 0 b 1 J l b W 9 2 Z W R D b 2 x 1 b W 5 z M S 5 7 M T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V z b z E w L 0 F 1 d G 9 S Z W 1 v d m V k Q 2 9 s d W 1 u c z E u e 0 F s b W F j w 6 l u L D B 9 J n F 1 b 3 Q 7 L C Z x d W 9 0 O 1 N l Y 3 R p b 2 4 x L 1 B l c 2 8 x M C 9 B d X R v U m V t b 3 Z l Z E N v b H V t b n M x L n t L a W x v c y w x f S Z x d W 9 0 O y w m c X V v d D t T Z W N 0 a W 9 u M S 9 Q Z X N v M T A v Q X V 0 b 1 J l b W 9 2 Z W R D b 2 x 1 b W 5 z M S 5 7 Q 2 F i Z X p h c y w y f S Z x d W 9 0 O y w m c X V v d D t T Z W N 0 a W 9 u M S 9 Q Z X N v M T A v Q X V 0 b 1 J l b W 9 2 Z W R D b 2 x 1 b W 5 z M S 5 7 M T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2 8 x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A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A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C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C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w M z o 0 N j o y M i 4 y M T g 4 N D E z W i I g L z 4 8 R W 5 0 c n k g V H l w Z T 0 i R m l s b E N v b H V t b l R 5 c G V z I i B W Y W x 1 Z T 0 i c 0 J n V U Z C U T 0 9 I i A v P j x F b n R y e S B U e X B l P S J G a W x s Q 2 9 s d W 1 u T m F t Z X M i I F Z h b H V l P S J z W y Z x d W 9 0 O 0 F s b W F j w 6 l u J n F 1 b 3 Q 7 L C Z x d W 9 0 O 0 t p b G 9 z J n F 1 b 3 Q 7 L C Z x d W 9 0 O 0 N h Y m V 6 Y X M m c X V v d D s s J n F 1 b 3 Q 7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M T E v Q X V 0 b 1 J l b W 9 2 Z W R D b 2 x 1 b W 5 z M S 5 7 Q W x t Y W P D q W 4 s M H 0 m c X V v d D s s J n F 1 b 3 Q 7 U 2 V j d G l v b j E v U G V z b z E x L 0 F 1 d G 9 S Z W 1 v d m V k Q 2 9 s d W 1 u c z E u e 0 t p b G 9 z L D F 9 J n F 1 b 3 Q 7 L C Z x d W 9 0 O 1 N l Y 3 R p b 2 4 x L 1 B l c 2 8 x M S 9 B d X R v U m V t b 3 Z l Z E N v b H V t b n M x L n t D Y W J l e m F z L D J 9 J n F 1 b 3 Q 7 L C Z x d W 9 0 O 1 N l Y 3 R p b 2 4 x L 1 B l c 2 8 x M S 9 B d X R v U m V t b 3 Z l Z E N v b H V t b n M x L n s x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X N v M T E v Q X V 0 b 1 J l b W 9 2 Z W R D b 2 x 1 b W 5 z M S 5 7 Q W x t Y W P D q W 4 s M H 0 m c X V v d D s s J n F 1 b 3 Q 7 U 2 V j d G l v b j E v U G V z b z E x L 0 F 1 d G 9 S Z W 1 v d m V k Q 2 9 s d W 1 u c z E u e 0 t p b G 9 z L D F 9 J n F 1 b 3 Q 7 L C Z x d W 9 0 O 1 N l Y 3 R p b 2 4 x L 1 B l c 2 8 x M S 9 B d X R v U m V t b 3 Z l Z E N v b H V t b n M x L n t D Y W J l e m F z L D J 9 J n F 1 b 3 Q 7 L C Z x d W 9 0 O 1 N l Y 3 R p b 2 4 x L 1 B l c 2 8 x M S 9 B d X R v U m V t b 3 Z l Z E N v b H V t b n M x L n s x M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z b z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M z o 0 N z o y M y 4 1 O T c 5 N z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Z X N v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y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z w v S X R l b V B h d G g + P C 9 J d G V t T G 9 j Y X R p b 2 4 + P F N 0 Y W J s Z U V u d H J p Z X M + P E V u d H J 5 I F R 5 c G U 9 I k Z p b G x F b m F i b G V k I i B W Y W x 1 Z T 0 i b D E i I C 8 + P E V u d H J 5 I F R 5 c G U 9 I k Z p b G x D b 2 x 1 b W 5 U e X B l c y I g V m F s d W U 9 I n N C Z 1 V G Q l F V R k J R V U Z C U V V G Q l E 9 P S I g L z 4 8 R W 5 0 c n k g V H l w Z T 0 i R m l s b E x h c 3 R V c G R h d G V k I i B W Y W x 1 Z T 0 i Z D I w M j E t M D M t M D l U M T g 6 M D A 6 M T c u N T Q 5 M D E z M 1 o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1 B l c 2 9 N Z X N l c y I g L z 4 8 R W 5 0 c n k g V H l w Z T 0 i R m l s b E V y c m 9 y Q 2 9 k Z S I g V m F s d W U 9 I n N V b m t u b 3 d u I i A v P j x F b n R y e S B U e X B l P S J G a W x s Q 2 9 1 b n Q i I F Z h b H V l P S J s N D E i I C 8 + P E V u d H J 5 I F R 5 c G U 9 I l J l Y 2 9 2 Z X J 5 V G F y Z 2 V 0 U m 9 3 I i B W Y W x 1 Z T 0 i b D g i I C 8 + P E V u d H J 5 I F R 5 c G U 9 I l J l Y 2 9 2 Z X J 5 V G F y Z 2 V 0 Q 2 9 s d W 1 u I i B W Y W x 1 Z T 0 i b D E i I C 8 + P E V u d H J 5 I F R 5 c G U 9 I l J l Y 2 9 2 Z X J 5 V G F y Z 2 V 0 U 2 h l Z X Q i I F Z h b H V l P S J z S G 9 q Y T E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l F 1 Z X J 5 S U Q i I F Z h b H V l P S J z M T V i Y z h i M G Y t M D V m M C 0 0 Z W V j L W E 3 Z W E t Y 2 J m Z G Q 3 O T c 1 Z T B l I i A v P j x F b n R y e S B U e X B l P S J G a W x s Q 2 9 s d W 1 u T m F t Z X M i I F Z h b H V l P S J z W y Z x d W 9 0 O 0 F s b W F j w 6 l u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9 N Z X N l c y 9 B d X R v U m V t b 3 Z l Z E N v b H V t b n M x L n t B b G 1 h Y 8 O p b i w w f S Z x d W 9 0 O y w m c X V v d D t T Z W N 0 a W 9 u M S 9 Q Z X N v T W V z Z X M v Q X V 0 b 1 J l b W 9 2 Z W R D b 2 x 1 b W 5 z M S 5 7 M S w x f S Z x d W 9 0 O y w m c X V v d D t T Z W N 0 a W 9 u M S 9 Q Z X N v T W V z Z X M v Q X V 0 b 1 J l b W 9 2 Z W R D b 2 x 1 b W 5 z M S 5 7 M i w y f S Z x d W 9 0 O y w m c X V v d D t T Z W N 0 a W 9 u M S 9 Q Z X N v T W V z Z X M v Q X V 0 b 1 J l b W 9 2 Z W R D b 2 x 1 b W 5 z M S 5 7 M y w z f S Z x d W 9 0 O y w m c X V v d D t T Z W N 0 a W 9 u M S 9 Q Z X N v T W V z Z X M v Q X V 0 b 1 J l b W 9 2 Z W R D b 2 x 1 b W 5 z M S 5 7 N C w 0 f S Z x d W 9 0 O y w m c X V v d D t T Z W N 0 a W 9 u M S 9 Q Z X N v T W V z Z X M v Q X V 0 b 1 J l b W 9 2 Z W R D b 2 x 1 b W 5 z M S 5 7 N S w 1 f S Z x d W 9 0 O y w m c X V v d D t T Z W N 0 a W 9 u M S 9 Q Z X N v T W V z Z X M v Q X V 0 b 1 J l b W 9 2 Z W R D b 2 x 1 b W 5 z M S 5 7 N i w 2 f S Z x d W 9 0 O y w m c X V v d D t T Z W N 0 a W 9 u M S 9 Q Z X N v T W V z Z X M v Q X V 0 b 1 J l b W 9 2 Z W R D b 2 x 1 b W 5 z M S 5 7 N y w 3 f S Z x d W 9 0 O y w m c X V v d D t T Z W N 0 a W 9 u M S 9 Q Z X N v T W V z Z X M v Q X V 0 b 1 J l b W 9 2 Z W R D b 2 x 1 b W 5 z M S 5 7 O C w 4 f S Z x d W 9 0 O y w m c X V v d D t T Z W N 0 a W 9 u M S 9 Q Z X N v T W V z Z X M v Q X V 0 b 1 J l b W 9 2 Z W R D b 2 x 1 b W 5 z M S 5 7 O S w 5 f S Z x d W 9 0 O y w m c X V v d D t T Z W N 0 a W 9 u M S 9 Q Z X N v T W V z Z X M v Q X V 0 b 1 J l b W 9 2 Z W R D b 2 x 1 b W 5 z M S 5 7 M T A s M T B 9 J n F 1 b 3 Q 7 L C Z x d W 9 0 O 1 N l Y 3 R p b 2 4 x L 1 B l c 2 9 N Z X N l c y 9 B d X R v U m V t b 3 Z l Z E N v b H V t b n M x L n s x M S w x M X 0 m c X V v d D s s J n F 1 b 3 Q 7 U 2 V j d G l v b j E v U G V z b 0 1 l c 2 V z L 0 F 1 d G 9 S Z W 1 v d m V k Q 2 9 s d W 1 u c z E u e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V z b 0 1 l c 2 V z L 0 F 1 d G 9 S Z W 1 v d m V k Q 2 9 s d W 1 u c z E u e 0 F s b W F j w 6 l u L D B 9 J n F 1 b 3 Q 7 L C Z x d W 9 0 O 1 N l Y 3 R p b 2 4 x L 1 B l c 2 9 N Z X N l c y 9 B d X R v U m V t b 3 Z l Z E N v b H V t b n M x L n s x L D F 9 J n F 1 b 3 Q 7 L C Z x d W 9 0 O 1 N l Y 3 R p b 2 4 x L 1 B l c 2 9 N Z X N l c y 9 B d X R v U m V t b 3 Z l Z E N v b H V t b n M x L n s y L D J 9 J n F 1 b 3 Q 7 L C Z x d W 9 0 O 1 N l Y 3 R p b 2 4 x L 1 B l c 2 9 N Z X N l c y 9 B d X R v U m V t b 3 Z l Z E N v b H V t b n M x L n s z L D N 9 J n F 1 b 3 Q 7 L C Z x d W 9 0 O 1 N l Y 3 R p b 2 4 x L 1 B l c 2 9 N Z X N l c y 9 B d X R v U m V t b 3 Z l Z E N v b H V t b n M x L n s 0 L D R 9 J n F 1 b 3 Q 7 L C Z x d W 9 0 O 1 N l Y 3 R p b 2 4 x L 1 B l c 2 9 N Z X N l c y 9 B d X R v U m V t b 3 Z l Z E N v b H V t b n M x L n s 1 L D V 9 J n F 1 b 3 Q 7 L C Z x d W 9 0 O 1 N l Y 3 R p b 2 4 x L 1 B l c 2 9 N Z X N l c y 9 B d X R v U m V t b 3 Z l Z E N v b H V t b n M x L n s 2 L D Z 9 J n F 1 b 3 Q 7 L C Z x d W 9 0 O 1 N l Y 3 R p b 2 4 x L 1 B l c 2 9 N Z X N l c y 9 B d X R v U m V t b 3 Z l Z E N v b H V t b n M x L n s 3 L D d 9 J n F 1 b 3 Q 7 L C Z x d W 9 0 O 1 N l Y 3 R p b 2 4 x L 1 B l c 2 9 N Z X N l c y 9 B d X R v U m V t b 3 Z l Z E N v b H V t b n M x L n s 4 L D h 9 J n F 1 b 3 Q 7 L C Z x d W 9 0 O 1 N l Y 3 R p b 2 4 x L 1 B l c 2 9 N Z X N l c y 9 B d X R v U m V t b 3 Z l Z E N v b H V t b n M x L n s 5 L D l 9 J n F 1 b 3 Q 7 L C Z x d W 9 0 O 1 N l Y 3 R p b 2 4 x L 1 B l c 2 9 N Z X N l c y 9 B d X R v U m V t b 3 Z l Z E N v b H V t b n M x L n s x M C w x M H 0 m c X V v d D s s J n F 1 b 3 Q 7 U 2 V j d G l v b j E v U G V z b 0 1 l c 2 V z L 0 F 1 d G 9 S Z W 1 v d m V k Q 2 9 s d W 1 u c z E u e z E x L D E x f S Z x d W 9 0 O y w m c X V v d D t T Z W N 0 a W 9 u M S 9 Q Z X N v T W V z Z X M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N v T W V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D b 2 5 z d W x 0 Y X M l M j B j b 2 1 i a W 5 h Z G F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T Z S U y M G V 4 c G F u Z G k l Q z M l Q j M l M j B Q Z X N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T G F z d F V w Z G F 0 Z W Q i I F Z h b H V l P S J k M j A y M S 0 w M y 0 w O F Q w N D o 0 M D o x N C 4 0 M T c 5 N z I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j k z N z M y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M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z E 1 N z E z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T I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y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3 M z A 3 M D Q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z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3 N D Y 2 O T M 4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N C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Q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c 2 M D Y 4 N T d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T U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1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c 3 N T Y 3 N j J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U 2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i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z k w N j Y 1 O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N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c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O D A 4 N j U z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T g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4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4 M z E 2 N D E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5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S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O D Y w M j A x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T E w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C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4 O T I y M D Q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x M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5 M D Y x O T g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M T I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D b 3 V u d C I g V m F s d W U 9 I m w 0 M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F R h c m d l d C I g V m F s d W U 9 I n N U R U 1 l c 2 V z I i A v P j x F b n R y e S B U e X B l P S J S Z W N v d m V y e V R h c m d l d F J v d y I g V m F s d W U 9 I m w 1 N C I g L z 4 8 R W 5 0 c n k g V H l w Z T 0 i U m V j b 3 Z l c n l U Y X J n Z X R D b 2 x 1 b W 4 i I F Z h b H V l P S J s M S I g L z 4 8 R W 5 0 c n k g V H l w Z T 0 i U m V j b 3 Z l c n l U Y X J n Z X R T a G V l d C I g V m F s d W U 9 I n N U Y W J s Y X M i I C 8 + P E V u d H J 5 I F R 5 c G U 9 I k Z p b G x M Y X N 0 V X B k Y X R l Z C I g V m F s d W U 9 I m Q y M D I x L T A z L T A 5 V D E 4 O j A 4 O j E y L j g 5 M T c z M j F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N Z X N l c y 9 B d X R v U m V t b 3 Z l Z E N v b H V t b n M x L n t B b G 1 h Y 8 O p b i w w f S Z x d W 9 0 O y w m c X V v d D t T Z W N 0 a W 9 u M S 9 U R U 1 l c 2 V z L 0 F 1 d G 9 S Z W 1 v d m V k Q 2 9 s d W 1 u c z E u e z E s M X 0 m c X V v d D s s J n F 1 b 3 Q 7 U 2 V j d G l v b j E v V E V N Z X N l c y 9 B d X R v U m V t b 3 Z l Z E N v b H V t b n M x L n s y L D J 9 J n F 1 b 3 Q 7 L C Z x d W 9 0 O 1 N l Y 3 R p b 2 4 x L 1 R F T W V z Z X M v Q X V 0 b 1 J l b W 9 2 Z W R D b 2 x 1 b W 5 z M S 5 7 M y w z f S Z x d W 9 0 O y w m c X V v d D t T Z W N 0 a W 9 u M S 9 U R U 1 l c 2 V z L 0 F 1 d G 9 S Z W 1 v d m V k Q 2 9 s d W 1 u c z E u e z Q s N H 0 m c X V v d D s s J n F 1 b 3 Q 7 U 2 V j d G l v b j E v V E V N Z X N l c y 9 B d X R v U m V t b 3 Z l Z E N v b H V t b n M x L n s 1 L D V 9 J n F 1 b 3 Q 7 L C Z x d W 9 0 O 1 N l Y 3 R p b 2 4 x L 1 R F T W V z Z X M v Q X V 0 b 1 J l b W 9 2 Z W R D b 2 x 1 b W 5 z M S 5 7 N i w 2 f S Z x d W 9 0 O y w m c X V v d D t T Z W N 0 a W 9 u M S 9 U R U 1 l c 2 V z L 0 F 1 d G 9 S Z W 1 v d m V k Q 2 9 s d W 1 u c z E u e z c s N 3 0 m c X V v d D s s J n F 1 b 3 Q 7 U 2 V j d G l v b j E v V E V N Z X N l c y 9 B d X R v U m V t b 3 Z l Z E N v b H V t b n M x L n s 4 L D h 9 J n F 1 b 3 Q 7 L C Z x d W 9 0 O 1 N l Y 3 R p b 2 4 x L 1 R F T W V z Z X M v Q X V 0 b 1 J l b W 9 2 Z W R D b 2 x 1 b W 5 z M S 5 7 O S w 5 f S Z x d W 9 0 O y w m c X V v d D t T Z W N 0 a W 9 u M S 9 U R U 1 l c 2 V z L 0 F 1 d G 9 S Z W 1 v d m V k Q 2 9 s d W 1 u c z E u e z E w L D E w f S Z x d W 9 0 O y w m c X V v d D t T Z W N 0 a W 9 u M S 9 U R U 1 l c 2 V z L 0 F 1 d G 9 S Z W 1 v d m V k Q 2 9 s d W 1 u c z E u e z E x L D E x f S Z x d W 9 0 O y w m c X V v d D t T Z W N 0 a W 9 u M S 9 U R U 1 l c 2 V z L 0 F 1 d G 9 S Z W 1 v d m V k Q 2 9 s d W 1 u c z E u e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E V N Z X N l c y 9 B d X R v U m V t b 3 Z l Z E N v b H V t b n M x L n t B b G 1 h Y 8 O p b i w w f S Z x d W 9 0 O y w m c X V v d D t T Z W N 0 a W 9 u M S 9 U R U 1 l c 2 V z L 0 F 1 d G 9 S Z W 1 v d m V k Q 2 9 s d W 1 u c z E u e z E s M X 0 m c X V v d D s s J n F 1 b 3 Q 7 U 2 V j d G l v b j E v V E V N Z X N l c y 9 B d X R v U m V t b 3 Z l Z E N v b H V t b n M x L n s y L D J 9 J n F 1 b 3 Q 7 L C Z x d W 9 0 O 1 N l Y 3 R p b 2 4 x L 1 R F T W V z Z X M v Q X V 0 b 1 J l b W 9 2 Z W R D b 2 x 1 b W 5 z M S 5 7 M y w z f S Z x d W 9 0 O y w m c X V v d D t T Z W N 0 a W 9 u M S 9 U R U 1 l c 2 V z L 0 F 1 d G 9 S Z W 1 v d m V k Q 2 9 s d W 1 u c z E u e z Q s N H 0 m c X V v d D s s J n F 1 b 3 Q 7 U 2 V j d G l v b j E v V E V N Z X N l c y 9 B d X R v U m V t b 3 Z l Z E N v b H V t b n M x L n s 1 L D V 9 J n F 1 b 3 Q 7 L C Z x d W 9 0 O 1 N l Y 3 R p b 2 4 x L 1 R F T W V z Z X M v Q X V 0 b 1 J l b W 9 2 Z W R D b 2 x 1 b W 5 z M S 5 7 N i w 2 f S Z x d W 9 0 O y w m c X V v d D t T Z W N 0 a W 9 u M S 9 U R U 1 l c 2 V z L 0 F 1 d G 9 S Z W 1 v d m V k Q 2 9 s d W 1 u c z E u e z c s N 3 0 m c X V v d D s s J n F 1 b 3 Q 7 U 2 V j d G l v b j E v V E V N Z X N l c y 9 B d X R v U m V t b 3 Z l Z E N v b H V t b n M x L n s 4 L D h 9 J n F 1 b 3 Q 7 L C Z x d W 9 0 O 1 N l Y 3 R p b 2 4 x L 1 R F T W V z Z X M v Q X V 0 b 1 J l b W 9 2 Z W R D b 2 x 1 b W 5 z M S 5 7 O S w 5 f S Z x d W 9 0 O y w m c X V v d D t T Z W N 0 a W 9 u M S 9 U R U 1 l c 2 V z L 0 F 1 d G 9 S Z W 1 v d m V k Q 2 9 s d W 1 u c z E u e z E w L D E w f S Z x d W 9 0 O y w m c X V v d D t T Z W N 0 a W 9 u M S 9 U R U 1 l c 2 V z L 0 F 1 d G 9 S Z W 1 v d m V k Q 2 9 s d W 1 u c z E u e z E x L D E x f S Z x d W 9 0 O y w m c X V v d D t T Z W N 0 a W 9 u M S 9 U R U 1 l c 2 V z L 0 F 1 d G 9 S Z W 1 v d m V k Q 2 9 s d W 1 u c z E u e z E y L D E y f S Z x d W 9 0 O 1 0 s J n F 1 b 3 Q 7 U m V s Y X R p b 2 5 z a G l w S W 5 m b y Z x d W 9 0 O z p b X X 0 i I C 8 + P E V u d H J 5 I F R 5 c G U 9 I l F 1 Z X J 5 S U Q i I F Z h b H V l P S J z Y T d m O W I 2 Y z k t M D d k M i 0 0 M j Z h L W F m O T Y t Y T R k O G N h Y W U w N z Z i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V N Z X N l c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U 2 U l M j B l e H B h b m R p J U M z J U I z J T I w V E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T k 6 M j Q u N j I 3 M D Y 5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2 O j E 5 O j I 0 L j Y 2 M D E x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F J T d D Q 2 9 z d G 8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N j c z M T A 5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Y 6 M T k 6 M j Q u N j g 3 M T A x N F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0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A 2 O j E 5 O j I 0 L j c w M D A 5 M z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U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2 O j E 5 O j I 0 L j c x M z A 4 N T R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j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w N j o x O T o y N C 4 3 M j c w N z c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3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N j o x O T o y N C 4 3 N D A w N j k 1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3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g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N z U z M D Y w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g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O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Y 6 M T k 6 M j Q u N z Y 4 M D Q 5 M F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O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M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w N j o x O T o y N C 4 4 M D I x M z g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w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x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N j o x O T o y N C 4 4 M T Y x M j k 2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x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O D U w M T Q x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z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F f E N v c 3 R v T W V z Z X M v Q X V 0 b 1 J l b W 9 2 Z W R D b 2 x 1 b W 5 z M S 5 7 Q W x t Y W P D q W 4 s M H 0 m c X V v d D s s J n F 1 b 3 Q 7 U 2 V j d G l v b j E v V E V 8 Q 2 9 z d G 9 N Z X N l c y 9 B d X R v U m V t b 3 Z l Z E N v b H V t b n M x L n s x L D F 9 J n F 1 b 3 Q 7 L C Z x d W 9 0 O 1 N l Y 3 R p b 2 4 x L 1 R F f E N v c 3 R v T W V z Z X M v Q X V 0 b 1 J l b W 9 2 Z W R D b 2 x 1 b W 5 z M S 5 7 M i w y f S Z x d W 9 0 O y w m c X V v d D t T Z W N 0 a W 9 u M S 9 U R X x D b 3 N 0 b 0 1 l c 2 V z L 0 F 1 d G 9 S Z W 1 v d m V k Q 2 9 s d W 1 u c z E u e z M s M 3 0 m c X V v d D s s J n F 1 b 3 Q 7 U 2 V j d G l v b j E v V E V 8 Q 2 9 z d G 9 N Z X N l c y 9 B d X R v U m V t b 3 Z l Z E N v b H V t b n M x L n s 0 L D R 9 J n F 1 b 3 Q 7 L C Z x d W 9 0 O 1 N l Y 3 R p b 2 4 x L 1 R F f E N v c 3 R v T W V z Z X M v Q X V 0 b 1 J l b W 9 2 Z W R D b 2 x 1 b W 5 z M S 5 7 N S w 1 f S Z x d W 9 0 O y w m c X V v d D t T Z W N 0 a W 9 u M S 9 U R X x D b 3 N 0 b 0 1 l c 2 V z L 0 F 1 d G 9 S Z W 1 v d m V k Q 2 9 s d W 1 u c z E u e z Y s N n 0 m c X V v d D s s J n F 1 b 3 Q 7 U 2 V j d G l v b j E v V E V 8 Q 2 9 z d G 9 N Z X N l c y 9 B d X R v U m V t b 3 Z l Z E N v b H V t b n M x L n s 3 L D d 9 J n F 1 b 3 Q 7 L C Z x d W 9 0 O 1 N l Y 3 R p b 2 4 x L 1 R F f E N v c 3 R v T W V z Z X M v Q X V 0 b 1 J l b W 9 2 Z W R D b 2 x 1 b W 5 z M S 5 7 O C w 4 f S Z x d W 9 0 O y w m c X V v d D t T Z W N 0 a W 9 u M S 9 U R X x D b 3 N 0 b 0 1 l c 2 V z L 0 F 1 d G 9 S Z W 1 v d m V k Q 2 9 s d W 1 u c z E u e z k s O X 0 m c X V v d D s s J n F 1 b 3 Q 7 U 2 V j d G l v b j E v V E V 8 Q 2 9 z d G 9 N Z X N l c y 9 B d X R v U m V t b 3 Z l Z E N v b H V t b n M x L n s x M C w x M H 0 m c X V v d D s s J n F 1 b 3 Q 7 U 2 V j d G l v b j E v V E V 8 Q 2 9 z d G 9 N Z X N l c y 9 B d X R v U m V t b 3 Z l Z E N v b H V t b n M x L n s x M S w x M X 0 m c X V v d D s s J n F 1 b 3 Q 7 U 2 V j d G l v b j E v V E V 8 Q 2 9 z d G 9 N Z X N l c y 9 B d X R v U m V t b 3 Z l Z E N v b H V t b n M x L n s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F f E N v c 3 R v T W V z Z X M v Q X V 0 b 1 J l b W 9 2 Z W R D b 2 x 1 b W 5 z M S 5 7 Q W x t Y W P D q W 4 s M H 0 m c X V v d D s s J n F 1 b 3 Q 7 U 2 V j d G l v b j E v V E V 8 Q 2 9 z d G 9 N Z X N l c y 9 B d X R v U m V t b 3 Z l Z E N v b H V t b n M x L n s x L D F 9 J n F 1 b 3 Q 7 L C Z x d W 9 0 O 1 N l Y 3 R p b 2 4 x L 1 R F f E N v c 3 R v T W V z Z X M v Q X V 0 b 1 J l b W 9 2 Z W R D b 2 x 1 b W 5 z M S 5 7 M i w y f S Z x d W 9 0 O y w m c X V v d D t T Z W N 0 a W 9 u M S 9 U R X x D b 3 N 0 b 0 1 l c 2 V z L 0 F 1 d G 9 S Z W 1 v d m V k Q 2 9 s d W 1 u c z E u e z M s M 3 0 m c X V v d D s s J n F 1 b 3 Q 7 U 2 V j d G l v b j E v V E V 8 Q 2 9 z d G 9 N Z X N l c y 9 B d X R v U m V t b 3 Z l Z E N v b H V t b n M x L n s 0 L D R 9 J n F 1 b 3 Q 7 L C Z x d W 9 0 O 1 N l Y 3 R p b 2 4 x L 1 R F f E N v c 3 R v T W V z Z X M v Q X V 0 b 1 J l b W 9 2 Z W R D b 2 x 1 b W 5 z M S 5 7 N S w 1 f S Z x d W 9 0 O y w m c X V v d D t T Z W N 0 a W 9 u M S 9 U R X x D b 3 N 0 b 0 1 l c 2 V z L 0 F 1 d G 9 S Z W 1 v d m V k Q 2 9 s d W 1 u c z E u e z Y s N n 0 m c X V v d D s s J n F 1 b 3 Q 7 U 2 V j d G l v b j E v V E V 8 Q 2 9 z d G 9 N Z X N l c y 9 B d X R v U m V t b 3 Z l Z E N v b H V t b n M x L n s 3 L D d 9 J n F 1 b 3 Q 7 L C Z x d W 9 0 O 1 N l Y 3 R p b 2 4 x L 1 R F f E N v c 3 R v T W V z Z X M v Q X V 0 b 1 J l b W 9 2 Z W R D b 2 x 1 b W 5 z M S 5 7 O C w 4 f S Z x d W 9 0 O y w m c X V v d D t T Z W N 0 a W 9 u M S 9 U R X x D b 3 N 0 b 0 1 l c 2 V z L 0 F 1 d G 9 S Z W 1 v d m V k Q 2 9 s d W 1 u c z E u e z k s O X 0 m c X V v d D s s J n F 1 b 3 Q 7 U 2 V j d G l v b j E v V E V 8 Q 2 9 z d G 9 N Z X N l c y 9 B d X R v U m V t b 3 Z l Z E N v b H V t b n M x L n s x M C w x M H 0 m c X V v d D s s J n F 1 b 3 Q 7 U 2 V j d G l v b j E v V E V 8 Q 2 9 z d G 9 N Z X N l c y 9 B d X R v U m V t b 3 Z l Z E N v b H V t b n M x L n s x M S w x M X 0 m c X V v d D s s J n F 1 b 3 Q 7 U 2 V j d G l v b j E v V E V 8 Q 2 9 z d G 9 N Z X N l c y 9 B d X R v U m V t b 3 Z l Z E N v b H V t b n M x L n s x M i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F s b W F j w 6 l u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X S I g L z 4 8 R W 5 0 c n k g V H l w Z T 0 i R m l s b E N v b H V t b l R 5 c G V z I i B W Y W x 1 Z T 0 i c 0 J n V U Z C U V V G Q l F V R k J R V U Z C U T 0 9 I i A v P j x F b n R y e S B U e X B l P S J G a W x s T G F z d F V w Z G F 0 Z W Q i I F Z h b H V l P S J k M j A y M S 0 w M y 0 w O V Q x O D o w M T o z N y 4 z O D A y N T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i I C 8 + P E V u d H J 5 I F R 5 c G U 9 I l J l Y 2 9 2 Z X J 5 V G F y Z 2 V 0 U 2 h l Z X Q i I F Z h b H V l P S J z V G F i b G F z I i A v P j x F b n R y e S B U e X B l P S J S Z W N v d m V y e V R h c m d l d E N v b H V t b i I g V m F s d W U 9 I m w x I i A v P j x F b n R y e S B U e X B l P S J S Z W N v d m V y e V R h c m d l d F J v d y I g V m F s d W U 9 I m w x M D E i I C 8 + P E V u d H J 5 I F R 5 c G U 9 I k Z p b G x U Y X J n Z X Q i I F Z h b H V l P S J z V E V f Q 2 9 z d G 9 N Z X N l c y I g L z 4 8 R W 5 0 c n k g V H l w Z T 0 i U X V l c n l J R C I g V m F s d W U 9 I n N h M j Q x O G E 4 Z S 0 y Y z E z L T Q 2 Z j g t Y j Y 3 N C 0 5 N T c 4 Y m U 2 N j I z N 2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T W V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U 2 U l M j B l e H B h b m R p J U M z J U I z J T I w V E U l N 0 N D b 3 N 0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l c n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T U 6 M z I 6 N T Y u N j A 1 N D A w M 1 o i I C 8 + P E V u d H J 5 I F R 5 c G U 9 I k Z p b G x D b 2 x 1 b W 5 U e X B l c y I g V m F s d W U 9 I n N C Z 1 l G Q l E 9 P S I g L z 4 8 R W 5 0 c n k g V H l w Z T 0 i R m l s b E N v b H V t b k 5 h b W V z I i B W Y W x 1 Z T 0 i c 1 s m c X V v d D t B b G 1 h Y 8 O p b i Z x d W 9 0 O y w m c X V v d D t D Y X B h J n F 1 b 3 Q 7 L C Z x d W 9 0 O 0 N v c 3 R v J n F 1 b 3 Q 7 L C Z x d W 9 0 O 1 N h b G l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1 Z X J 0 Z S 9 B d X R v U m V t b 3 Z l Z E N v b H V t b n M x L n t B b G 1 h Y 8 O p b i w w f S Z x d W 9 0 O y w m c X V v d D t T Z W N 0 a W 9 u M S 9 N d W V y d G U v Q X V 0 b 1 J l b W 9 2 Z W R D b 2 x 1 b W 5 z M S 5 7 Q 2 F w Y S w x f S Z x d W 9 0 O y w m c X V v d D t T Z W N 0 a W 9 u M S 9 N d W V y d G U v Q X V 0 b 1 J l b W 9 2 Z W R D b 2 x 1 b W 5 z M S 5 7 Q 2 9 z d G 8 s M n 0 m c X V v d D s s J n F 1 b 3 Q 7 U 2 V j d G l v b j E v T X V l c n R l L 0 F 1 d G 9 S Z W 1 v d m V k Q 2 9 s d W 1 u c z E u e 1 N h b G l k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d W V y d G U v Q X V 0 b 1 J l b W 9 2 Z W R D b 2 x 1 b W 5 z M S 5 7 Q W x t Y W P D q W 4 s M H 0 m c X V v d D s s J n F 1 b 3 Q 7 U 2 V j d G l v b j E v T X V l c n R l L 0 F 1 d G 9 S Z W 1 v d m V k Q 2 9 s d W 1 u c z E u e 0 N h c G E s M X 0 m c X V v d D s s J n F 1 b 3 Q 7 U 2 V j d G l v b j E v T X V l c n R l L 0 F 1 d G 9 S Z W 1 v d m V k Q 2 9 s d W 1 u c z E u e 0 N v c 3 R v L D J 9 J n F 1 b 3 Q 7 L C Z x d W 9 0 O 1 N l Y 3 R p b 2 4 x L 0 1 1 Z X J 0 Z S 9 B d X R v U m V t b 3 Z l Z E N v b H V t b n M x L n t T Y W x p Z G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1 Z X J 0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V y d G U v T X V l c n R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l c n R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Z X J 0 Z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V G F i b G F z Q 2 V y Z G 8 i I C 8 + P E V u d H J 5 I F R 5 c G U 9 I l J l Y 2 9 2 Z X J 5 V G F y Z 2 V 0 Q 2 9 s d W 1 u I i B W Y W x 1 Z T 0 i b D E i I C 8 + P E V u d H J 5 I F R 5 c G U 9 I l J l Y 2 9 2 Z X J 5 V G F y Z 2 V 0 U m 9 3 I i B W Y W x 1 Z T 0 i b D E 0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2 x 1 b W 5 O Y W 1 l c y I g V m F s d W U 9 I n N b J n F 1 b 3 Q 7 Q 2 F w Y S Z x d W 9 0 O y w m c X V v d D t D Y W J l e m F W a X Z h J n F 1 b 3 Q 7 L C Z x d W 9 0 O 0 N h Y m V 6 Y X N N d W V 0 Z S Z x d W 9 0 O y w m c X V v d D t D b 3 N 0 b y Z x d W 9 0 O y w m c X V v d D s l I G R l I E 1 1 Z X J 0 Z X M m c X V v d D s s J n F 1 b 3 Q 7 Q 2 9 z d G 8 g c G 9 y I G 1 1 Z X J 0 Z S Z x d W 9 0 O 1 0 i I C 8 + P E V u d H J 5 I F R 5 c G U 9 I k Z p b G x D b 3 V u d C I g V m F s d W U 9 I m w x M T Y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E t M D M t M D l U M T g 6 M D A 6 N T U u M z k y M j g y M l o i I C 8 + P E V u d H J 5 I F R 5 c G U 9 I k Z p b G x D b 2 x 1 b W 5 U e X B l c y I g V m F s d W U 9 I n N C Z 1 V G Q U F R R i I g L z 4 8 R W 5 0 c n k g V H l w Z T 0 i R m l s b F R h c m d l d C I g V m F s d W U 9 I n N W Z W 5 0 Y V 9 N d W V y d G V z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U X V l c n l J R C I g V m F s d W U 9 I n M 2 Y T M w O T I 4 Y y 0 4 Y T Q 0 L T Q 5 M W E t O D Y z O S 0 1 O D V k N j l l N 2 U z Z D Y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n R h f E 1 1 Z X J 0 Z X M v Q X V 0 b 1 J l b W 9 2 Z W R D b 2 x 1 b W 5 z M S 5 7 Q 2 F w Y S w w f S Z x d W 9 0 O y w m c X V v d D t T Z W N 0 a W 9 u M S 9 W Z W 5 0 Y X x N d W V y d G V z L 0 F 1 d G 9 S Z W 1 v d m V k Q 2 9 s d W 1 u c z E u e 0 N h Y m V 6 Y V Z p d m E s M X 0 m c X V v d D s s J n F 1 b 3 Q 7 U 2 V j d G l v b j E v V m V u d G F 8 T X V l c n R l c y 9 B d X R v U m V t b 3 Z l Z E N v b H V t b n M x L n t D Y W J l e m F z T X V l d G U s M n 0 m c X V v d D s s J n F 1 b 3 Q 7 U 2 V j d G l v b j E v V m V u d G F 8 T X V l c n R l c y 9 B d X R v U m V t b 3 Z l Z E N v b H V t b n M x L n t D b 3 N 0 b y w z f S Z x d W 9 0 O y w m c X V v d D t T Z W N 0 a W 9 u M S 9 W Z W 5 0 Y X x N d W V y d G V z L 0 F 1 d G 9 S Z W 1 v d m V k Q 2 9 s d W 1 u c z E u e y U g Z G U g T X V l c n R l c y w 0 f S Z x d W 9 0 O y w m c X V v d D t T Z W N 0 a W 9 u M S 9 W Z W 5 0 Y X x N d W V y d G V z L 0 F 1 d G 9 S Z W 1 v d m V k Q 2 9 s d W 1 u c z E u e 0 N v c 3 R v I H B v c i B t d W V y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m V u d G F 8 T X V l c n R l c y 9 B d X R v U m V t b 3 Z l Z E N v b H V t b n M x L n t D Y X B h L D B 9 J n F 1 b 3 Q 7 L C Z x d W 9 0 O 1 N l Y 3 R p b 2 4 x L 1 Z l b n R h f E 1 1 Z X J 0 Z X M v Q X V 0 b 1 J l b W 9 2 Z W R D b 2 x 1 b W 5 z M S 5 7 Q 2 F i Z X p h V m l 2 Y S w x f S Z x d W 9 0 O y w m c X V v d D t T Z W N 0 a W 9 u M S 9 W Z W 5 0 Y X x N d W V y d G V z L 0 F 1 d G 9 S Z W 1 v d m V k Q 2 9 s d W 1 u c z E u e 0 N h Y m V 6 Y X N N d W V 0 Z S w y f S Z x d W 9 0 O y w m c X V v d D t T Z W N 0 a W 9 u M S 9 W Z W 5 0 Y X x N d W V y d G V z L 0 F 1 d G 9 S Z W 1 v d m V k Q 2 9 s d W 1 u c z E u e 0 N v c 3 R v L D N 9 J n F 1 b 3 Q 7 L C Z x d W 9 0 O 1 N l Y 3 R p b 2 4 x L 1 Z l b n R h f E 1 1 Z X J 0 Z X M v Q X V 0 b 1 J l b W 9 2 Z W R D b 2 x 1 b W 5 z M S 5 7 J S B k Z S B N d W V y d G V z L D R 9 J n F 1 b 3 Q 7 L C Z x d W 9 0 O 1 N l Y 3 R p b 2 4 x L 1 Z l b n R h f E 1 1 Z X J 0 Z X M v Q X V 0 b 1 J l b W 9 2 Z W R D b 2 x 1 b W 5 z M S 5 7 Q 2 9 z d G 8 g c G 9 y I G 1 1 Z X J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d G E l N 0 N N d W V y d G V z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U 2 U l M j B l e H B h b m R p J U M z J U I z J T I w T X V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Z p b G F z J T I w Y W d y d X B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E a X Z p c 2 k l Q z M l Q j N u J T I w a W 5 z Z X J 0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W N p Z G F k Q 2 V y Z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4 V D E 2 O j E 4 O j E z L j Q 4 N D k 0 O T N a I i A v P j x F b n R y e S B U e X B l P S J G a W x s Q 2 9 s d W 1 u V H l w Z X M i I F Z h b H V l P S J z Q m d N P S I g L z 4 8 R W 5 0 c n k g V H l w Z T 0 i R m l s b E N v b H V t b k 5 h b W V z I i B W Y W x 1 Z T 0 i c 1 s m c X V v d D t B b G 1 h Y 8 O p b i Z x d W 9 0 O y w m c X V v d D t D Y X B h Y 2 l k Y W Q g T U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W N p Z G F k Q 2 V y Z G 8 v Q X V 0 b 1 J l b W 9 2 Z W R D b 2 x 1 b W 5 z M S 5 7 Q W x t Y W P D q W 4 s M H 0 m c X V v d D s s J n F 1 b 3 Q 7 U 2 V j d G l v b j E v Q 2 F w Y W N p Z G F k Q 2 V y Z G 8 v Q X V 0 b 1 J l b W 9 2 Z W R D b 2 x 1 b W 5 z M S 5 7 Q 2 F w Y W N p Z G F k I E 1 B W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X B h Y 2 l k Y W R D Z X J k b y 9 B d X R v U m V t b 3 Z l Z E N v b H V t b n M x L n t B b G 1 h Y 8 O p b i w w f S Z x d W 9 0 O y w m c X V v d D t T Z W N 0 a W 9 u M S 9 D Y X B h Y 2 l k Y W R D Z X J k b y 9 B d X R v U m V t b 3 Z l Z E N v b H V t b n M x L n t D Y X B h Y 2 l k Y W Q g T U F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Y 2 l k Y W R D Z X J k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Y 2 l k Y W R D Z X J k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V G F i b G F z Q 2 V y Z G 8 i I C 8 + P E V u d H J 5 I F R 5 c G U 9 I l J l Y 2 9 2 Z X J 5 V G F y Z 2 V 0 Q 2 9 s d W 1 u I i B W Y W x 1 Z T 0 i b D g i I C 8 + P E V u d H J 5 I F R 5 c G U 9 I l J l Y 2 9 2 Z X J 5 V G F y Z 2 V 0 U m 9 3 I i B W Y W x 1 Z T 0 i b D E 1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2 x 1 b W 5 U e X B l c y I g V m F s d W U 9 I n N C Z 1 V G Q U F R R i I g L z 4 8 R W 5 0 c n k g V H l w Z T 0 i R m l s b E N v b H V t b k 5 h b W V z I i B W Y W x 1 Z T 0 i c 1 s m c X V v d D t D Y X B h J n F 1 b 3 Q 7 L C Z x d W 9 0 O 0 N h Y m V 6 Y V Z p d m E m c X V v d D s s J n F 1 b 3 Q 7 Q 2 F i Z X p h c 0 1 1 Z X R l J n F 1 b 3 Q 7 L C Z x d W 9 0 O 0 N v c 3 R v J n F 1 b 3 Q 7 L C Z x d W 9 0 O y U g Z G U g T X V l c n R l c y Z x d W 9 0 O y w m c X V v d D t D b 3 N 0 b y B w b 3 I g b X V l c n R l J n F 1 b 3 Q 7 X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l U M T g 6 M D A 6 N D c u O T g y M T Q 4 N l o i I C 8 + P E V u d H J 5 I F R 5 c G U 9 I k Z p b G x U Y X J n Z X Q i I F Z h b H V l P S J z V m V u d G F f T X V l c n R l c 3 h H c m F u a m F O Y W N p b W l l b n R v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U X V l c n l J R C I g V m F s d W U 9 I n M 3 M m Q x Y m U 1 N y 0 5 Y W U 2 L T Q 1 Y W E t O T g y N S 1 l Y j J j N m I 4 Z T g 3 Y T c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n R h f E 1 1 Z X J 0 Z X N 4 R 3 J h b m p h T m F j a W 1 p Z W 5 0 b y 9 B d X R v U m V t b 3 Z l Z E N v b H V t b n M x L n t D Y X B h L D B 9 J n F 1 b 3 Q 7 L C Z x d W 9 0 O 1 N l Y 3 R p b 2 4 x L 1 Z l b n R h f E 1 1 Z X J 0 Z X N 4 R 3 J h b m p h T m F j a W 1 p Z W 5 0 b y 9 B d X R v U m V t b 3 Z l Z E N v b H V t b n M x L n t D Y W J l e m F W a X Z h L D F 9 J n F 1 b 3 Q 7 L C Z x d W 9 0 O 1 N l Y 3 R p b 2 4 x L 1 Z l b n R h f E 1 1 Z X J 0 Z X N 4 R 3 J h b m p h T m F j a W 1 p Z W 5 0 b y 9 B d X R v U m V t b 3 Z l Z E N v b H V t b n M x L n t D Y W J l e m F z T X V l d G U s M n 0 m c X V v d D s s J n F 1 b 3 Q 7 U 2 V j d G l v b j E v V m V u d G F 8 T X V l c n R l c 3 h H c m F u a m F O Y W N p b W l l b n R v L 0 F 1 d G 9 S Z W 1 v d m V k Q 2 9 s d W 1 u c z E u e 0 N v c 3 R v L D N 9 J n F 1 b 3 Q 7 L C Z x d W 9 0 O 1 N l Y 3 R p b 2 4 x L 1 Z l b n R h f E 1 1 Z X J 0 Z X N 4 R 3 J h b m p h T m F j a W 1 p Z W 5 0 b y 9 B d X R v U m V t b 3 Z l Z E N v b H V t b n M x L n s l I G R l I E 1 1 Z X J 0 Z X M s N H 0 m c X V v d D s s J n F 1 b 3 Q 7 U 2 V j d G l v b j E v V m V u d G F 8 T X V l c n R l c 3 h H c m F u a m F O Y W N p b W l l b n R v L 0 F 1 d G 9 S Z W 1 v d m V k Q 2 9 s d W 1 u c z E u e 0 N v c 3 R v I H B v c i B t d W V y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m V u d G F 8 T X V l c n R l c 3 h H c m F u a m F O Y W N p b W l l b n R v L 0 F 1 d G 9 S Z W 1 v d m V k Q 2 9 s d W 1 u c z E u e 0 N h c G E s M H 0 m c X V v d D s s J n F 1 b 3 Q 7 U 2 V j d G l v b j E v V m V u d G F 8 T X V l c n R l c 3 h H c m F u a m F O Y W N p b W l l b n R v L 0 F 1 d G 9 S Z W 1 v d m V k Q 2 9 s d W 1 u c z E u e 0 N h Y m V 6 Y V Z p d m E s M X 0 m c X V v d D s s J n F 1 b 3 Q 7 U 2 V j d G l v b j E v V m V u d G F 8 T X V l c n R l c 3 h H c m F u a m F O Y W N p b W l l b n R v L 0 F 1 d G 9 S Z W 1 v d m V k Q 2 9 s d W 1 u c z E u e 0 N h Y m V 6 Y X N N d W V 0 Z S w y f S Z x d W 9 0 O y w m c X V v d D t T Z W N 0 a W 9 u M S 9 W Z W 5 0 Y X x N d W V y d G V z e E d y Y W 5 q Y U 5 h Y 2 l t a W V u d G 8 v Q X V 0 b 1 J l b W 9 2 Z W R D b 2 x 1 b W 5 z M S 5 7 Q 2 9 z d G 8 s M 3 0 m c X V v d D s s J n F 1 b 3 Q 7 U 2 V j d G l v b j E v V m V u d G F 8 T X V l c n R l c 3 h H c m F u a m F O Y W N p b W l l b n R v L 0 F 1 d G 9 S Z W 1 v d m V k Q 2 9 s d W 1 u c z E u e y U g Z G U g T X V l c n R l c y w 0 f S Z x d W 9 0 O y w m c X V v d D t T Z W N 0 a W 9 u M S 9 W Z W 5 0 Y X x N d W V y d G V z e E d y Y W 5 q Y U 5 h Y 2 l t a W V u d G 8 v Q X V 0 b 1 J l b W 9 2 Z W R D b 2 x 1 b W 5 z M S 5 7 Q 2 9 z d G 8 g c G 9 y I G 1 1 Z X J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2 U l M j B l e H B h b m R p J U M z J U I z J T I w T X V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H J p b W V y b 3 M l M j B j Y X J h Y 3 R l c m V z J T I w Z X h 0 c m E l Q z M l Q U R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G a W x h c y U y M G F n c n V w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E a X Z p c 2 k l Q z M l Q j N u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0 R p d m l z a S V D M y V C M 2 4 l M j B p b n N l c n R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x h c 3 R V c G R h d G V k I i B W Y W x 1 Z T 0 i Z D I w M j E t M D M t M D h U M T Y 6 N D M 6 M z Q u N z U w O T M 1 M V o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T Z S U y M G V 4 c G F u Z G k l Q z M l Q j M l M j B D Y X B h Y 2 l k Y W R D Z X J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N j o 0 M z o z N C 4 3 O D I x O D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Y X B D Z X J k b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0 L j g x M z Q z M j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M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2 O j Q z O j M 0 L j g y O T A 1 N z B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N j o 0 M z o z N C 4 4 N j A z M D Y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1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N j o 0 M z o z N C 4 4 N z U 5 M z E w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Y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Y 6 N D M 6 M z Q u O T A 3 M T c 5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Y 6 N D M 6 M z Q u O T I y O D A z N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3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4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0 L j k 1 N D A 1 M z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g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k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2 O j Q z O j M 0 L j k 2 O T Y 3 N z J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O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T A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Y 6 N D M 6 M z U u M D A w O T I 2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x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w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M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Y 6 N D M 6 M z U u M D E 2 N T U w M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T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1 L j A 2 M z Q y M z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5 V D E 4 O j A x O j A 2 L j g 5 M z E 1 M j h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G a W x s U 3 R h d H V z I i B W Y W x 1 Z T 0 i c 0 N v b X B s Z X R l I i A v P j x F b n R y e S B U e X B l P S J S Z W N v d m V y e V R h c m d l d F N o Z W V 0 I i B W Y W x 1 Z T 0 i c 1 R h Y m x h c 0 N l c m R v I i A v P j x F b n R y e S B U e X B l P S J S Z W N v d m V y e V R h c m d l d E N v b H V t b i I g V m F s d W U 9 I m w 0 I i A v P j x F b n R y e S B U e X B l P S J S Z W N v d m V y e V R h c m d l d F J v d y I g V m F s d W U 9 I m w y N z Q i I C 8 + P E V u d H J 5 I F R 5 c G U 9 I k Z p b G x U Y X J n Z X Q i I F Z h b H V l P S J z Q 2 F w Q 2 V y Z G 9 N Z X N l c y I g L z 4 8 R W 5 0 c n k g V H l w Z T 0 i U X V l c n l J R C I g V m F s d W U 9 I n N k Y z R l N G J m N i 1 i Y j I z L T R m M D I t O T c w N i 0 w O T U 0 N j l i M W Q 0 N j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D Z X J k b 0 1 l c 2 V z L 0 F 1 d G 9 S Z W 1 v d m V k Q 2 9 s d W 1 u c z E u e 0 F s b W F j w 6 l u L D B 9 J n F 1 b 3 Q 7 L C Z x d W 9 0 O 1 N l Y 3 R p b 2 4 x L 0 N h c E N l c m R v T W V z Z X M v Q X V 0 b 1 J l b W 9 2 Z W R D b 2 x 1 b W 5 z M S 5 7 M S w x f S Z x d W 9 0 O y w m c X V v d D t T Z W N 0 a W 9 u M S 9 D Y X B D Z X J k b 0 1 l c 2 V z L 0 F 1 d G 9 S Z W 1 v d m V k Q 2 9 s d W 1 u c z E u e z I s M n 0 m c X V v d D s s J n F 1 b 3 Q 7 U 2 V j d G l v b j E v Q 2 F w Q 2 V y Z G 9 N Z X N l c y 9 B d X R v U m V t b 3 Z l Z E N v b H V t b n M x L n s z L D N 9 J n F 1 b 3 Q 7 L C Z x d W 9 0 O 1 N l Y 3 R p b 2 4 x L 0 N h c E N l c m R v T W V z Z X M v Q X V 0 b 1 J l b W 9 2 Z W R D b 2 x 1 b W 5 z M S 5 7 N C w 0 f S Z x d W 9 0 O y w m c X V v d D t T Z W N 0 a W 9 u M S 9 D Y X B D Z X J k b 0 1 l c 2 V z L 0 F 1 d G 9 S Z W 1 v d m V k Q 2 9 s d W 1 u c z E u e z U s N X 0 m c X V v d D s s J n F 1 b 3 Q 7 U 2 V j d G l v b j E v Q 2 F w Q 2 V y Z G 9 N Z X N l c y 9 B d X R v U m V t b 3 Z l Z E N v b H V t b n M x L n s 2 L D Z 9 J n F 1 b 3 Q 7 L C Z x d W 9 0 O 1 N l Y 3 R p b 2 4 x L 0 N h c E N l c m R v T W V z Z X M v Q X V 0 b 1 J l b W 9 2 Z W R D b 2 x 1 b W 5 z M S 5 7 N y w 3 f S Z x d W 9 0 O y w m c X V v d D t T Z W N 0 a W 9 u M S 9 D Y X B D Z X J k b 0 1 l c 2 V z L 0 F 1 d G 9 S Z W 1 v d m V k Q 2 9 s d W 1 u c z E u e z g s O H 0 m c X V v d D s s J n F 1 b 3 Q 7 U 2 V j d G l v b j E v Q 2 F w Q 2 V y Z G 9 N Z X N l c y 9 B d X R v U m V t b 3 Z l Z E N v b H V t b n M x L n s 5 L D l 9 J n F 1 b 3 Q 7 L C Z x d W 9 0 O 1 N l Y 3 R p b 2 4 x L 0 N h c E N l c m R v T W V z Z X M v Q X V 0 b 1 J l b W 9 2 Z W R D b 2 x 1 b W 5 z M S 5 7 M T A s M T B 9 J n F 1 b 3 Q 7 L C Z x d W 9 0 O 1 N l Y 3 R p b 2 4 x L 0 N h c E N l c m R v T W V z Z X M v Q X V 0 b 1 J l b W 9 2 Z W R D b 2 x 1 b W 5 z M S 5 7 M T E s M T F 9 J n F 1 b 3 Q 7 L C Z x d W 9 0 O 1 N l Y 3 R p b 2 4 x L 0 N h c E N l c m R v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Y X B D Z X J k b 0 1 l c 2 V z L 0 F 1 d G 9 S Z W 1 v d m V k Q 2 9 s d W 1 u c z E u e 0 F s b W F j w 6 l u L D B 9 J n F 1 b 3 Q 7 L C Z x d W 9 0 O 1 N l Y 3 R p b 2 4 x L 0 N h c E N l c m R v T W V z Z X M v Q X V 0 b 1 J l b W 9 2 Z W R D b 2 x 1 b W 5 z M S 5 7 M S w x f S Z x d W 9 0 O y w m c X V v d D t T Z W N 0 a W 9 u M S 9 D Y X B D Z X J k b 0 1 l c 2 V z L 0 F 1 d G 9 S Z W 1 v d m V k Q 2 9 s d W 1 u c z E u e z I s M n 0 m c X V v d D s s J n F 1 b 3 Q 7 U 2 V j d G l v b j E v Q 2 F w Q 2 V y Z G 9 N Z X N l c y 9 B d X R v U m V t b 3 Z l Z E N v b H V t b n M x L n s z L D N 9 J n F 1 b 3 Q 7 L C Z x d W 9 0 O 1 N l Y 3 R p b 2 4 x L 0 N h c E N l c m R v T W V z Z X M v Q X V 0 b 1 J l b W 9 2 Z W R D b 2 x 1 b W 5 z M S 5 7 N C w 0 f S Z x d W 9 0 O y w m c X V v d D t T Z W N 0 a W 9 u M S 9 D Y X B D Z X J k b 0 1 l c 2 V z L 0 F 1 d G 9 S Z W 1 v d m V k Q 2 9 s d W 1 u c z E u e z U s N X 0 m c X V v d D s s J n F 1 b 3 Q 7 U 2 V j d G l v b j E v Q 2 F w Q 2 V y Z G 9 N Z X N l c y 9 B d X R v U m V t b 3 Z l Z E N v b H V t b n M x L n s 2 L D Z 9 J n F 1 b 3 Q 7 L C Z x d W 9 0 O 1 N l Y 3 R p b 2 4 x L 0 N h c E N l c m R v T W V z Z X M v Q X V 0 b 1 J l b W 9 2 Z W R D b 2 x 1 b W 5 z M S 5 7 N y w 3 f S Z x d W 9 0 O y w m c X V v d D t T Z W N 0 a W 9 u M S 9 D Y X B D Z X J k b 0 1 l c 2 V z L 0 F 1 d G 9 S Z W 1 v d m V k Q 2 9 s d W 1 u c z E u e z g s O H 0 m c X V v d D s s J n F 1 b 3 Q 7 U 2 V j d G l v b j E v Q 2 F w Q 2 V y Z G 9 N Z X N l c y 9 B d X R v U m V t b 3 Z l Z E N v b H V t b n M x L n s 5 L D l 9 J n F 1 b 3 Q 7 L C Z x d W 9 0 O 1 N l Y 3 R p b 2 4 x L 0 N h c E N l c m R v T W V z Z X M v Q X V 0 b 1 J l b W 9 2 Z W R D b 2 x 1 b W 5 z M S 5 7 M T A s M T B 9 J n F 1 b 3 Q 7 L C Z x d W 9 0 O 1 N l Y 3 R p b 2 4 x L 0 N h c E N l c m R v T W V z Z X M v Q X V 0 b 1 J l b W 9 2 Z W R D b 2 x 1 b W 5 z M S 5 7 M T E s M T F 9 J n F 1 b 3 Q 7 L C Z x d W 9 0 O 1 N l Y 3 R p b 2 4 x L 0 N h c E N l c m R v T W V z Z X M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D Z X J k b 0 1 l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U 2 U l M j B l e H B h b m R p J U M z J U I z J T I w Q 2 F w Q 2 V y Z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T Z S U y M G V 4 c G F u Z G k l Q z M l Q j M l M j B D Y X B D Z X J k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V n Y W N p w 7 N u I i A v P j x F b n R y e S B U e X B l P S J G a W x s T G F z d F V w Z G F 0 Z W Q i I F Z h b H V l P S J k M j A y M S 0 w M y 0 w O V Q x N z o y M z o 1 N C 4 3 M D E 5 N j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b G l t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B b G l t Z W 5 0 b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E l Q z M l Q j F v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T W V z J T I w Z X h 0 c m E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8 L 0 l 0 Z W 1 Q Y X R o P j w v S X R l b U x v Y 2 F 0 a W 9 u P j x T d G F i b G V F b n R y a W V z P j x F b n R y e S B U e X B l P S J G a W x s R W 5 h Y m x l Z C I g V m F s d W U 9 I m w x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S 0 w M y 0 w O V Q x O D o w M D o y N i 4 5 N z A x N z M x W i I g L z 4 8 R W 5 0 c n k g V H l w Z T 0 i R m l s b E N v b H V t b l R 5 c G V z I i B W Y W x 1 Z T 0 i c 0 J n V U Z C U V V G Q l F V R k J R V U Z C U T 0 9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Z p b G x U Y X J n Z X Q i I F Z h b H V l P S J z S 2 l s b 3 N N Z X N l c y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k Z p b G x D b 3 V u d C I g V m F s d W U 9 I m w 0 M S I g L z 4 8 R W 5 0 c n k g V H l w Z T 0 i U m V j b 3 Z l c n l U Y X J n Z X R S b 3 c i I F Z h b H V l P S J s O C I g L z 4 8 R W 5 0 c n k g V H l w Z T 0 i U m V j b 3 Z l c n l U Y X J n Z X R D b 2 x 1 b W 4 i I F Z h b H V l P S J s M T c i I C 8 + P E V u d H J 5 I F R 5 c G U 9 I l J l Y 2 9 2 Z X J 5 V G F y Z 2 V 0 U 2 h l Z X Q i I F Z h b H V l P S J z V G F i b G F z Q 2 V y Z G 8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X V l c n l J R C I g V m F s d W U 9 I n M 0 O D g x Z G V i N i 0 4 Z D A 4 L T Q 2 N 2 E t O W U 1 Y S 1 l N T h j M G U 0 Z T R k O T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W x v c 0 1 l c 2 V z L 0 F 1 d G 9 S Z W 1 v d m V k Q 2 9 s d W 1 u c z E u e 0 F s b W F j w 6 l u L D B 9 J n F 1 b 3 Q 7 L C Z x d W 9 0 O 1 N l Y 3 R p b 2 4 x L 0 t p b G 9 z T W V z Z X M v Q X V 0 b 1 J l b W 9 2 Z W R D b 2 x 1 b W 5 z M S 5 7 M S w x f S Z x d W 9 0 O y w m c X V v d D t T Z W N 0 a W 9 u M S 9 L a W x v c 0 1 l c 2 V z L 0 F 1 d G 9 S Z W 1 v d m V k Q 2 9 s d W 1 u c z E u e z I s M n 0 m c X V v d D s s J n F 1 b 3 Q 7 U 2 V j d G l v b j E v S 2 l s b 3 N N Z X N l c y 9 B d X R v U m V t b 3 Z l Z E N v b H V t b n M x L n s z L D N 9 J n F 1 b 3 Q 7 L C Z x d W 9 0 O 1 N l Y 3 R p b 2 4 x L 0 t p b G 9 z T W V z Z X M v Q X V 0 b 1 J l b W 9 2 Z W R D b 2 x 1 b W 5 z M S 5 7 N C w 0 f S Z x d W 9 0 O y w m c X V v d D t T Z W N 0 a W 9 u M S 9 L a W x v c 0 1 l c 2 V z L 0 F 1 d G 9 S Z W 1 v d m V k Q 2 9 s d W 1 u c z E u e z U s N X 0 m c X V v d D s s J n F 1 b 3 Q 7 U 2 V j d G l v b j E v S 2 l s b 3 N N Z X N l c y 9 B d X R v U m V t b 3 Z l Z E N v b H V t b n M x L n s 2 L D Z 9 J n F 1 b 3 Q 7 L C Z x d W 9 0 O 1 N l Y 3 R p b 2 4 x L 0 t p b G 9 z T W V z Z X M v Q X V 0 b 1 J l b W 9 2 Z W R D b 2 x 1 b W 5 z M S 5 7 N y w 3 f S Z x d W 9 0 O y w m c X V v d D t T Z W N 0 a W 9 u M S 9 L a W x v c 0 1 l c 2 V z L 0 F 1 d G 9 S Z W 1 v d m V k Q 2 9 s d W 1 u c z E u e z g s O H 0 m c X V v d D s s J n F 1 b 3 Q 7 U 2 V j d G l v b j E v S 2 l s b 3 N N Z X N l c y 9 B d X R v U m V t b 3 Z l Z E N v b H V t b n M x L n s 5 L D l 9 J n F 1 b 3 Q 7 L C Z x d W 9 0 O 1 N l Y 3 R p b 2 4 x L 0 t p b G 9 z T W V z Z X M v Q X V 0 b 1 J l b W 9 2 Z W R D b 2 x 1 b W 5 z M S 5 7 M T A s M T B 9 J n F 1 b 3 Q 7 L C Z x d W 9 0 O 1 N l Y 3 R p b 2 4 x L 0 t p b G 9 z T W V z Z X M v Q X V 0 b 1 J l b W 9 2 Z W R D b 2 x 1 b W 5 z M S 5 7 M T E s M T F 9 J n F 1 b 3 Q 7 L C Z x d W 9 0 O 1 N l Y 3 R p b 2 4 x L 0 t p b G 9 z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L a W x v c 0 1 l c 2 V z L 0 F 1 d G 9 S Z W 1 v d m V k Q 2 9 s d W 1 u c z E u e 0 F s b W F j w 6 l u L D B 9 J n F 1 b 3 Q 7 L C Z x d W 9 0 O 1 N l Y 3 R p b 2 4 x L 0 t p b G 9 z T W V z Z X M v Q X V 0 b 1 J l b W 9 2 Z W R D b 2 x 1 b W 5 z M S 5 7 M S w x f S Z x d W 9 0 O y w m c X V v d D t T Z W N 0 a W 9 u M S 9 L a W x v c 0 1 l c 2 V z L 0 F 1 d G 9 S Z W 1 v d m V k Q 2 9 s d W 1 u c z E u e z I s M n 0 m c X V v d D s s J n F 1 b 3 Q 7 U 2 V j d G l v b j E v S 2 l s b 3 N N Z X N l c y 9 B d X R v U m V t b 3 Z l Z E N v b H V t b n M x L n s z L D N 9 J n F 1 b 3 Q 7 L C Z x d W 9 0 O 1 N l Y 3 R p b 2 4 x L 0 t p b G 9 z T W V z Z X M v Q X V 0 b 1 J l b W 9 2 Z W R D b 2 x 1 b W 5 z M S 5 7 N C w 0 f S Z x d W 9 0 O y w m c X V v d D t T Z W N 0 a W 9 u M S 9 L a W x v c 0 1 l c 2 V z L 0 F 1 d G 9 S Z W 1 v d m V k Q 2 9 s d W 1 u c z E u e z U s N X 0 m c X V v d D s s J n F 1 b 3 Q 7 U 2 V j d G l v b j E v S 2 l s b 3 N N Z X N l c y 9 B d X R v U m V t b 3 Z l Z E N v b H V t b n M x L n s 2 L D Z 9 J n F 1 b 3 Q 7 L C Z x d W 9 0 O 1 N l Y 3 R p b 2 4 x L 0 t p b G 9 z T W V z Z X M v Q X V 0 b 1 J l b W 9 2 Z W R D b 2 x 1 b W 5 z M S 5 7 N y w 3 f S Z x d W 9 0 O y w m c X V v d D t T Z W N 0 a W 9 u M S 9 L a W x v c 0 1 l c 2 V z L 0 F 1 d G 9 S Z W 1 v d m V k Q 2 9 s d W 1 u c z E u e z g s O H 0 m c X V v d D s s J n F 1 b 3 Q 7 U 2 V j d G l v b j E v S 2 l s b 3 N N Z X N l c y 9 B d X R v U m V t b 3 Z l Z E N v b H V t b n M x L n s 5 L D l 9 J n F 1 b 3 Q 7 L C Z x d W 9 0 O 1 N l Y 3 R p b 2 4 x L 0 t p b G 9 z T W V z Z X M v Q X V 0 b 1 J l b W 9 2 Z W R D b 2 x 1 b W 5 z M S 5 7 M T A s M T B 9 J n F 1 b 3 Q 7 L C Z x d W 9 0 O 1 N l Y 3 R p b 2 4 x L 0 t p b G 9 z T W V z Z X M v Q X V 0 b 1 J l b W 9 2 Z W R D b 2 x 1 b W 5 z M S 5 7 M T E s M T F 9 J n F 1 b 3 Q 7 L C Z x d W 9 0 O 1 N l Y 3 R p b 2 4 x L 0 t p b G 9 z T W V z Z X M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a W x v c 0 1 l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P C 9 J d G V t U G F 0 a D 4 8 L 0 l 0 Z W 1 M b 2 N h d G l v b j 4 8 U 3 R h Y m x l R W 5 0 c m l l c z 4 8 R W 5 0 c n k g V H l w Z T 0 i R m l s b E V u Y W J s Z W Q i I F Z h b H V l P S J s M S I g L z 4 8 R W 5 0 c n k g V H l w Z T 0 i R m l s b E V y c m 9 y Q 2 9 1 b n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E t M D M t M D l U M T g 6 M D A 6 N D E u N j c 5 M D U 2 M V o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F R h c m d l d C I g V m F s d W U 9 I n N D Y W J l e m F z T W V z Z X M i I C 8 + P E V u d H J 5 I F R 5 c G U 9 I k Z p b G x D b 2 x 1 b W 5 U e X B l c y I g V m F s d W U 9 I n N C Z 1 V G Q l F V R k J R V U Z C U V V G Q l E 9 P S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l J l Y 2 9 2 Z X J 5 V G F y Z 2 V 0 U m 9 3 I i B W Y W x 1 Z T 0 i b D g i I C 8 + P E V u d H J 5 I F R 5 c G U 9 I l J l Y 2 9 2 Z X J 5 V G F y Z 2 V 0 Q 2 9 s d W 1 u I i B W Y W x 1 Z T 0 i b D M x I i A v P j x F b n R y e S B U e X B l P S J S Z W N v d m V y e V R h c m d l d F N o Z W V 0 I i B W Y W x 1 Z T 0 i c 1 R h Y m x h c 0 N l c m R v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D b 3 V u d C I g V m F s d W U 9 I m w 0 M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X V l c n l J R C I g V m F s d W U 9 I n N l N m E w Z W I 3 Z C 0 w N D E 1 L T Q 2 Z m Q t Y T k 4 Z C 0 4 M j d m Z j I x Z T Y w Z j Y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J l e m F z T W V z Z X M v Q X V 0 b 1 J l b W 9 2 Z W R D b 2 x 1 b W 5 z M S 5 7 Q W x t Y W P D q W 4 s M H 0 m c X V v d D s s J n F 1 b 3 Q 7 U 2 V j d G l v b j E v Q 2 F i Z X p h c 0 1 l c 2 V z L 0 F 1 d G 9 S Z W 1 v d m V k Q 2 9 s d W 1 u c z E u e z E s M X 0 m c X V v d D s s J n F 1 b 3 Q 7 U 2 V j d G l v b j E v Q 2 F i Z X p h c 0 1 l c 2 V z L 0 F 1 d G 9 S Z W 1 v d m V k Q 2 9 s d W 1 u c z E u e z I s M n 0 m c X V v d D s s J n F 1 b 3 Q 7 U 2 V j d G l v b j E v Q 2 F i Z X p h c 0 1 l c 2 V z L 0 F 1 d G 9 S Z W 1 v d m V k Q 2 9 s d W 1 u c z E u e z M s M 3 0 m c X V v d D s s J n F 1 b 3 Q 7 U 2 V j d G l v b j E v Q 2 F i Z X p h c 0 1 l c 2 V z L 0 F 1 d G 9 S Z W 1 v d m V k Q 2 9 s d W 1 u c z E u e z Q s N H 0 m c X V v d D s s J n F 1 b 3 Q 7 U 2 V j d G l v b j E v Q 2 F i Z X p h c 0 1 l c 2 V z L 0 F 1 d G 9 S Z W 1 v d m V k Q 2 9 s d W 1 u c z E u e z U s N X 0 m c X V v d D s s J n F 1 b 3 Q 7 U 2 V j d G l v b j E v Q 2 F i Z X p h c 0 1 l c 2 V z L 0 F 1 d G 9 S Z W 1 v d m V k Q 2 9 s d W 1 u c z E u e z Y s N n 0 m c X V v d D s s J n F 1 b 3 Q 7 U 2 V j d G l v b j E v Q 2 F i Z X p h c 0 1 l c 2 V z L 0 F 1 d G 9 S Z W 1 v d m V k Q 2 9 s d W 1 u c z E u e z c s N 3 0 m c X V v d D s s J n F 1 b 3 Q 7 U 2 V j d G l v b j E v Q 2 F i Z X p h c 0 1 l c 2 V z L 0 F 1 d G 9 S Z W 1 v d m V k Q 2 9 s d W 1 u c z E u e z g s O H 0 m c X V v d D s s J n F 1 b 3 Q 7 U 2 V j d G l v b j E v Q 2 F i Z X p h c 0 1 l c 2 V z L 0 F 1 d G 9 S Z W 1 v d m V k Q 2 9 s d W 1 u c z E u e z k s O X 0 m c X V v d D s s J n F 1 b 3 Q 7 U 2 V j d G l v b j E v Q 2 F i Z X p h c 0 1 l c 2 V z L 0 F 1 d G 9 S Z W 1 v d m V k Q 2 9 s d W 1 u c z E u e z E w L D E w f S Z x d W 9 0 O y w m c X V v d D t T Z W N 0 a W 9 u M S 9 D Y W J l e m F z T W V z Z X M v Q X V 0 b 1 J l b W 9 2 Z W R D b 2 x 1 b W 5 z M S 5 7 M T E s M T F 9 J n F 1 b 3 Q 7 L C Z x d W 9 0 O 1 N l Y 3 R p b 2 4 x L 0 N h Y m V 6 Y X N N Z X N l c y 9 B d X R v U m V t b 3 Z l Z E N v b H V t b n M x L n s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h Y m V 6 Y X N N Z X N l c y 9 B d X R v U m V t b 3 Z l Z E N v b H V t b n M x L n t B b G 1 h Y 8 O p b i w w f S Z x d W 9 0 O y w m c X V v d D t T Z W N 0 a W 9 u M S 9 D Y W J l e m F z T W V z Z X M v Q X V 0 b 1 J l b W 9 2 Z W R D b 2 x 1 b W 5 z M S 5 7 M S w x f S Z x d W 9 0 O y w m c X V v d D t T Z W N 0 a W 9 u M S 9 D Y W J l e m F z T W V z Z X M v Q X V 0 b 1 J l b W 9 2 Z W R D b 2 x 1 b W 5 z M S 5 7 M i w y f S Z x d W 9 0 O y w m c X V v d D t T Z W N 0 a W 9 u M S 9 D Y W J l e m F z T W V z Z X M v Q X V 0 b 1 J l b W 9 2 Z W R D b 2 x 1 b W 5 z M S 5 7 M y w z f S Z x d W 9 0 O y w m c X V v d D t T Z W N 0 a W 9 u M S 9 D Y W J l e m F z T W V z Z X M v Q X V 0 b 1 J l b W 9 2 Z W R D b 2 x 1 b W 5 z M S 5 7 N C w 0 f S Z x d W 9 0 O y w m c X V v d D t T Z W N 0 a W 9 u M S 9 D Y W J l e m F z T W V z Z X M v Q X V 0 b 1 J l b W 9 2 Z W R D b 2 x 1 b W 5 z M S 5 7 N S w 1 f S Z x d W 9 0 O y w m c X V v d D t T Z W N 0 a W 9 u M S 9 D Y W J l e m F z T W V z Z X M v Q X V 0 b 1 J l b W 9 2 Z W R D b 2 x 1 b W 5 z M S 5 7 N i w 2 f S Z x d W 9 0 O y w m c X V v d D t T Z W N 0 a W 9 u M S 9 D Y W J l e m F z T W V z Z X M v Q X V 0 b 1 J l b W 9 2 Z W R D b 2 x 1 b W 5 z M S 5 7 N y w 3 f S Z x d W 9 0 O y w m c X V v d D t T Z W N 0 a W 9 u M S 9 D Y W J l e m F z T W V z Z X M v Q X V 0 b 1 J l b W 9 2 Z W R D b 2 x 1 b W 5 z M S 5 7 O C w 4 f S Z x d W 9 0 O y w m c X V v d D t T Z W N 0 a W 9 u M S 9 D Y W J l e m F z T W V z Z X M v Q X V 0 b 1 J l b W 9 2 Z W R D b 2 x 1 b W 5 z M S 5 7 O S w 5 f S Z x d W 9 0 O y w m c X V v d D t T Z W N 0 a W 9 u M S 9 D Y W J l e m F z T W V z Z X M v Q X V 0 b 1 J l b W 9 2 Z W R D b 2 x 1 b W 5 z M S 5 7 M T A s M T B 9 J n F 1 b 3 Q 7 L C Z x d W 9 0 O 1 N l Y 3 R p b 2 4 x L 0 N h Y m V 6 Y X N N Z X N l c y 9 B d X R v U m V t b 3 Z l Z E N v b H V t b n M x L n s x M S w x M X 0 m c X V v d D s s J n F 1 b 3 Q 7 U 2 V j d G l v b j E v Q 2 F i Z X p h c 0 1 l c 2 V z L 0 F 1 d G 9 S Z W 1 v d m V k Q 2 9 s d W 1 u c z E u e z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i Z X p h c 0 1 l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T Z S U y M G V 4 c G F u Z G k l Q z M l Q j M l M j B Q Z X N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1 N l J T I w Z X h w Y W 5 k a S V D M y V C M y U y M F B l c 2 8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T Z S U y M G V 4 c G F u Z G k l Q z M l Q j M l M j B Q Z X N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R G l 2 a X N p J U M z J U I z b i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M Y X N 0 V X B k Y X R l Z C I g V m F s d W U 9 I m Q y M D I x L T A z L T A 4 V D E 5 O j E w O j E w L j c x O D g 1 O T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k 6 M T A 6 M T A u N z U w M T E w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k 6 M T A 6 M T A u N z g x M z U 3 M 1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0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5 O j E w O j E w L j g x M j Y w N j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U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5 O j E w O j E w L j g y O D I z M T J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N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N j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O T o x M D o x M C 4 5 M j E 5 N z g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2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3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O T o x M D o x M C 4 5 N T M y M j c 3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g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k 6 M T A 6 M T E u M D A w M D k 5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O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O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k 6 M T A 6 M T E u M D M x M z U w M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5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x M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O T o x M D o x M S 4 w N D Y 5 N z M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T A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E x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O T o x M D o x M S 4 w O T M 4 N D g 3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M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x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T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k 6 M T A 6 M T E u M T Q w N z I x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E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R m l s Y X M l M j B h Z 3 J 1 c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5 V D E 4 O j A 3 O j Q y L j E 0 N z c 3 N D B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z d G 9 B b G l t Z W 5 0 b 3 h D Y W J l e m E v Q X V 0 b 1 J l b W 9 2 Z W R D b 2 x 1 b W 5 z M S 5 7 Q W x t Y W P D q W 4 s M H 0 m c X V v d D s s J n F 1 b 3 Q 7 U 2 V j d G l v b j E v Q 2 9 z d G 9 B b G l t Z W 5 0 b 3 h D Y W J l e m E v Q X V 0 b 1 J l b W 9 2 Z W R D b 2 x 1 b W 5 z M S 5 7 M S w x f S Z x d W 9 0 O y w m c X V v d D t T Z W N 0 a W 9 u M S 9 D b 3 N 0 b 0 F s a W 1 l b n R v e E N h Y m V 6 Y S 9 B d X R v U m V t b 3 Z l Z E N v b H V t b n M x L n s y L D J 9 J n F 1 b 3 Q 7 L C Z x d W 9 0 O 1 N l Y 3 R p b 2 4 x L 0 N v c 3 R v Q W x p b W V u d G 9 4 Q 2 F i Z X p h L 0 F 1 d G 9 S Z W 1 v d m V k Q 2 9 s d W 1 u c z E u e z M s M 3 0 m c X V v d D s s J n F 1 b 3 Q 7 U 2 V j d G l v b j E v Q 2 9 z d G 9 B b G l t Z W 5 0 b 3 h D Y W J l e m E v Q X V 0 b 1 J l b W 9 2 Z W R D b 2 x 1 b W 5 z M S 5 7 N C w 0 f S Z x d W 9 0 O y w m c X V v d D t T Z W N 0 a W 9 u M S 9 D b 3 N 0 b 0 F s a W 1 l b n R v e E N h Y m V 6 Y S 9 B d X R v U m V t b 3 Z l Z E N v b H V t b n M x L n s 1 L D V 9 J n F 1 b 3 Q 7 L C Z x d W 9 0 O 1 N l Y 3 R p b 2 4 x L 0 N v c 3 R v Q W x p b W V u d G 9 4 Q 2 F i Z X p h L 0 F 1 d G 9 S Z W 1 v d m V k Q 2 9 s d W 1 u c z E u e z Y s N n 0 m c X V v d D s s J n F 1 b 3 Q 7 U 2 V j d G l v b j E v Q 2 9 z d G 9 B b G l t Z W 5 0 b 3 h D Y W J l e m E v Q X V 0 b 1 J l b W 9 2 Z W R D b 2 x 1 b W 5 z M S 5 7 N y w 3 f S Z x d W 9 0 O y w m c X V v d D t T Z W N 0 a W 9 u M S 9 D b 3 N 0 b 0 F s a W 1 l b n R v e E N h Y m V 6 Y S 9 B d X R v U m V t b 3 Z l Z E N v b H V t b n M x L n s 4 L D h 9 J n F 1 b 3 Q 7 L C Z x d W 9 0 O 1 N l Y 3 R p b 2 4 x L 0 N v c 3 R v Q W x p b W V u d G 9 4 Q 2 F i Z X p h L 0 F 1 d G 9 S Z W 1 v d m V k Q 2 9 s d W 1 u c z E u e z k s O X 0 m c X V v d D s s J n F 1 b 3 Q 7 U 2 V j d G l v b j E v Q 2 9 z d G 9 B b G l t Z W 5 0 b 3 h D Y W J l e m E v Q X V 0 b 1 J l b W 9 2 Z W R D b 2 x 1 b W 5 z M S 5 7 M T A s M T B 9 J n F 1 b 3 Q 7 L C Z x d W 9 0 O 1 N l Y 3 R p b 2 4 x L 0 N v c 3 R v Q W x p b W V u d G 9 4 Q 2 F i Z X p h L 0 F 1 d G 9 S Z W 1 v d m V k Q 2 9 s d W 1 u c z E u e z E x L D E x f S Z x d W 9 0 O y w m c X V v d D t T Z W N 0 a W 9 u M S 9 D b 3 N 0 b 0 F s a W 1 l b n R v e E N h Y m V 6 Y S 9 B d X R v U m V t b 3 Z l Z E N v b H V t b n M x L n s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v c 3 R v Q W x p b W V u d G 9 4 Q 2 F i Z X p h L 0 F 1 d G 9 S Z W 1 v d m V k Q 2 9 s d W 1 u c z E u e 0 F s b W F j w 6 l u L D B 9 J n F 1 b 3 Q 7 L C Z x d W 9 0 O 1 N l Y 3 R p b 2 4 x L 0 N v c 3 R v Q W x p b W V u d G 9 4 Q 2 F i Z X p h L 0 F 1 d G 9 S Z W 1 v d m V k Q 2 9 s d W 1 u c z E u e z E s M X 0 m c X V v d D s s J n F 1 b 3 Q 7 U 2 V j d G l v b j E v Q 2 9 z d G 9 B b G l t Z W 5 0 b 3 h D Y W J l e m E v Q X V 0 b 1 J l b W 9 2 Z W R D b 2 x 1 b W 5 z M S 5 7 M i w y f S Z x d W 9 0 O y w m c X V v d D t T Z W N 0 a W 9 u M S 9 D b 3 N 0 b 0 F s a W 1 l b n R v e E N h Y m V 6 Y S 9 B d X R v U m V t b 3 Z l Z E N v b H V t b n M x L n s z L D N 9 J n F 1 b 3 Q 7 L C Z x d W 9 0 O 1 N l Y 3 R p b 2 4 x L 0 N v c 3 R v Q W x p b W V u d G 9 4 Q 2 F i Z X p h L 0 F 1 d G 9 S Z W 1 v d m V k Q 2 9 s d W 1 u c z E u e z Q s N H 0 m c X V v d D s s J n F 1 b 3 Q 7 U 2 V j d G l v b j E v Q 2 9 z d G 9 B b G l t Z W 5 0 b 3 h D Y W J l e m E v Q X V 0 b 1 J l b W 9 2 Z W R D b 2 x 1 b W 5 z M S 5 7 N S w 1 f S Z x d W 9 0 O y w m c X V v d D t T Z W N 0 a W 9 u M S 9 D b 3 N 0 b 0 F s a W 1 l b n R v e E N h Y m V 6 Y S 9 B d X R v U m V t b 3 Z l Z E N v b H V t b n M x L n s 2 L D Z 9 J n F 1 b 3 Q 7 L C Z x d W 9 0 O 1 N l Y 3 R p b 2 4 x L 0 N v c 3 R v Q W x p b W V u d G 9 4 Q 2 F i Z X p h L 0 F 1 d G 9 S Z W 1 v d m V k Q 2 9 s d W 1 u c z E u e z c s N 3 0 m c X V v d D s s J n F 1 b 3 Q 7 U 2 V j d G l v b j E v Q 2 9 z d G 9 B b G l t Z W 5 0 b 3 h D Y W J l e m E v Q X V 0 b 1 J l b W 9 2 Z W R D b 2 x 1 b W 5 z M S 5 7 O C w 4 f S Z x d W 9 0 O y w m c X V v d D t T Z W N 0 a W 9 u M S 9 D b 3 N 0 b 0 F s a W 1 l b n R v e E N h Y m V 6 Y S 9 B d X R v U m V t b 3 Z l Z E N v b H V t b n M x L n s 5 L D l 9 J n F 1 b 3 Q 7 L C Z x d W 9 0 O 1 N l Y 3 R p b 2 4 x L 0 N v c 3 R v Q W x p b W V u d G 9 4 Q 2 F i Z X p h L 0 F 1 d G 9 S Z W 1 v d m V k Q 2 9 s d W 1 u c z E u e z E w L D E w f S Z x d W 9 0 O y w m c X V v d D t T Z W N 0 a W 9 u M S 9 D b 3 N 0 b 0 F s a W 1 l b n R v e E N h Y m V 6 Y S 9 B d X R v U m V t b 3 Z l Z E N v b H V t b n M x L n s x M S w x M X 0 m c X V v d D s s J n F 1 b 3 Q 7 U 2 V j d G l v b j E v Q 2 9 z d G 9 B b G l t Z W 5 0 b 3 h D Y W J l e m E v Q X V 0 b 1 J l b W 9 2 Z W R D b 2 x 1 b W 5 z M S 5 7 M T I s M T J 9 J n F 1 b 3 Q 7 X S w m c X V v d D t S Z W x h d G l v b n N o a X B J b m Z v J n F 1 b 3 Q 7 O l t d f S I g L z 4 8 R W 5 0 c n k g V H l w Z T 0 i U m V j b 3 Z l c n l U Y X J n Z X R T a G V l d C I g V m F s d W U 9 I n N U Y W J s Y X N D Z X J k b y I g L z 4 8 R W 5 0 c n k g V H l w Z T 0 i U m V j b 3 Z l c n l U Y X J n Z X R D b 2 x 1 b W 4 i I F Z h b H V l P S J s M S I g L z 4 8 R W 5 0 c n k g V H l w Z T 0 i U m V j b 3 Z l c n l U Y X J n Z X R S b 3 c i I F Z h b H V l P S J s M z I x I i A v P j x F b n R y e S B U e X B l P S J G a W x s V G F y Z 2 V 0 I i B W Y W x 1 Z T 0 i c 0 N v c 3 R v Q W x p b W V u d G 9 4 Q 2 F i Z X p h I i A v P j x F b n R y e S B U e X B l P S J R d W V y e U l E I i B W Y W x 1 Z T 0 i c z c 0 N m Y 3 N G E 4 L T F j Z D A t N G U z Y S 0 5 Z j I z L T F h N m M x Y T M 3 O D Y 4 Y S I g L z 4 8 L 1 N 0 Y W J s Z U V u d H J p Z X M + P C 9 J d G V t P j x J d G V t P j x J d G V t T G 9 j Y X R p b 2 4 + P E l 0 Z W 1 U e X B l P k Z v c m 1 1 b G E 8 L 0 l 0 Z W 1 U e X B l P j x J d G V t U G F 0 a D 5 T Z W N 0 a W 9 u M S 9 D b 3 N 0 b 0 F s a W 1 l b n R v e E N h Y m V 6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V Q x O D o w M j o y N S 4 0 N j k 0 N D E 1 W i I g L z 4 8 R W 5 0 c n k g V H l w Z T 0 i R m l s b E N v b H V t b l R 5 c G V z I i B W Y W x 1 Z T 0 i c 0 J n V U Z C U V V G Q l F V R k J R V U Z C U T 0 9 I i A v P j x F b n R y e S B U e X B l P S J G a W x s Q 2 9 s d W 1 u T m F t Z X M i I F Z h b H V l P S J z W y Z x d W 9 0 O 0 F s b W F j w 6 l u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X S I g L z 4 8 R W 5 0 c n k g V H l w Z T 0 i R m l s b F N 0 Y X R 1 c y I g V m F s d W U 9 I n N D b 2 1 w b G V 0 Z S I g L z 4 8 R W 5 0 c n k g V H l w Z T 0 i R m l s b E N v d W 5 0 I i B W Y W x 1 Z T 0 i b D I z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z d G 9 B b G l t Z W 5 0 b y 9 B d X R v U m V t b 3 Z l Z E N v b H V t b n M x L n t B b G 1 h Y 8 O p b i w w f S Z x d W 9 0 O y w m c X V v d D t T Z W N 0 a W 9 u M S 9 D b 3 N 0 b 0 F s a W 1 l b n R v L 0 F 1 d G 9 S Z W 1 v d m V k Q 2 9 s d W 1 u c z E u e z E s M X 0 m c X V v d D s s J n F 1 b 3 Q 7 U 2 V j d G l v b j E v Q 2 9 z d G 9 B b G l t Z W 5 0 b y 9 B d X R v U m V t b 3 Z l Z E N v b H V t b n M x L n s y L D J 9 J n F 1 b 3 Q 7 L C Z x d W 9 0 O 1 N l Y 3 R p b 2 4 x L 0 N v c 3 R v Q W x p b W V u d G 8 v Q X V 0 b 1 J l b W 9 2 Z W R D b 2 x 1 b W 5 z M S 5 7 M y w z f S Z x d W 9 0 O y w m c X V v d D t T Z W N 0 a W 9 u M S 9 D b 3 N 0 b 0 F s a W 1 l b n R v L 0 F 1 d G 9 S Z W 1 v d m V k Q 2 9 s d W 1 u c z E u e z Q s N H 0 m c X V v d D s s J n F 1 b 3 Q 7 U 2 V j d G l v b j E v Q 2 9 z d G 9 B b G l t Z W 5 0 b y 9 B d X R v U m V t b 3 Z l Z E N v b H V t b n M x L n s 1 L D V 9 J n F 1 b 3 Q 7 L C Z x d W 9 0 O 1 N l Y 3 R p b 2 4 x L 0 N v c 3 R v Q W x p b W V u d G 8 v Q X V 0 b 1 J l b W 9 2 Z W R D b 2 x 1 b W 5 z M S 5 7 N i w 2 f S Z x d W 9 0 O y w m c X V v d D t T Z W N 0 a W 9 u M S 9 D b 3 N 0 b 0 F s a W 1 l b n R v L 0 F 1 d G 9 S Z W 1 v d m V k Q 2 9 s d W 1 u c z E u e z c s N 3 0 m c X V v d D s s J n F 1 b 3 Q 7 U 2 V j d G l v b j E v Q 2 9 z d G 9 B b G l t Z W 5 0 b y 9 B d X R v U m V t b 3 Z l Z E N v b H V t b n M x L n s 4 L D h 9 J n F 1 b 3 Q 7 L C Z x d W 9 0 O 1 N l Y 3 R p b 2 4 x L 0 N v c 3 R v Q W x p b W V u d G 8 v Q X V 0 b 1 J l b W 9 2 Z W R D b 2 x 1 b W 5 z M S 5 7 O S w 5 f S Z x d W 9 0 O y w m c X V v d D t T Z W N 0 a W 9 u M S 9 D b 3 N 0 b 0 F s a W 1 l b n R v L 0 F 1 d G 9 S Z W 1 v d m V k Q 2 9 s d W 1 u c z E u e z E w L D E w f S Z x d W 9 0 O y w m c X V v d D t T Z W N 0 a W 9 u M S 9 D b 3 N 0 b 0 F s a W 1 l b n R v L 0 F 1 d G 9 S Z W 1 v d m V k Q 2 9 s d W 1 u c z E u e z E x L D E x f S Z x d W 9 0 O y w m c X V v d D t T Z W N 0 a W 9 u M S 9 D b 3 N 0 b 0 F s a W 1 l b n R v L 0 F 1 d G 9 S Z W 1 v d m V k Q 2 9 s d W 1 u c z E u e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2 9 z d G 9 B b G l t Z W 5 0 b y 9 B d X R v U m V t b 3 Z l Z E N v b H V t b n M x L n t B b G 1 h Y 8 O p b i w w f S Z x d W 9 0 O y w m c X V v d D t T Z W N 0 a W 9 u M S 9 D b 3 N 0 b 0 F s a W 1 l b n R v L 0 F 1 d G 9 S Z W 1 v d m V k Q 2 9 s d W 1 u c z E u e z E s M X 0 m c X V v d D s s J n F 1 b 3 Q 7 U 2 V j d G l v b j E v Q 2 9 z d G 9 B b G l t Z W 5 0 b y 9 B d X R v U m V t b 3 Z l Z E N v b H V t b n M x L n s y L D J 9 J n F 1 b 3 Q 7 L C Z x d W 9 0 O 1 N l Y 3 R p b 2 4 x L 0 N v c 3 R v Q W x p b W V u d G 8 v Q X V 0 b 1 J l b W 9 2 Z W R D b 2 x 1 b W 5 z M S 5 7 M y w z f S Z x d W 9 0 O y w m c X V v d D t T Z W N 0 a W 9 u M S 9 D b 3 N 0 b 0 F s a W 1 l b n R v L 0 F 1 d G 9 S Z W 1 v d m V k Q 2 9 s d W 1 u c z E u e z Q s N H 0 m c X V v d D s s J n F 1 b 3 Q 7 U 2 V j d G l v b j E v Q 2 9 z d G 9 B b G l t Z W 5 0 b y 9 B d X R v U m V t b 3 Z l Z E N v b H V t b n M x L n s 1 L D V 9 J n F 1 b 3 Q 7 L C Z x d W 9 0 O 1 N l Y 3 R p b 2 4 x L 0 N v c 3 R v Q W x p b W V u d G 8 v Q X V 0 b 1 J l b W 9 2 Z W R D b 2 x 1 b W 5 z M S 5 7 N i w 2 f S Z x d W 9 0 O y w m c X V v d D t T Z W N 0 a W 9 u M S 9 D b 3 N 0 b 0 F s a W 1 l b n R v L 0 F 1 d G 9 S Z W 1 v d m V k Q 2 9 s d W 1 u c z E u e z c s N 3 0 m c X V v d D s s J n F 1 b 3 Q 7 U 2 V j d G l v b j E v Q 2 9 z d G 9 B b G l t Z W 5 0 b y 9 B d X R v U m V t b 3 Z l Z E N v b H V t b n M x L n s 4 L D h 9 J n F 1 b 3 Q 7 L C Z x d W 9 0 O 1 N l Y 3 R p b 2 4 x L 0 N v c 3 R v Q W x p b W V u d G 8 v Q X V 0 b 1 J l b W 9 2 Z W R D b 2 x 1 b W 5 z M S 5 7 O S w 5 f S Z x d W 9 0 O y w m c X V v d D t T Z W N 0 a W 9 u M S 9 D b 3 N 0 b 0 F s a W 1 l b n R v L 0 F 1 d G 9 S Z W 1 v d m V k Q 2 9 s d W 1 u c z E u e z E w L D E w f S Z x d W 9 0 O y w m c X V v d D t T Z W N 0 a W 9 u M S 9 D b 3 N 0 b 0 F s a W 1 l b n R v L 0 F 1 d G 9 S Z W 1 v d m V k Q 2 9 s d W 1 u c z E u e z E x L D E x f S Z x d W 9 0 O y w m c X V v d D t T Z W N 0 a W 9 u M S 9 D b 3 N 0 b 0 F s a W 1 l b n R v L 0 F 1 d G 9 S Z W 1 v d m V k Q 2 9 s d W 1 u c z E u e z E y L D E y f S Z x d W 9 0 O 1 0 s J n F 1 b 3 Q 7 U m V s Y X R p b 2 5 z a G l w S W 5 m b y Z x d W 9 0 O z p b X X 0 i I C 8 + P E V u d H J 5 I F R 5 c G U 9 I l J l Y 2 9 2 Z X J 5 V G F y Z 2 V 0 U 2 h l Z X Q i I F Z h b H V l P S J z V G F i b G F z Q 2 V y Z G 8 i I C 8 + P E V u d H J 5 I F R 5 c G U 9 I l J l Y 2 9 2 Z X J 5 V G F y Z 2 V 0 Q 2 9 s d W 1 u I i B W Y W x 1 Z T 0 i b D E 3 I i A v P j x F b n R y e S B U e X B l P S J S Z W N v d m V y e V R h c m d l d F J v d y I g V m F s d W U 9 I m w z M j E i I C 8 + P E V u d H J 5 I F R 5 c G U 9 I k Z p b G x U Y X J n Z X Q i I F Z h b H V l P S J z Q 2 9 z d G 9 B b G l t Z W 5 0 b y I g L z 4 8 R W 5 0 c n k g V H l w Z T 0 i U X V l c n l J R C I g V m F s d W U 9 I n M 2 Z D E z N W J j Y S 0 0 M G Q 0 L T Q y Y j Q t Y j E y Y i 1 j O G V k Y z B k N D B i M T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c 3 R v Q W x p b W V u d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T Z S U y M G V 4 c G F u Z G k l Q z M l Q j M l M j B B b G l t Z W 5 0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1 N l J T I w Z X h w Y W 5 k a S V D M y V C M y U y M E F s a W 1 l b n R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R m l s Y X M l M j B v c m R l b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a n G J 2 N 6 / U 2 o i i f h K X 8 3 Z g A A A A A C A A A A A A A Q Z g A A A A E A A C A A A A A s V f 1 g X g p I u 3 w Z B 3 3 n f x 4 f E w U I W C T t j y O M k c A 4 g k k e 9 g A A A A A O g A A A A A I A A C A A A A A E b M Y j U + o e v t J K O 0 Y c a 1 v v + k B M S / d u b W Q G V x 0 D Y u k 8 B 1 A A A A A O b n N W 3 1 K v i i j M T n l P v m P t c M d h 6 q p F V 3 I y F Q V 0 d G E P w A p Q 4 P l e r + q C v / h n F K 9 o S e R T z k Y b c d h z L D C x U 3 P Z f i j s 8 v z 2 L Q T n t S L 5 B m c w v C P D z E A A A A D n E G t u V m U m A l r k R A z J w Q C 0 B Y 2 H w b I g b s H j y p G Q e T g N S f V w O c H C Q q a P y x x C I y F A O + X f X H x q X i M 7 Y U 3 e q 1 j 8 X P d K < / D a t a M a s h u p > 
</file>

<file path=customXml/itemProps1.xml><?xml version="1.0" encoding="utf-8"?>
<ds:datastoreItem xmlns:ds="http://schemas.openxmlformats.org/officeDocument/2006/customXml" ds:itemID="{BEA59B32-4797-4EC7-965B-88657934E2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CERDO</vt:lpstr>
      <vt:lpstr>TablasCerdo</vt:lpstr>
      <vt:lpstr>HUEVO</vt:lpstr>
      <vt:lpstr>TablasHuevo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Natasha GO</cp:lastModifiedBy>
  <dcterms:created xsi:type="dcterms:W3CDTF">2021-03-06T00:38:46Z</dcterms:created>
  <dcterms:modified xsi:type="dcterms:W3CDTF">2021-03-09T18:08:27Z</dcterms:modified>
</cp:coreProperties>
</file>