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queryTables/queryTable7.xml" ContentType="application/vnd.openxmlformats-officedocument.spreadsheetml.queryTable+xml"/>
  <Override PartName="/xl/tables/table10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sha GO\Desktop\Granja\Granja\GV\"/>
    </mc:Choice>
  </mc:AlternateContent>
  <xr:revisionPtr revIDLastSave="0" documentId="13_ncr:1_{AEACC45B-BB09-4E44-92F8-4D798ADEE784}" xr6:coauthVersionLast="46" xr6:coauthVersionMax="46" xr10:uidLastSave="{00000000-0000-0000-0000-000000000000}"/>
  <bookViews>
    <workbookView xWindow="-120" yWindow="-120" windowWidth="19440" windowHeight="11640" activeTab="1" xr2:uid="{F2EF6BB1-8958-4617-8247-C60B6B003F79}"/>
  </bookViews>
  <sheets>
    <sheet name="CERDO" sheetId="1" r:id="rId1"/>
    <sheet name="TablasCerdo" sheetId="2" r:id="rId2"/>
    <sheet name="HUEVO" sheetId="3" r:id="rId3"/>
  </sheets>
  <definedNames>
    <definedName name="DatosExternos_10" localSheetId="1" hidden="1">TablasCerdo!$AE$8:$AQ$49</definedName>
    <definedName name="DatosExternos_3" localSheetId="1" hidden="1">TablasCerdo!$A$8:$M$49</definedName>
    <definedName name="DatosExternos_4" localSheetId="1" hidden="1">TablasCerdo!$A$54:$M$95</definedName>
    <definedName name="DatosExternos_5" localSheetId="1" hidden="1">TablasCerdo!$A$101:$M$142</definedName>
    <definedName name="DatosExternos_6" localSheetId="1" hidden="1">TablasCerdo!$A$152:$F$268</definedName>
    <definedName name="DatosExternos_7" localSheetId="1" hidden="1">TablasCerdo!$H$152:$M$155</definedName>
    <definedName name="DatosExternos_8" localSheetId="1" hidden="1">TablasCerdo!$D$274:$P$315</definedName>
    <definedName name="DatosExternos_9" localSheetId="1" hidden="1">TablasCerdo!$Q$8:$AC$49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900FB7-FF9B-49DC-92A1-495C3D3374C1}" keepAlive="1" name="Consulta - Alimento" description="Conexión a la consulta 'Alimento' en el libro." type="5" refreshedVersion="0" background="1">
    <dbPr connection="Provider=Microsoft.Mashup.OleDb.1;Data Source=$Workbook$;Location=Alimento;Extended Properties=&quot;&quot;" command="SELECT * FROM [Alimento]"/>
  </connection>
  <connection id="2" xr16:uid="{B8C88F18-5F29-4102-AB86-151912D22137}" keepAlive="1" name="Consulta - Alimento1(1)" description="Conexión a la consulta 'Alimento1' en el libro." type="5" refreshedVersion="0" background="1">
    <dbPr connection="Provider=Microsoft.Mashup.OleDb.1;Data Source=$Workbook$;Location=Alimento1;Extended Properties=&quot;&quot;" command="SELECT * FROM [Alimento1]"/>
  </connection>
  <connection id="3" xr16:uid="{65973C56-F4B3-413B-B493-E8A55C34503B}" keepAlive="1" name="Consulta - Alimento10" description="Conexión a la consulta 'Alimento10' en el libro." type="5" refreshedVersion="0" background="1">
    <dbPr connection="Provider=Microsoft.Mashup.OleDb.1;Data Source=$Workbook$;Location=Alimento10;Extended Properties=&quot;&quot;" command="SELECT * FROM [Alimento10]"/>
  </connection>
  <connection id="4" xr16:uid="{2FE35A97-3FA5-47C2-A7EB-CAFD8E565DA7}" keepAlive="1" name="Consulta - Alimento11" description="Conexión a la consulta 'Alimento11' en el libro." type="5" refreshedVersion="0" background="1">
    <dbPr connection="Provider=Microsoft.Mashup.OleDb.1;Data Source=$Workbook$;Location=Alimento11;Extended Properties=&quot;&quot;" command="SELECT * FROM [Alimento11]"/>
  </connection>
  <connection id="5" xr16:uid="{BB2A5DF7-4DBF-4A4A-9B5C-B46C9287EC2C}" keepAlive="1" name="Consulta - Alimento12" description="Conexión a la consulta 'Alimento12' en el libro." type="5" refreshedVersion="0" background="1">
    <dbPr connection="Provider=Microsoft.Mashup.OleDb.1;Data Source=$Workbook$;Location=Alimento12;Extended Properties=&quot;&quot;" command="SELECT * FROM [Alimento12]"/>
  </connection>
  <connection id="6" xr16:uid="{5BBB3171-AE03-4033-B460-1A191E07604B}" keepAlive="1" name="Consulta - Alimento2" description="Conexión a la consulta 'Alimento2' en el libro." type="5" refreshedVersion="0" background="1">
    <dbPr connection="Provider=Microsoft.Mashup.OleDb.1;Data Source=$Workbook$;Location=Alimento2;Extended Properties=&quot;&quot;" command="SELECT * FROM [Alimento2]"/>
  </connection>
  <connection id="7" xr16:uid="{43BE50BA-6E5A-49B1-80EC-EA02EAEB6BF4}" keepAlive="1" name="Consulta - Alimento3" description="Conexión a la consulta 'Alimento3' en el libro." type="5" refreshedVersion="0" background="1">
    <dbPr connection="Provider=Microsoft.Mashup.OleDb.1;Data Source=$Workbook$;Location=Alimento3;Extended Properties=&quot;&quot;" command="SELECT * FROM [Alimento3]"/>
  </connection>
  <connection id="8" xr16:uid="{DC560600-59C5-4084-9F17-AE5A497DF517}" keepAlive="1" name="Consulta - Alimento4" description="Conexión a la consulta 'Alimento4' en el libro." type="5" refreshedVersion="0" background="1">
    <dbPr connection="Provider=Microsoft.Mashup.OleDb.1;Data Source=$Workbook$;Location=Alimento4;Extended Properties=&quot;&quot;" command="SELECT * FROM [Alimento4]"/>
  </connection>
  <connection id="9" xr16:uid="{A8D1944C-393F-451A-B431-17A6AC8D2166}" keepAlive="1" name="Consulta - Alimento5" description="Conexión a la consulta 'Alimento5' en el libro." type="5" refreshedVersion="0" background="1">
    <dbPr connection="Provider=Microsoft.Mashup.OleDb.1;Data Source=$Workbook$;Location=Alimento5;Extended Properties=&quot;&quot;" command="SELECT * FROM [Alimento5]"/>
  </connection>
  <connection id="10" xr16:uid="{305A3B2E-0867-4E4F-BEE3-E21A0E65CD96}" keepAlive="1" name="Consulta - Alimento6" description="Conexión a la consulta 'Alimento6' en el libro." type="5" refreshedVersion="0" background="1">
    <dbPr connection="Provider=Microsoft.Mashup.OleDb.1;Data Source=$Workbook$;Location=Alimento6;Extended Properties=&quot;&quot;" command="SELECT * FROM [Alimento6]"/>
  </connection>
  <connection id="11" xr16:uid="{DFD20AA9-BD5E-4305-977A-D83938993B76}" keepAlive="1" name="Consulta - Alimento7" description="Conexión a la consulta 'Alimento7' en el libro." type="5" refreshedVersion="0" background="1">
    <dbPr connection="Provider=Microsoft.Mashup.OleDb.1;Data Source=$Workbook$;Location=Alimento7;Extended Properties=&quot;&quot;" command="SELECT * FROM [Alimento7]"/>
  </connection>
  <connection id="12" xr16:uid="{8C8224FD-198B-4CA3-835A-E43CC04834EB}" keepAlive="1" name="Consulta - Alimento8" description="Conexión a la consulta 'Alimento8' en el libro." type="5" refreshedVersion="0" background="1">
    <dbPr connection="Provider=Microsoft.Mashup.OleDb.1;Data Source=$Workbook$;Location=Alimento8;Extended Properties=&quot;&quot;" command="SELECT * FROM [Alimento8]"/>
  </connection>
  <connection id="13" xr16:uid="{B2C0C5D4-034E-45C7-9F1E-F67C27100087}" keepAlive="1" name="Consulta - Alimento9" description="Conexión a la consulta 'Alimento9' en el libro." type="5" refreshedVersion="0" background="1">
    <dbPr connection="Provider=Microsoft.Mashup.OleDb.1;Data Source=$Workbook$;Location=Alimento9;Extended Properties=&quot;&quot;" command="SELECT * FROM [Alimento9]"/>
  </connection>
  <connection id="14" xr16:uid="{8B6099A7-9160-4966-B4F8-62EBBAF49642}" keepAlive="1" name="Consulta - CabezasMeses" description="Conexión a la consulta 'CabezasMeses' en el libro." type="5" refreshedVersion="6" background="1" saveData="1">
    <dbPr connection="Provider=Microsoft.Mashup.OleDb.1;Data Source=$Workbook$;Location=CabezasMeses;Extended Properties=&quot;&quot;" command="SELECT * FROM [CabezasMeses]"/>
  </connection>
  <connection id="15" xr16:uid="{25A9C055-5732-4FC4-B961-2A2BD3004FB1}" keepAlive="1" name="Consulta - CapacidadCerdo" description="Conexión a la consulta 'CapacidadCerdo' en el libro." type="5" refreshedVersion="6" background="1">
    <dbPr connection="Provider=Microsoft.Mashup.OleDb.1;Data Source=$Workbook$;Location=CapacidadCerdo;Extended Properties=&quot;&quot;" command="SELECT * FROM [CapacidadCerdo]"/>
  </connection>
  <connection id="16" xr16:uid="{18E9A3F2-7C64-40D1-B037-B0ADE4EDFC36}" keepAlive="1" name="Consulta - CapCerdo" description="Conexión a la consulta 'CapCerdo' en el libro." type="5" refreshedVersion="0" background="1">
    <dbPr connection="Provider=Microsoft.Mashup.OleDb.1;Data Source=$Workbook$;Location=CapCerdo;Extended Properties=&quot;&quot;" command="SELECT * FROM [CapCerdo]"/>
  </connection>
  <connection id="17" xr16:uid="{ED547600-0B64-4295-9E43-B8E662C3461D}" keepAlive="1" name="Consulta - CapCerdo1" description="Conexión a la consulta 'CapCerdo1' en el libro." type="5" refreshedVersion="0" background="1">
    <dbPr connection="Provider=Microsoft.Mashup.OleDb.1;Data Source=$Workbook$;Location=CapCerdo1;Extended Properties=&quot;&quot;" command="SELECT * FROM [CapCerdo1]"/>
  </connection>
  <connection id="18" xr16:uid="{F0699151-8569-4908-A4AA-7EC22D3B2E1B}" keepAlive="1" name="Consulta - CapCerdo10" description="Conexión a la consulta 'CapCerdo10' en el libro." type="5" refreshedVersion="0" background="1">
    <dbPr connection="Provider=Microsoft.Mashup.OleDb.1;Data Source=$Workbook$;Location=CapCerdo10;Extended Properties=&quot;&quot;" command="SELECT * FROM [CapCerdo10]"/>
  </connection>
  <connection id="19" xr16:uid="{F7AB3FF4-C772-4CD6-94A9-C411620ACE2D}" keepAlive="1" name="Consulta - CapCerdo11" description="Conexión a la consulta 'CapCerdo11' en el libro." type="5" refreshedVersion="0" background="1">
    <dbPr connection="Provider=Microsoft.Mashup.OleDb.1;Data Source=$Workbook$;Location=CapCerdo11;Extended Properties=&quot;&quot;" command="SELECT * FROM [CapCerdo11]"/>
  </connection>
  <connection id="20" xr16:uid="{4672E7A0-CB41-4B0C-AC25-78F28D0B1598}" keepAlive="1" name="Consulta - CapCerdo12" description="Conexión a la consulta 'CapCerdo12' en el libro." type="5" refreshedVersion="0" background="1">
    <dbPr connection="Provider=Microsoft.Mashup.OleDb.1;Data Source=$Workbook$;Location=CapCerdo12;Extended Properties=&quot;&quot;" command="SELECT * FROM [CapCerdo12]"/>
  </connection>
  <connection id="21" xr16:uid="{7A392662-75D9-4CDC-AE16-E0FB7CDF0E33}" keepAlive="1" name="Consulta - CapCerdo2" description="Conexión a la consulta 'CapCerdo2' en el libro." type="5" refreshedVersion="0" background="1">
    <dbPr connection="Provider=Microsoft.Mashup.OleDb.1;Data Source=$Workbook$;Location=CapCerdo2;Extended Properties=&quot;&quot;" command="SELECT * FROM [CapCerdo2]"/>
  </connection>
  <connection id="22" xr16:uid="{435B1247-9789-4CF3-99B6-B1A821899CD3}" keepAlive="1" name="Consulta - CapCerdo3" description="Conexión a la consulta 'CapCerdo3' en el libro." type="5" refreshedVersion="0" background="1">
    <dbPr connection="Provider=Microsoft.Mashup.OleDb.1;Data Source=$Workbook$;Location=CapCerdo3;Extended Properties=&quot;&quot;" command="SELECT * FROM [CapCerdo3]"/>
  </connection>
  <connection id="23" xr16:uid="{DAD5DC84-BE34-4B8D-AB0E-C5D803B8B930}" keepAlive="1" name="Consulta - CapCerdo4" description="Conexión a la consulta 'CapCerdo4' en el libro." type="5" refreshedVersion="0" background="1">
    <dbPr connection="Provider=Microsoft.Mashup.OleDb.1;Data Source=$Workbook$;Location=CapCerdo4;Extended Properties=&quot;&quot;" command="SELECT * FROM [CapCerdo4]"/>
  </connection>
  <connection id="24" xr16:uid="{495F00FD-EA2F-4AC3-87CE-1961E396B4B7}" keepAlive="1" name="Consulta - CapCerdo5" description="Conexión a la consulta 'CapCerdo5' en el libro." type="5" refreshedVersion="0" background="1">
    <dbPr connection="Provider=Microsoft.Mashup.OleDb.1;Data Source=$Workbook$;Location=CapCerdo5;Extended Properties=&quot;&quot;" command="SELECT * FROM [CapCerdo5]"/>
  </connection>
  <connection id="25" xr16:uid="{7A56C3BA-2840-481B-83B5-52A9E39385C3}" keepAlive="1" name="Consulta - CapCerdo6" description="Conexión a la consulta 'CapCerdo6' en el libro." type="5" refreshedVersion="0" background="1">
    <dbPr connection="Provider=Microsoft.Mashup.OleDb.1;Data Source=$Workbook$;Location=CapCerdo6;Extended Properties=&quot;&quot;" command="SELECT * FROM [CapCerdo6]"/>
  </connection>
  <connection id="26" xr16:uid="{6A692A51-17F3-420B-A46C-93CAE9B68248}" keepAlive="1" name="Consulta - CapCerdo7" description="Conexión a la consulta 'CapCerdo7' en el libro." type="5" refreshedVersion="0" background="1">
    <dbPr connection="Provider=Microsoft.Mashup.OleDb.1;Data Source=$Workbook$;Location=CapCerdo7;Extended Properties=&quot;&quot;" command="SELECT * FROM [CapCerdo7]"/>
  </connection>
  <connection id="27" xr16:uid="{2FAE6AAD-BDE1-4361-BB04-FD7FDA1D7843}" keepAlive="1" name="Consulta - CapCerdo8" description="Conexión a la consulta 'CapCerdo8' en el libro." type="5" refreshedVersion="0" background="1">
    <dbPr connection="Provider=Microsoft.Mashup.OleDb.1;Data Source=$Workbook$;Location=CapCerdo8;Extended Properties=&quot;&quot;" command="SELECT * FROM [CapCerdo8]"/>
  </connection>
  <connection id="28" xr16:uid="{1ADE700E-5485-42BD-8030-23226DEBBFD7}" keepAlive="1" name="Consulta - CapCerdo9" description="Conexión a la consulta 'CapCerdo9' en el libro." type="5" refreshedVersion="0" background="1">
    <dbPr connection="Provider=Microsoft.Mashup.OleDb.1;Data Source=$Workbook$;Location=CapCerdo9;Extended Properties=&quot;&quot;" command="SELECT * FROM [CapCerdo9]"/>
  </connection>
  <connection id="29" xr16:uid="{9FFBCF7C-D711-4638-9960-DFE13A399B08}" keepAlive="1" name="Consulta - CapCerdoMeses" description="Conexión a la consulta 'CapCerdoMeses' en el libro." type="5" refreshedVersion="6" background="1" saveData="1">
    <dbPr connection="Provider=Microsoft.Mashup.OleDb.1;Data Source=$Workbook$;Location=CapCerdoMeses;Extended Properties=&quot;&quot;" command="SELECT * FROM [CapCerdoMeses]"/>
  </connection>
  <connection id="30" xr16:uid="{E98BDAF0-9959-4F3D-B963-2FEA3A1ED17D}" keepAlive="1" name="Consulta - KilosMeses" description="Conexión a la consulta 'KilosMeses' en el libro." type="5" refreshedVersion="6" background="1" saveData="1">
    <dbPr connection="Provider=Microsoft.Mashup.OleDb.1;Data Source=$Workbook$;Location=KilosMeses;Extended Properties=&quot;&quot;" command="SELECT * FROM [KilosMeses]"/>
  </connection>
  <connection id="31" xr16:uid="{1D1FE57D-F655-4D2B-972B-E2FC2CD9228F}" keepAlive="1" name="Consulta - Muerte" description="Conexión a la consulta 'Muerte' en el libro." type="5" refreshedVersion="6" background="1">
    <dbPr connection="Provider=Microsoft.Mashup.OleDb.1;Data Source=$Workbook$;Location=Muerte;Extended Properties=&quot;&quot;" command="SELECT * FROM [Muerte]"/>
  </connection>
  <connection id="32" xr16:uid="{4A319C1F-F57B-48DC-BCB2-3DF5B5840AAC}" keepAlive="1" name="Consulta - Peso1" description="Conexión a la consulta 'Peso' en el libro." type="5" refreshedVersion="6" background="1" saveData="1">
    <dbPr connection="Provider=Microsoft.Mashup.OleDb.1;Data Source=$Workbook$;Location=Peso;Extended Properties=&quot;&quot;" command="SELECT * FROM [Peso]"/>
  </connection>
  <connection id="33" xr16:uid="{AD05DAEA-A8D2-47FC-9A35-F28F74B632D2}" keepAlive="1" name="Consulta - Peso1(1)" description="Conexión a la consulta 'Peso1' en el libro." type="5" refreshedVersion="0" background="1">
    <dbPr connection="Provider=Microsoft.Mashup.OleDb.1;Data Source=$Workbook$;Location=Peso1;Extended Properties=&quot;&quot;" command="SELECT * FROM [Peso1]"/>
  </connection>
  <connection id="34" xr16:uid="{568A3813-9A39-4FEF-9598-A68A5473C235}" keepAlive="1" name="Consulta - Peso10" description="Conexión a la consulta 'Peso10' en el libro." type="5" refreshedVersion="6" background="1">
    <dbPr connection="Provider=Microsoft.Mashup.OleDb.1;Data Source=$Workbook$;Location=Peso10;Extended Properties=&quot;&quot;" command="SELECT * FROM [Peso10]"/>
  </connection>
  <connection id="35" xr16:uid="{72F01259-309E-4C95-842F-AB3659E8E3EA}" keepAlive="1" name="Consulta - Peso11" description="Conexión a la consulta 'Peso11' en el libro." type="5" refreshedVersion="6" background="1">
    <dbPr connection="Provider=Microsoft.Mashup.OleDb.1;Data Source=$Workbook$;Location=Peso11;Extended Properties=&quot;&quot;" command="SELECT * FROM [Peso11]"/>
  </connection>
  <connection id="36" xr16:uid="{C07C3647-6BE7-4D21-A1A9-68D9D7F2C99D}" keepAlive="1" name="Consulta - Peso12" description="Conexión a la consulta 'Peso12' en el libro." type="5" refreshedVersion="0" background="1">
    <dbPr connection="Provider=Microsoft.Mashup.OleDb.1;Data Source=$Workbook$;Location=Peso12;Extended Properties=&quot;&quot;" command="SELECT * FROM [Peso12]"/>
  </connection>
  <connection id="37" xr16:uid="{D7E8DB1F-F3A2-4BA8-9BC0-7794712CAF16}" keepAlive="1" name="Consulta - Peso2" description="Conexión a la consulta 'Peso2' en el libro." type="5" refreshedVersion="6" background="1" saveData="1">
    <dbPr connection="Provider=Microsoft.Mashup.OleDb.1;Data Source=$Workbook$;Location=Peso2;Extended Properties=&quot;&quot;" command="SELECT * FROM [Peso2]"/>
  </connection>
  <connection id="38" xr16:uid="{BA363060-09FD-485C-9D9F-D1F3F2455A33}" keepAlive="1" name="Consulta - Peso3" description="Conexión a la consulta 'Peso3' en el libro." type="5" refreshedVersion="6" background="1">
    <dbPr connection="Provider=Microsoft.Mashup.OleDb.1;Data Source=$Workbook$;Location=Peso3;Extended Properties=&quot;&quot;" command="SELECT * FROM [Peso3]"/>
  </connection>
  <connection id="39" xr16:uid="{4EDBD32D-034C-4249-B5FE-734E95D16515}" keepAlive="1" name="Consulta - Peso4" description="Conexión a la consulta 'Peso4' en el libro." type="5" refreshedVersion="6" background="1" saveData="1">
    <dbPr connection="Provider=Microsoft.Mashup.OleDb.1;Data Source=$Workbook$;Location=Peso4;Extended Properties=&quot;&quot;" command="SELECT * FROM [Peso4]"/>
  </connection>
  <connection id="40" xr16:uid="{841BE34F-0AB7-4484-B035-5224D7433F5B}" keepAlive="1" name="Consulta - Peso5" description="Conexión a la consulta 'Peso5' en el libro." type="5" refreshedVersion="0" background="1">
    <dbPr connection="Provider=Microsoft.Mashup.OleDb.1;Data Source=$Workbook$;Location=Peso5;Extended Properties=&quot;&quot;" command="SELECT * FROM [Peso5]"/>
  </connection>
  <connection id="41" xr16:uid="{F0A5CFC5-925B-435F-907B-26F18EB18ABD}" keepAlive="1" name="Consulta - Peso6" description="Conexión a la consulta 'Peso6' en el libro." type="5" refreshedVersion="6" background="1">
    <dbPr connection="Provider=Microsoft.Mashup.OleDb.1;Data Source=$Workbook$;Location=Peso6;Extended Properties=&quot;&quot;" command="SELECT * FROM [Peso6]"/>
  </connection>
  <connection id="42" xr16:uid="{710D49A4-2534-4C01-965B-8EFD22FE8078}" keepAlive="1" name="Consulta - Peso7" description="Conexión a la consulta 'Peso7' en el libro." type="5" refreshedVersion="0" background="1">
    <dbPr connection="Provider=Microsoft.Mashup.OleDb.1;Data Source=$Workbook$;Location=Peso7;Extended Properties=&quot;&quot;" command="SELECT * FROM [Peso7]"/>
  </connection>
  <connection id="43" xr16:uid="{6953B9DD-981F-4457-97CC-8D0984249934}" keepAlive="1" name="Consulta - Peso8" description="Conexión a la consulta 'Peso8' en el libro." type="5" refreshedVersion="0" background="1">
    <dbPr connection="Provider=Microsoft.Mashup.OleDb.1;Data Source=$Workbook$;Location=Peso8;Extended Properties=&quot;&quot;" command="SELECT * FROM [Peso8]"/>
  </connection>
  <connection id="44" xr16:uid="{51FD3551-6370-4D23-979F-8321A8035F38}" keepAlive="1" name="Consulta - Peso9" description="Conexión a la consulta 'Peso9' en el libro." type="5" refreshedVersion="0" background="1">
    <dbPr connection="Provider=Microsoft.Mashup.OleDb.1;Data Source=$Workbook$;Location=Peso9;Extended Properties=&quot;&quot;" command="SELECT * FROM [Peso9]"/>
  </connection>
  <connection id="45" xr16:uid="{33E00E8D-7B3E-492A-BF0C-8A007C0C0AF5}" keepAlive="1" name="Consulta - PesoMeses" description="Conexión a la consulta 'PesoMeses' en el libro." type="5" refreshedVersion="6" background="1" saveData="1">
    <dbPr connection="Provider=Microsoft.Mashup.OleDb.1;Data Source=$Workbook$;Location=PesoMeses;Extended Properties=&quot;&quot;" command="SELECT * FROM [PesoMeses]"/>
  </connection>
  <connection id="46" xr16:uid="{DFB69A47-5FD5-49A0-9CEF-ADC076CB3B9B}" keepAlive="1" name="Consulta - TE" description="Conexión a la consulta 'TE' en el libro." type="5" refreshedVersion="0" background="1">
    <dbPr connection="Provider=Microsoft.Mashup.OleDb.1;Data Source=$Workbook$;Location=TE;Extended Properties=&quot;&quot;" command="SELECT * FROM [TE]"/>
  </connection>
  <connection id="47" xr16:uid="{EF95EAAE-A895-4307-A03B-153648548D9D}" keepAlive="1" name="Consulta - TE|Costo" description="Conexión a la consulta 'TE|Costo' en el libro." type="5" refreshedVersion="0" background="1">
    <dbPr connection="Provider=Microsoft.Mashup.OleDb.1;Data Source=$Workbook$;Location=TE|Costo;Extended Properties=&quot;&quot;" command="SELECT * FROM [TE|Costo]"/>
  </connection>
  <connection id="48" xr16:uid="{E51FF5DA-89A0-4272-97AF-C9309949090D}" keepAlive="1" name="Consulta - TE|Costo1" description="Conexión a la consulta 'TE|Costo1' en el libro." type="5" refreshedVersion="0" background="1">
    <dbPr connection="Provider=Microsoft.Mashup.OleDb.1;Data Source=$Workbook$;Location=TE|Costo1;Extended Properties=&quot;&quot;" command="SELECT * FROM [TE|Costo1]"/>
  </connection>
  <connection id="49" xr16:uid="{034D9208-A63B-4D47-B0EE-93932FA78F44}" keepAlive="1" name="Consulta - TE|Costo10" description="Conexión a la consulta 'TE|Costo10' en el libro." type="5" refreshedVersion="0" background="1">
    <dbPr connection="Provider=Microsoft.Mashup.OleDb.1;Data Source=$Workbook$;Location=TE|Costo10;Extended Properties=&quot;&quot;" command="SELECT * FROM [TE|Costo10]"/>
  </connection>
  <connection id="50" xr16:uid="{ABD22968-F333-465E-9894-3C33FE4F1C7C}" keepAlive="1" name="Consulta - TE|Costo11" description="Conexión a la consulta 'TE|Costo11' en el libro." type="5" refreshedVersion="0" background="1">
    <dbPr connection="Provider=Microsoft.Mashup.OleDb.1;Data Source=$Workbook$;Location=TE|Costo11;Extended Properties=&quot;&quot;" command="SELECT * FROM [TE|Costo11]"/>
  </connection>
  <connection id="51" xr16:uid="{2580FDB8-7EB3-4FC2-B91F-65F174338441}" keepAlive="1" name="Consulta - TE|Costo12" description="Conexión a la consulta 'TE|Costo12' en el libro." type="5" refreshedVersion="0" background="1">
    <dbPr connection="Provider=Microsoft.Mashup.OleDb.1;Data Source=$Workbook$;Location=TE|Costo12;Extended Properties=&quot;&quot;" command="SELECT * FROM [TE|Costo12]"/>
  </connection>
  <connection id="52" xr16:uid="{9F264F29-3615-42DF-AF31-D981C01CFDB9}" keepAlive="1" name="Consulta - TE|Costo2" description="Conexión a la consulta 'TE|Costo2' en el libro." type="5" refreshedVersion="0" background="1">
    <dbPr connection="Provider=Microsoft.Mashup.OleDb.1;Data Source=$Workbook$;Location=TE|Costo2;Extended Properties=&quot;&quot;" command="SELECT * FROM [TE|Costo2]"/>
  </connection>
  <connection id="53" xr16:uid="{D94301CC-5A91-4288-82B6-5440E991DF37}" keepAlive="1" name="Consulta - TE|Costo3" description="Conexión a la consulta 'TE|Costo3' en el libro." type="5" refreshedVersion="0" background="1">
    <dbPr connection="Provider=Microsoft.Mashup.OleDb.1;Data Source=$Workbook$;Location=TE|Costo3;Extended Properties=&quot;&quot;" command="SELECT * FROM [TE|Costo3]"/>
  </connection>
  <connection id="54" xr16:uid="{9282316C-09ED-457B-8035-09FDFA192B3C}" keepAlive="1" name="Consulta - TE|Costo4" description="Conexión a la consulta 'TE|Costo4' en el libro." type="5" refreshedVersion="0" background="1">
    <dbPr connection="Provider=Microsoft.Mashup.OleDb.1;Data Source=$Workbook$;Location=TE|Costo4;Extended Properties=&quot;&quot;" command="SELECT * FROM [TE|Costo4]"/>
  </connection>
  <connection id="55" xr16:uid="{34F84876-6024-43C1-96B2-4216378150D8}" keepAlive="1" name="Consulta - TE|Costo5" description="Conexión a la consulta 'TE|Costo5' en el libro." type="5" refreshedVersion="0" background="1">
    <dbPr connection="Provider=Microsoft.Mashup.OleDb.1;Data Source=$Workbook$;Location=TE|Costo5;Extended Properties=&quot;&quot;" command="SELECT * FROM [TE|Costo5]"/>
  </connection>
  <connection id="56" xr16:uid="{02C34F8B-BB89-49B7-BAB8-B42017123461}" keepAlive="1" name="Consulta - TE|Costo6" description="Conexión a la consulta 'TE|Costo6' en el libro." type="5" refreshedVersion="0" background="1">
    <dbPr connection="Provider=Microsoft.Mashup.OleDb.1;Data Source=$Workbook$;Location=TE|Costo6;Extended Properties=&quot;&quot;" command="SELECT * FROM [TE|Costo6]"/>
  </connection>
  <connection id="57" xr16:uid="{217F1554-B220-4DD8-A3F8-2944E37D55DD}" keepAlive="1" name="Consulta - TE|Costo7" description="Conexión a la consulta 'TE|Costo7' en el libro." type="5" refreshedVersion="0" background="1">
    <dbPr connection="Provider=Microsoft.Mashup.OleDb.1;Data Source=$Workbook$;Location=TE|Costo7;Extended Properties=&quot;&quot;" command="SELECT * FROM [TE|Costo7]"/>
  </connection>
  <connection id="58" xr16:uid="{A145B8A0-00D9-41B5-BFA7-46FCE99C9D99}" keepAlive="1" name="Consulta - TE|Costo8" description="Conexión a la consulta 'TE|Costo8' en el libro." type="5" refreshedVersion="0" background="1">
    <dbPr connection="Provider=Microsoft.Mashup.OleDb.1;Data Source=$Workbook$;Location=TE|Costo8;Extended Properties=&quot;&quot;" command="SELECT * FROM [TE|Costo8]"/>
  </connection>
  <connection id="59" xr16:uid="{918D61F2-8344-4161-A4F9-16A44D987ECA}" keepAlive="1" name="Consulta - TE|Costo9" description="Conexión a la consulta 'TE|Costo9' en el libro." type="5" refreshedVersion="0" background="1">
    <dbPr connection="Provider=Microsoft.Mashup.OleDb.1;Data Source=$Workbook$;Location=TE|Costo9;Extended Properties=&quot;&quot;" command="SELECT * FROM [TE|Costo9]"/>
  </connection>
  <connection id="60" xr16:uid="{10D0E79A-3106-4AC5-9D02-9DF1D00594CC}" keepAlive="1" name="Consulta - TE|CostoMeses" description="Conexión a la consulta 'TE|CostoMeses' en el libro." type="5" refreshedVersion="6" background="1" saveData="1">
    <dbPr connection="Provider=Microsoft.Mashup.OleDb.1;Data Source=$Workbook$;Location=TE|CostoMeses;Extended Properties=&quot;&quot;" command="SELECT * FROM [TE|CostoMeses]"/>
  </connection>
  <connection id="61" xr16:uid="{235C3115-B57D-46B7-8404-62C238F9CCC6}" keepAlive="1" name="Consulta - TE1" description="Conexión a la consulta 'TE1' en el libro." type="5" refreshedVersion="0" background="1">
    <dbPr connection="Provider=Microsoft.Mashup.OleDb.1;Data Source=$Workbook$;Location=TE1;Extended Properties=&quot;&quot;" command="SELECT * FROM [TE1]"/>
  </connection>
  <connection id="62" xr16:uid="{65B79F5B-F5E5-4759-BC3E-C75666579761}" keepAlive="1" name="Consulta - TE10" description="Conexión a la consulta 'TE10' en el libro." type="5" refreshedVersion="0" background="1">
    <dbPr connection="Provider=Microsoft.Mashup.OleDb.1;Data Source=$Workbook$;Location=TE10;Extended Properties=&quot;&quot;" command="SELECT * FROM [TE10]"/>
  </connection>
  <connection id="63" xr16:uid="{81139F5F-0ECD-43E6-9629-0A5D6236B08A}" keepAlive="1" name="Consulta - TE11" description="Conexión a la consulta 'TE11' en el libro." type="5" refreshedVersion="0" background="1">
    <dbPr connection="Provider=Microsoft.Mashup.OleDb.1;Data Source=$Workbook$;Location=TE11;Extended Properties=&quot;&quot;" command="SELECT * FROM [TE11]"/>
  </connection>
  <connection id="64" xr16:uid="{B7A2338D-96E4-4978-A39E-1CFB44AA228E}" keepAlive="1" name="Consulta - TE12" description="Conexión a la consulta 'TE12' en el libro." type="5" refreshedVersion="0" background="1">
    <dbPr connection="Provider=Microsoft.Mashup.OleDb.1;Data Source=$Workbook$;Location=TE12;Extended Properties=&quot;&quot;" command="SELECT * FROM [TE12]"/>
  </connection>
  <connection id="65" xr16:uid="{3785C0DD-1E8B-4F6C-B18E-C93E8335E5BB}" keepAlive="1" name="Consulta - TE2" description="Conexión a la consulta 'TE2' en el libro." type="5" refreshedVersion="0" background="1">
    <dbPr connection="Provider=Microsoft.Mashup.OleDb.1;Data Source=$Workbook$;Location=TE2;Extended Properties=&quot;&quot;" command="SELECT * FROM [TE2]"/>
  </connection>
  <connection id="66" xr16:uid="{CAF80BEF-8718-4915-8257-773EA08DEABF}" keepAlive="1" name="Consulta - TE3" description="Conexión a la consulta 'TE3' en el libro." type="5" refreshedVersion="0" background="1">
    <dbPr connection="Provider=Microsoft.Mashup.OleDb.1;Data Source=$Workbook$;Location=TE3;Extended Properties=&quot;&quot;" command="SELECT * FROM [TE3]"/>
  </connection>
  <connection id="67" xr16:uid="{C6ED963D-5D82-4294-8E5A-6FC5A479E5E3}" keepAlive="1" name="Consulta - TE4" description="Conexión a la consulta 'TE4' en el libro." type="5" refreshedVersion="0" background="1">
    <dbPr connection="Provider=Microsoft.Mashup.OleDb.1;Data Source=$Workbook$;Location=TE4;Extended Properties=&quot;&quot;" command="SELECT * FROM [TE4]"/>
  </connection>
  <connection id="68" xr16:uid="{9C7C650E-1A87-440C-913B-C931672EDC3B}" keepAlive="1" name="Consulta - TE5" description="Conexión a la consulta 'TE5' en el libro." type="5" refreshedVersion="0" background="1">
    <dbPr connection="Provider=Microsoft.Mashup.OleDb.1;Data Source=$Workbook$;Location=TE5;Extended Properties=&quot;&quot;" command="SELECT * FROM [TE5]"/>
  </connection>
  <connection id="69" xr16:uid="{2D33C538-3BC9-4779-ACF3-7C9671E2E691}" keepAlive="1" name="Consulta - TE6" description="Conexión a la consulta 'TE6' en el libro." type="5" refreshedVersion="0" background="1">
    <dbPr connection="Provider=Microsoft.Mashup.OleDb.1;Data Source=$Workbook$;Location=TE6;Extended Properties=&quot;&quot;" command="SELECT * FROM [TE6]"/>
  </connection>
  <connection id="70" xr16:uid="{5782049F-B2E6-4D89-9443-8685A350ED83}" keepAlive="1" name="Consulta - TE7" description="Conexión a la consulta 'TE7' en el libro." type="5" refreshedVersion="0" background="1">
    <dbPr connection="Provider=Microsoft.Mashup.OleDb.1;Data Source=$Workbook$;Location=TE7;Extended Properties=&quot;&quot;" command="SELECT * FROM [TE7]"/>
  </connection>
  <connection id="71" xr16:uid="{9E96B24C-8E6A-4091-970F-298BC7480191}" keepAlive="1" name="Consulta - TE8" description="Conexión a la consulta 'TE8' en el libro." type="5" refreshedVersion="0" background="1">
    <dbPr connection="Provider=Microsoft.Mashup.OleDb.1;Data Source=$Workbook$;Location=TE8;Extended Properties=&quot;&quot;" command="SELECT * FROM [TE8]"/>
  </connection>
  <connection id="72" xr16:uid="{B0425D87-609B-4C43-BCC5-E65EAD3303E2}" keepAlive="1" name="Consulta - TE9" description="Conexión a la consulta 'TE9' en el libro." type="5" refreshedVersion="0" background="1">
    <dbPr connection="Provider=Microsoft.Mashup.OleDb.1;Data Source=$Workbook$;Location=TE9;Extended Properties=&quot;&quot;" command="SELECT * FROM [TE9]"/>
  </connection>
  <connection id="73" xr16:uid="{11342777-AD60-4308-9317-9D24CFC76E49}" keepAlive="1" name="Consulta - TEMeses" description="Conexión a la consulta 'TEMeses' en el libro." type="5" refreshedVersion="6" background="1" saveData="1">
    <dbPr connection="Provider=Microsoft.Mashup.OleDb.1;Data Source=$Workbook$;Location=TEMeses;Extended Properties=&quot;&quot;" command="SELECT * FROM [TEMeses]"/>
  </connection>
  <connection id="74" xr16:uid="{C0770B0F-9E65-4C4F-8EEA-ADABD3CE571D}" keepAlive="1" name="Consulta - Venta|Muertes" description="Conexión a la consulta 'Venta|Muertes' en el libro." type="5" refreshedVersion="6" background="1" saveData="1">
    <dbPr connection="Provider=Microsoft.Mashup.OleDb.1;Data Source=$Workbook$;Location=Venta|Muertes;Extended Properties=&quot;&quot;" command="SELECT * FROM [Venta|Muertes]"/>
  </connection>
  <connection id="75" xr16:uid="{5B94FB61-828F-44C5-82D9-C08AAE2F5536}" keepAlive="1" name="Consulta - Venta|MuertesxGranjaNacimiento" description="Conexión a la consulta 'Venta|MuertesxGranjaNacimiento' en el libro." type="5" refreshedVersion="6" background="1" saveData="1">
    <dbPr connection="Provider=Microsoft.Mashup.OleDb.1;Data Source=$Workbook$;Location=Venta|MuertesxGranjaNacimiento;Extended Properties=&quot;&quot;" command="SELECT * FROM [Venta|MuertesxGranjaNacimiento]"/>
  </connection>
</connections>
</file>

<file path=xl/sharedStrings.xml><?xml version="1.0" encoding="utf-8"?>
<sst xmlns="http://schemas.openxmlformats.org/spreadsheetml/2006/main" count="593" uniqueCount="243">
  <si>
    <t>Cerdo:</t>
  </si>
  <si>
    <t>Cantidad de cerdos muertos en la camada en tiempo de engorda</t>
  </si>
  <si>
    <t>Capacidad de cerdos del corral</t>
  </si>
  <si>
    <t>Capacidad real (# cabezas)</t>
  </si>
  <si>
    <t>Capacidad máxima</t>
  </si>
  <si>
    <r>
      <t xml:space="preserve">Capacidad 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 - Capacidad</t>
    </r>
    <r>
      <rPr>
        <vertAlign val="subscript"/>
        <sz val="11"/>
        <color theme="1"/>
        <rFont val="Calibri"/>
        <family val="2"/>
        <scheme val="minor"/>
      </rPr>
      <t xml:space="preserve">T-1 </t>
    </r>
  </si>
  <si>
    <t>Fecha venta - Fecha de nacmiento</t>
  </si>
  <si>
    <t>∑ Costo</t>
  </si>
  <si>
    <t>∑ Kilos de cerdos por corrar</t>
  </si>
  <si>
    <t>∑ Cabezas por corral</t>
  </si>
  <si>
    <t>Duración promedio cerdo en corral</t>
  </si>
  <si>
    <t xml:space="preserve"> ∑ Gastos</t>
  </si>
  <si>
    <t>∑ Costo de alimento</t>
  </si>
  <si>
    <t>∑ Cabezas</t>
  </si>
  <si>
    <t>∑ Trabajadores</t>
  </si>
  <si>
    <t xml:space="preserve"> </t>
  </si>
  <si>
    <t>1. Peso promedio de venta por corral</t>
  </si>
  <si>
    <t>FECHA</t>
  </si>
  <si>
    <t>AÑO</t>
  </si>
  <si>
    <t>Almacén</t>
  </si>
  <si>
    <t>EMBAR</t>
  </si>
  <si>
    <t>GV104</t>
  </si>
  <si>
    <t>GV108</t>
  </si>
  <si>
    <t>GV109</t>
  </si>
  <si>
    <t>GV111</t>
  </si>
  <si>
    <t>GV404</t>
  </si>
  <si>
    <t>GV413</t>
  </si>
  <si>
    <t>GV414</t>
  </si>
  <si>
    <t>GV402</t>
  </si>
  <si>
    <t>GV4A</t>
  </si>
  <si>
    <t>GV410</t>
  </si>
  <si>
    <t>GV415</t>
  </si>
  <si>
    <t>GV4F</t>
  </si>
  <si>
    <t>GV416</t>
  </si>
  <si>
    <t>GV4H</t>
  </si>
  <si>
    <t>GV409</t>
  </si>
  <si>
    <t>GV411</t>
  </si>
  <si>
    <t>GV405</t>
  </si>
  <si>
    <t>GV412</t>
  </si>
  <si>
    <t>GV406</t>
  </si>
  <si>
    <t>GV110</t>
  </si>
  <si>
    <t>GV1H</t>
  </si>
  <si>
    <t>GV112</t>
  </si>
  <si>
    <t>GV105</t>
  </si>
  <si>
    <t>GV107</t>
  </si>
  <si>
    <t>GV106</t>
  </si>
  <si>
    <t>GV401</t>
  </si>
  <si>
    <t>GV407</t>
  </si>
  <si>
    <t>GV408</t>
  </si>
  <si>
    <t>GV1A</t>
  </si>
  <si>
    <t>GV403</t>
  </si>
  <si>
    <t>GV417</t>
  </si>
  <si>
    <t>GV4G</t>
  </si>
  <si>
    <t>GV4E</t>
  </si>
  <si>
    <t>GV1J</t>
  </si>
  <si>
    <t>GV102</t>
  </si>
  <si>
    <t>GV1D</t>
  </si>
  <si>
    <t>GV4C</t>
  </si>
  <si>
    <t>GV103</t>
  </si>
  <si>
    <t>GV101</t>
  </si>
  <si>
    <t>GV4B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</si>
  <si>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</si>
  <si>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</si>
  <si>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</si>
  <si>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</si>
  <si>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</si>
  <si>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</si>
  <si>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</si>
  <si>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</si>
  <si>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</si>
  <si>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</si>
  <si>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</si>
  <si>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</si>
  <si>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2. Duración promedio de Cerdo en corral (Días)</t>
  </si>
  <si>
    <t>3. Costo diario de cerdo por corral</t>
  </si>
  <si>
    <t>∑ Kilos recolectados</t>
  </si>
  <si>
    <t>∑ Gallinas ponedoras</t>
  </si>
  <si>
    <t>∑ Huevos recolectados</t>
  </si>
  <si>
    <t>1. Huevos promedio que pone una gallina por Bodega origen</t>
  </si>
  <si>
    <t>2. Kilos promedio que pone una gallina por Bodega origen</t>
  </si>
  <si>
    <t>3. Cajas promedio que pone una gallina por Bodega origen</t>
  </si>
  <si>
    <t>∑ Cajas recolectados</t>
  </si>
  <si>
    <t>10. Identificar si algun cliente compra más de cierto corral</t>
  </si>
  <si>
    <t>11. Punto de equilibrio</t>
  </si>
  <si>
    <t>∑ Costo de medicamento</t>
  </si>
  <si>
    <t>6. Costo alimento por gallina (Bodega Orgine)</t>
  </si>
  <si>
    <t>5. Costo medicamento por gallina  (Bodega origen)</t>
  </si>
  <si>
    <t>9. Fuerza laboral por corral</t>
  </si>
  <si>
    <t>7. Fuerza laboral por Bodega Origen</t>
  </si>
  <si>
    <t>1.2 Huevos promedio que pone una gallina por Bodega origen al día</t>
  </si>
  <si>
    <t>2.2 Kilos promedio que pone una gallina por Bodega origen</t>
  </si>
  <si>
    <t>3.2 Cajas promedio que pone una gallina por Bodega origen</t>
  </si>
  <si>
    <t>Capa</t>
  </si>
  <si>
    <t>Costo</t>
  </si>
  <si>
    <t>GV4-42-171018</t>
  </si>
  <si>
    <t>GV4-22-280518</t>
  </si>
  <si>
    <t>GV3-19-070518</t>
  </si>
  <si>
    <t>GV4-41-101018</t>
  </si>
  <si>
    <t>GV4-29-170518</t>
  </si>
  <si>
    <t>GV4-26-250618</t>
  </si>
  <si>
    <t>GV4-24-120618</t>
  </si>
  <si>
    <t>GV1-27-010618</t>
  </si>
  <si>
    <t>GV1-25-170518</t>
  </si>
  <si>
    <t>GV1-22-290518</t>
  </si>
  <si>
    <t>GV4-31-030718</t>
  </si>
  <si>
    <t>GV4-27-020618</t>
  </si>
  <si>
    <t>GV1-35-240818</t>
  </si>
  <si>
    <t>GV1-41-091018</t>
  </si>
  <si>
    <t>GV4-25-180518</t>
  </si>
  <si>
    <t>GV1-29-180518</t>
  </si>
  <si>
    <t>GV4-14-040418</t>
  </si>
  <si>
    <t>GV1-26-240618</t>
  </si>
  <si>
    <t>GV1-24-110618</t>
  </si>
  <si>
    <t>GV4-06-090218</t>
  </si>
  <si>
    <t>GV1-11-120318</t>
  </si>
  <si>
    <t>GV4-17-240418</t>
  </si>
  <si>
    <t>GV4-16-190418</t>
  </si>
  <si>
    <t>GV4-15-120418</t>
  </si>
  <si>
    <t>GV4-11-140318</t>
  </si>
  <si>
    <t>GV4-10-080318</t>
  </si>
  <si>
    <t>GV4-09-020318</t>
  </si>
  <si>
    <t>GV4-23-050618</t>
  </si>
  <si>
    <t>GV4-21-210518</t>
  </si>
  <si>
    <t>GV4-20-140518</t>
  </si>
  <si>
    <t>GV1-23-060618</t>
  </si>
  <si>
    <t>GV1-31-020718</t>
  </si>
  <si>
    <t>GV1-21-220518</t>
  </si>
  <si>
    <t>GV4-07-110218</t>
  </si>
  <si>
    <t>GV1-09-030318</t>
  </si>
  <si>
    <t>GV1-13-270318</t>
  </si>
  <si>
    <t>GV4-18-030518</t>
  </si>
  <si>
    <t>GV1-19-080518</t>
  </si>
  <si>
    <t>GV1-17-250418</t>
  </si>
  <si>
    <t>GV1-20-150518</t>
  </si>
  <si>
    <t>GV4-13-290318</t>
  </si>
  <si>
    <t>GV4-28-100518</t>
  </si>
  <si>
    <t>GV1-18-010518</t>
  </si>
  <si>
    <t>GV1-15-100418</t>
  </si>
  <si>
    <t>GV4-12-220318</t>
  </si>
  <si>
    <t>GV1-16-180418</t>
  </si>
  <si>
    <t>GV1-14-030418</t>
  </si>
  <si>
    <t>GV1-10-090318</t>
  </si>
  <si>
    <t>GV4-08-190218</t>
  </si>
  <si>
    <t>GV1-06-090218</t>
  </si>
  <si>
    <t>GV4-05-290118</t>
  </si>
  <si>
    <t>GV1-08-250218</t>
  </si>
  <si>
    <t>GV4-04-200118</t>
  </si>
  <si>
    <t>GV1-51-151217</t>
  </si>
  <si>
    <t>GV1-49-031217</t>
  </si>
  <si>
    <t>GV1-47-251117</t>
  </si>
  <si>
    <t>GV4-01-311217</t>
  </si>
  <si>
    <t>GV1-42-201017</t>
  </si>
  <si>
    <t>GV1-04-240118</t>
  </si>
  <si>
    <t>GV1-05-290118</t>
  </si>
  <si>
    <t>GV4-50-101217</t>
  </si>
  <si>
    <t>GV4-51-171217</t>
  </si>
  <si>
    <t>GV4-49-021217</t>
  </si>
  <si>
    <t>GV4-48-261117</t>
  </si>
  <si>
    <t>GV4-46-121117</t>
  </si>
  <si>
    <t>GV4-44-281017</t>
  </si>
  <si>
    <t>GV4-52-241217</t>
  </si>
  <si>
    <t>GV4-03-140118</t>
  </si>
  <si>
    <t>GV4-02-080118</t>
  </si>
  <si>
    <t>GV1-12-210318</t>
  </si>
  <si>
    <t>GV1-45-061117</t>
  </si>
  <si>
    <t>GV1-03-160118</t>
  </si>
  <si>
    <t>GV1-52-221217</t>
  </si>
  <si>
    <t>GV1-01-030118</t>
  </si>
  <si>
    <t>GV1-50-141217</t>
  </si>
  <si>
    <t>GV4-43-221017</t>
  </si>
  <si>
    <t>GV4-42-151017</t>
  </si>
  <si>
    <t>GV4-41-081017</t>
  </si>
  <si>
    <t>GV4-40-011017</t>
  </si>
  <si>
    <t>GV1-41-131017</t>
  </si>
  <si>
    <t>GV1-07-150218</t>
  </si>
  <si>
    <t>GV1-48-251117</t>
  </si>
  <si>
    <t>GV1-37-130917</t>
  </si>
  <si>
    <t>GV1-44-311017</t>
  </si>
  <si>
    <t>GV1-46-101117</t>
  </si>
  <si>
    <t>GV4-45-051117</t>
  </si>
  <si>
    <t>GV4-47-191117</t>
  </si>
  <si>
    <t>GV1-30-270717</t>
  </si>
  <si>
    <t>GV4-39-240917</t>
  </si>
  <si>
    <t>GV4-38-160917</t>
  </si>
  <si>
    <t>GV1-39-270917</t>
  </si>
  <si>
    <t>GV1-32-110817</t>
  </si>
  <si>
    <t>GV1-43-251017</t>
  </si>
  <si>
    <t>GV4-36-050917</t>
  </si>
  <si>
    <t>GV1-33-170817</t>
  </si>
  <si>
    <t>GV4-37-150917</t>
  </si>
  <si>
    <t>GV1-02-060118</t>
  </si>
  <si>
    <t>GV4-34-210817</t>
  </si>
  <si>
    <t>GV1-35-300817</t>
  </si>
  <si>
    <t>GV1-38-220917</t>
  </si>
  <si>
    <t>GV4-33-150817</t>
  </si>
  <si>
    <t>GV4-35-270817</t>
  </si>
  <si>
    <t>GV4-31-010817</t>
  </si>
  <si>
    <t>GV1-40-061017</t>
  </si>
  <si>
    <t>GV4-29-170717</t>
  </si>
  <si>
    <t>GV1-29-220717</t>
  </si>
  <si>
    <t>GV1-36-050917</t>
  </si>
  <si>
    <t>GV1-34-220817</t>
  </si>
  <si>
    <t>GV4-32-080817</t>
  </si>
  <si>
    <t>GV1-31-040817</t>
  </si>
  <si>
    <t>GV4-30-230717</t>
  </si>
  <si>
    <t>GV1-28-160717</t>
  </si>
  <si>
    <t>4. Tasa mortalidad por camada</t>
  </si>
  <si>
    <t>Cantidad de cerdos vendidos de esa camada</t>
  </si>
  <si>
    <t>6.  Capacidad de uso del corral:</t>
  </si>
  <si>
    <r>
      <t xml:space="preserve">7. </t>
    </r>
    <r>
      <rPr>
        <b/>
        <sz val="11"/>
        <color theme="1"/>
        <rFont val="Calibri"/>
        <family val="2"/>
      </rPr>
      <t>Δ Capacidad</t>
    </r>
    <r>
      <rPr>
        <b/>
        <sz val="11"/>
        <color theme="1"/>
        <rFont val="Calibri"/>
        <family val="2"/>
        <scheme val="minor"/>
      </rPr>
      <t xml:space="preserve"> (Cambio de # cabezas de una camada a otra que ingresa a corral).</t>
    </r>
  </si>
  <si>
    <t>8. Costo consumo de alimento por corral.</t>
  </si>
  <si>
    <t>9. Gastos por corral.</t>
  </si>
  <si>
    <t>5.  Costo por muerte</t>
  </si>
  <si>
    <t>Costo muerte</t>
  </si>
  <si>
    <t>Muertes de camada</t>
  </si>
  <si>
    <t>CabezaViva</t>
  </si>
  <si>
    <t>CabezasMuete</t>
  </si>
  <si>
    <t>% de Muertes</t>
  </si>
  <si>
    <t>Costo por muerte</t>
  </si>
  <si>
    <t>GV1-27-080717</t>
  </si>
  <si>
    <t>GV4-24-070617</t>
  </si>
  <si>
    <t>GV4-27-040717</t>
  </si>
  <si>
    <t>GV1-28-110518</t>
  </si>
  <si>
    <t>GV4</t>
  </si>
  <si>
    <t>GV3</t>
  </si>
  <si>
    <t>GV1</t>
  </si>
  <si>
    <t>∑ Gallinas ponedoras*30</t>
  </si>
  <si>
    <t xml:space="preserve">∑ Kilos vendidos </t>
  </si>
  <si>
    <t>Capacidad MAX</t>
  </si>
  <si>
    <t>6.  % de Cabezas vendidas del corral</t>
  </si>
  <si>
    <t>4. % Kilos recolectados vendidos</t>
  </si>
  <si>
    <t>4. Tasa mortalidad en corral (Nacimiento, Destete, Desarrollo)</t>
  </si>
  <si>
    <t>KILOS</t>
  </si>
  <si>
    <t>CABEZAS</t>
  </si>
  <si>
    <t>8. Insumos Almacen</t>
  </si>
  <si>
    <t xml:space="preserve">Costos Insumos de embalaje </t>
  </si>
  <si>
    <t>Cantidad Huevos Recolectados</t>
  </si>
  <si>
    <t>9. Rendimiento Pelecha</t>
  </si>
  <si>
    <t>MAX(Catidad Huevos puestos)</t>
  </si>
  <si>
    <t xml:space="preserve">MIN(Cantidad Huevos puestos,0) </t>
  </si>
  <si>
    <t>(Fecha. MAX(Cantidad Huevo)-Fehca.MIN(Cantidad Huevo))</t>
  </si>
  <si>
    <t>10. Cantidad Huevos puestos en pelecha al día</t>
  </si>
  <si>
    <t xml:space="preserve">MAX(Catidad Huevos puestos) - MIN(Cantidad Huevos puestos,0)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</si>
</sst>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NumberFormat="1"/>
    <xf numFmtId="0" fontId="2" fillId="0" borderId="0" xfId="0" applyFont="1" applyBorder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44" fontId="0" fillId="0" borderId="0" xfId="1" applyFont="1"/>
    <xf numFmtId="9" fontId="0" fillId="0" borderId="0" xfId="2" applyFont="1"/>
    <xf numFmtId="0" fontId="0" fillId="0" borderId="0" xfId="0" applyFill="1"/>
    <xf numFmtId="0" fontId="7" fillId="0" borderId="3" xfId="0" applyFont="1" applyFill="1" applyBorder="1"/>
    <xf numFmtId="0" fontId="0" fillId="0" borderId="3" xfId="0" applyNumberFormat="1" applyFont="1" applyFill="1" applyBorder="1"/>
    <xf numFmtId="0" fontId="1" fillId="0" borderId="0" xfId="0" applyFont="1" applyFill="1" applyAlignment="1"/>
    <xf numFmtId="0" fontId="1" fillId="0" borderId="0" xfId="0" applyFont="1" applyAlignment="1">
      <alignment horizontal="left" indent="1"/>
    </xf>
    <xf numFmtId="0" fontId="0" fillId="0" borderId="0" xfId="0" applyFont="1"/>
    <xf numFmtId="2" fontId="0" fillId="0" borderId="0" xfId="0" applyNumberFormat="1"/>
    <xf numFmtId="0" fontId="1" fillId="4" borderId="0" xfId="0" applyFon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0" applyFont="1" applyFill="1" applyAlignment="1">
      <alignment horizontal="left" indent="1"/>
    </xf>
    <xf numFmtId="0" fontId="1" fillId="3" borderId="0" xfId="0" applyFont="1" applyFill="1" applyAlignment="1">
      <alignment horizontal="left" indent="1"/>
    </xf>
    <xf numFmtId="0" fontId="2" fillId="0" borderId="2" xfId="0" applyFont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39"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left style="thin">
          <color theme="9" tint="0.39997558519241921"/>
        </left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45" xr16:uid="{8D34D281-C112-48B3-AFE6-BCFCA228134D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73" xr16:uid="{9C9E370C-7125-4CDE-BD9D-51B91603C4AD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60" xr16:uid="{79B8DE2E-F3D7-4FAE-A300-B2417F1C5260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74" xr16:uid="{ABF13118-1195-488A-BB28-7EE2E0786F6B}" autoFormatId="16" applyNumberFormats="0" applyBorderFormats="0" applyFontFormats="0" applyPatternFormats="0" applyAlignmentFormats="0" applyWidthHeightFormats="0">
  <queryTableRefresh nextId="7">
    <queryTableFields count="6">
      <queryTableField id="1" name="Capa" tableColumnId="1"/>
      <queryTableField id="2" name="CabezaViva" tableColumnId="2"/>
      <queryTableField id="3" name="CabezasMuete" tableColumnId="3"/>
      <queryTableField id="4" name="Costo" tableColumnId="4"/>
      <queryTableField id="5" name="% de Muertes" tableColumnId="5"/>
      <queryTableField id="6" name="Costo por muerte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75" xr16:uid="{9104427F-1CCE-4B4A-8B2F-CE32D7BA6DC3}" autoFormatId="16" applyNumberFormats="0" applyBorderFormats="0" applyFontFormats="0" applyPatternFormats="0" applyAlignmentFormats="0" applyWidthHeightFormats="0">
  <queryTableRefresh nextId="7">
    <queryTableFields count="6">
      <queryTableField id="1" name="Capa" tableColumnId="1"/>
      <queryTableField id="2" name="CabezaViva" tableColumnId="2"/>
      <queryTableField id="3" name="CabezasMuete" tableColumnId="3"/>
      <queryTableField id="4" name="Costo" tableColumnId="4"/>
      <queryTableField id="5" name="% de Muertes" tableColumnId="5"/>
      <queryTableField id="6" name="Costo por muerte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8" connectionId="29" xr16:uid="{69164B7D-A998-46E0-94B2-26E3E0391079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9" connectionId="30" xr16:uid="{018512A3-5DC1-4526-8569-2095196FB728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0" connectionId="14" xr16:uid="{F1AD4DA5-C792-408C-BF74-EBD4066D380B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69E913-FC3D-4FFF-A692-5D1D33CC2610}" name="Parametros" displayName="Parametros" ref="A1:B2" totalsRowShown="0">
  <autoFilter ref="A1:B2" xr:uid="{4512DCEA-0640-4432-962E-D6EE48749E10}"/>
  <tableColumns count="2">
    <tableColumn id="1" xr3:uid="{DD2FD137-B3FD-4687-A3D7-DCF71C9217A0}" name="FECHA" dataDxfId="38"/>
    <tableColumn id="2" xr3:uid="{061F0E00-6D75-48AA-8309-DF4FB87ECB62}" name="AÑO">
      <calculatedColumnFormula>YEAR(A2)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B5C94E8-BA6E-4010-9AD1-DAB701A44637}" name="CabezasMeses" displayName="CabezasMeses" ref="AE8:AQ49" tableType="queryTable" totalsRowShown="0">
  <autoFilter ref="AE8:AQ49" xr:uid="{39E1FF30-E1F3-493A-B8F7-F057364A499E}"/>
  <tableColumns count="13">
    <tableColumn id="1" xr3:uid="{3B0CB361-0162-4500-9455-CDAFF28AEA71}" uniqueName="1" name="Almacén" queryTableFieldId="1" dataDxfId="0"/>
    <tableColumn id="2" xr3:uid="{3EDD187C-367D-4C4D-9C4F-27A85D5762AE}" uniqueName="2" name="1" queryTableFieldId="2"/>
    <tableColumn id="3" xr3:uid="{A41DAFE8-EDDD-4DD2-9D7E-2D6FC074383E}" uniqueName="3" name="2" queryTableFieldId="3"/>
    <tableColumn id="4" xr3:uid="{BC1905F9-BA1A-4432-AA4E-F8C13AD1404D}" uniqueName="4" name="3" queryTableFieldId="4"/>
    <tableColumn id="5" xr3:uid="{1F97EB4E-0C25-45AB-8A42-EEDECB97BFCB}" uniqueName="5" name="4" queryTableFieldId="5"/>
    <tableColumn id="6" xr3:uid="{009A31C1-8C50-4975-8A28-7D5A97B6A3E7}" uniqueName="6" name="5" queryTableFieldId="6"/>
    <tableColumn id="7" xr3:uid="{ABDE72F7-BB85-4E42-B2CC-3D9BFEAA361F}" uniqueName="7" name="6" queryTableFieldId="7"/>
    <tableColumn id="8" xr3:uid="{ADB4EE96-4F1F-4067-A4A6-5410A9EC1E8F}" uniqueName="8" name="7" queryTableFieldId="8"/>
    <tableColumn id="9" xr3:uid="{FA35A6C8-94ED-4D10-A2DC-ABE342C9DC80}" uniqueName="9" name="8" queryTableFieldId="9"/>
    <tableColumn id="10" xr3:uid="{36305066-B3FA-434C-909A-F1E854C2CBD0}" uniqueName="10" name="9" queryTableFieldId="10"/>
    <tableColumn id="11" xr3:uid="{9E81CDB2-AFD3-4A8A-A2EF-86E32D67E606}" uniqueName="11" name="10" queryTableFieldId="11"/>
    <tableColumn id="12" xr3:uid="{A101461A-923F-4B78-A1AF-3026A72EC1D1}" uniqueName="12" name="11" queryTableFieldId="12"/>
    <tableColumn id="13" xr3:uid="{59911B3E-2B1B-49AE-AF74-3A0D73FBFF71}" uniqueName="13" name="12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C76F56E-8E4E-4AC9-98CC-6EE46616221E}" name="PesoMeses" displayName="PesoMeses" ref="A8:M49" tableType="queryTable" totalsRowShown="0" dataDxfId="37">
  <autoFilter ref="A8:M49" xr:uid="{77C79BF1-79A9-40B3-A46C-EC2422B1FF09}"/>
  <tableColumns count="13">
    <tableColumn id="1" xr3:uid="{DD998FD4-1860-4657-B0C6-3068F61CCAE0}" uniqueName="1" name="Almacén" queryTableFieldId="1" dataDxfId="36"/>
    <tableColumn id="2" xr3:uid="{58482728-30F2-4BED-A925-A7F4B8DC62C2}" uniqueName="2" name="1" queryTableFieldId="2" dataDxfId="35"/>
    <tableColumn id="3" xr3:uid="{1E2AB2A2-4160-4A9A-A03A-FBBD9FA9B76F}" uniqueName="3" name="2" queryTableFieldId="3" dataDxfId="34"/>
    <tableColumn id="4" xr3:uid="{4233DE5D-FA81-4DA2-BC43-D45AD9201E62}" uniqueName="4" name="3" queryTableFieldId="4" dataDxfId="33"/>
    <tableColumn id="5" xr3:uid="{79A35F87-E033-40E9-AF33-DD995C6A5ACA}" uniqueName="5" name="4" queryTableFieldId="5" dataDxfId="32"/>
    <tableColumn id="6" xr3:uid="{A76801BC-AD1F-410A-B1FB-843536012A22}" uniqueName="6" name="5" queryTableFieldId="6" dataDxfId="31"/>
    <tableColumn id="7" xr3:uid="{C95EC634-59CE-43A2-BF95-787FD4E19137}" uniqueName="7" name="6" queryTableFieldId="7" dataDxfId="30"/>
    <tableColumn id="8" xr3:uid="{F9785F5A-AF14-400A-B466-8822E0678BA7}" uniqueName="8" name="7" queryTableFieldId="8" dataDxfId="29"/>
    <tableColumn id="9" xr3:uid="{6662AFC4-5E4F-437E-8777-9117385F6C0E}" uniqueName="9" name="8" queryTableFieldId="9" dataDxfId="28"/>
    <tableColumn id="10" xr3:uid="{731EE1C4-97B1-4B96-A7AE-696F94BAEE8F}" uniqueName="10" name="9" queryTableFieldId="10" dataDxfId="27"/>
    <tableColumn id="11" xr3:uid="{37DC5D06-9433-4AD5-903F-8FBE1E5C3D52}" uniqueName="11" name="10" queryTableFieldId="11" dataDxfId="26"/>
    <tableColumn id="12" xr3:uid="{997520E9-E2D0-458F-8E07-124F280F866B}" uniqueName="12" name="11" queryTableFieldId="12" dataDxfId="25"/>
    <tableColumn id="13" xr3:uid="{68D72FD9-E048-4D53-BB8F-D9B9E34F0C31}" uniqueName="13" name="12" queryTableFieldId="13" dataDxfId="24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338391-CFD2-4756-872D-342A0B024716}" name="TEMeses" displayName="TEMeses" ref="A54:M95" tableType="queryTable" totalsRowShown="0">
  <autoFilter ref="A54:M95" xr:uid="{2AC59C38-56F2-468A-A1C1-B6B9553E8FB8}"/>
  <tableColumns count="13">
    <tableColumn id="1" xr3:uid="{27D58EBA-5485-46B8-A573-A5B0EDEEEFCF}" uniqueName="1" name="Almacén" queryTableFieldId="1" dataDxfId="23"/>
    <tableColumn id="2" xr3:uid="{78B27FF8-DBA7-4392-BD86-8D8B43A7A6D1}" uniqueName="2" name="1" queryTableFieldId="2" dataDxfId="22"/>
    <tableColumn id="3" xr3:uid="{C7454FF7-AEAE-4124-AB73-C8CA19D10195}" uniqueName="3" name="2" queryTableFieldId="3" dataDxfId="21"/>
    <tableColumn id="4" xr3:uid="{F51971F3-CD53-4AF9-B52B-5824ECD594AC}" uniqueName="4" name="3" queryTableFieldId="4" dataDxfId="20"/>
    <tableColumn id="5" xr3:uid="{81580016-AB20-4405-82B0-CC6192A5489A}" uniqueName="5" name="4" queryTableFieldId="5" dataDxfId="19"/>
    <tableColumn id="6" xr3:uid="{6D54E84A-7650-418C-8038-F7A5E158A736}" uniqueName="6" name="5" queryTableFieldId="6" dataDxfId="18"/>
    <tableColumn id="7" xr3:uid="{7629DA90-376F-4828-9EAB-1E2D3A2688CA}" uniqueName="7" name="6" queryTableFieldId="7" dataDxfId="17"/>
    <tableColumn id="8" xr3:uid="{8F48E05E-1D6C-4AD5-B118-F176E63ADFE3}" uniqueName="8" name="7" queryTableFieldId="8" dataDxfId="16"/>
    <tableColumn id="9" xr3:uid="{395E15ED-83DD-4636-A1D5-4CD728B6716D}" uniqueName="9" name="8" queryTableFieldId="9" dataDxfId="15"/>
    <tableColumn id="10" xr3:uid="{9E669D4E-3A9F-4B48-81D4-5825D94C7F96}" uniqueName="10" name="9" queryTableFieldId="10" dataDxfId="14"/>
    <tableColumn id="11" xr3:uid="{B3204B0C-1F28-4D0D-9FA3-178F10399095}" uniqueName="11" name="10" queryTableFieldId="11" dataDxfId="13"/>
    <tableColumn id="12" xr3:uid="{9DD67F95-A0AE-4212-9B71-32595196EE76}" uniqueName="12" name="11" queryTableFieldId="12" dataDxfId="12"/>
    <tableColumn id="13" xr3:uid="{969F8479-E4B5-4EE4-82C2-BD4428E76F05}" uniqueName="13" name="12" queryTableFieldId="13" dataDxfId="11"/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5A98C6-7358-45E7-928B-F59264241E5C}" name="TE_CostoMeses" displayName="TE_CostoMeses" ref="A101:M142" tableType="queryTable" totalsRowShown="0">
  <autoFilter ref="A101:M142" xr:uid="{142B5847-50D9-481D-8885-65CD31A88B52}"/>
  <tableColumns count="13">
    <tableColumn id="1" xr3:uid="{18B338D2-95C6-4674-B4DC-EE790443B705}" uniqueName="1" name="Almacén" queryTableFieldId="1" dataDxfId="10"/>
    <tableColumn id="2" xr3:uid="{3FC53349-95EE-4891-9E90-A342CE8C5F43}" uniqueName="2" name="1" queryTableFieldId="2" dataCellStyle="Moneda"/>
    <tableColumn id="3" xr3:uid="{F4260148-441A-4376-A273-A78570A88C47}" uniqueName="3" name="2" queryTableFieldId="3" dataCellStyle="Moneda"/>
    <tableColumn id="4" xr3:uid="{DB3217CC-AC58-46D4-B7D7-25ED996A7B02}" uniqueName="4" name="3" queryTableFieldId="4" dataCellStyle="Moneda"/>
    <tableColumn id="5" xr3:uid="{DA282B9C-B690-432C-B920-80E4885711E9}" uniqueName="5" name="4" queryTableFieldId="5" dataCellStyle="Moneda"/>
    <tableColumn id="6" xr3:uid="{EADECCDF-5D2A-47FA-8D2A-12179608EBDB}" uniqueName="6" name="5" queryTableFieldId="6" dataCellStyle="Moneda"/>
    <tableColumn id="7" xr3:uid="{4474D496-1550-4E9E-959D-5BAACD4C4B7A}" uniqueName="7" name="6" queryTableFieldId="7" dataCellStyle="Moneda"/>
    <tableColumn id="8" xr3:uid="{CCA5D524-513A-4F99-83C6-09FBBEC46C82}" uniqueName="8" name="7" queryTableFieldId="8" dataCellStyle="Moneda"/>
    <tableColumn id="9" xr3:uid="{35155C75-260B-4124-B766-45038770DA9E}" uniqueName="9" name="8" queryTableFieldId="9" dataCellStyle="Moneda"/>
    <tableColumn id="10" xr3:uid="{3E7D1BD3-9540-4808-81AD-A9764DACCCD3}" uniqueName="10" name="9" queryTableFieldId="10" dataCellStyle="Moneda"/>
    <tableColumn id="11" xr3:uid="{1ABF21E1-0FAB-4B96-BD23-EA0D5C41E50D}" uniqueName="11" name="10" queryTableFieldId="11" dataCellStyle="Moneda"/>
    <tableColumn id="12" xr3:uid="{40914C51-BFB1-41A8-90F8-9399EBD1A739}" uniqueName="12" name="11" queryTableFieldId="12" dataCellStyle="Moneda"/>
    <tableColumn id="13" xr3:uid="{05C14DAF-164F-48D5-9E1B-93D0269D7451}" uniqueName="13" name="12" queryTableFieldId="13" dataCellStyle="Moneda"/>
  </tableColumns>
  <tableStyleInfo name="TableStyleLight2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34155CC-9FC6-4F69-BDAD-550E378A076A}" name="Venta_Muertes" displayName="Venta_Muertes" ref="A152:F268" tableType="queryTable" totalsRowShown="0">
  <autoFilter ref="A152:F268" xr:uid="{CEEF9A2B-76D7-4257-90CE-ED05199C57F7}"/>
  <tableColumns count="6">
    <tableColumn id="1" xr3:uid="{5C05DCEF-CA59-453B-B9E4-7888460F5DF7}" uniqueName="1" name="Capa" queryTableFieldId="1" dataDxfId="9"/>
    <tableColumn id="2" xr3:uid="{EB18FA86-5960-43B8-86EA-3BC91DA2EA8F}" uniqueName="2" name="CabezaViva" queryTableFieldId="2"/>
    <tableColumn id="3" xr3:uid="{E3E78DD4-6ED9-47E3-9DAA-AE8F95238965}" uniqueName="3" name="CabezasMuete" queryTableFieldId="3"/>
    <tableColumn id="4" xr3:uid="{A4BD3DC9-BC05-455C-9C69-B5D74A131F19}" uniqueName="4" name="Costo" queryTableFieldId="4"/>
    <tableColumn id="5" xr3:uid="{B44E9BB2-CF4E-43F4-9E58-EFF970E2882D}" uniqueName="5" name="% de Muertes" queryTableFieldId="5"/>
    <tableColumn id="6" xr3:uid="{FC8D32FA-B0D9-42E6-A8AF-C6DB466F9BF4}" uniqueName="6" name="Costo por muerte" queryTableFieldId="6" dataCellStyle="Moneda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6A7995F-E3EA-4472-A603-F7EA1E23EFF2}" name="Venta_MuertesxGranjaNacimiento" displayName="Venta_MuertesxGranjaNacimiento" ref="H152:M155" tableType="queryTable" totalsRowShown="0">
  <autoFilter ref="H152:M155" xr:uid="{8DEFBE11-F5A9-46BC-8605-90D426A16E31}"/>
  <tableColumns count="6">
    <tableColumn id="1" xr3:uid="{5E7E2E6F-F2FF-4136-9889-FF8C0544F599}" uniqueName="1" name="Capa" queryTableFieldId="1" dataDxfId="8"/>
    <tableColumn id="2" xr3:uid="{15C877F6-1326-4051-B057-32016DF251E3}" uniqueName="2" name="CabezaViva" queryTableFieldId="2"/>
    <tableColumn id="3" xr3:uid="{8B725B97-3021-401B-A5B9-32110CB61A14}" uniqueName="3" name="CabezasMuete" queryTableFieldId="3"/>
    <tableColumn id="4" xr3:uid="{5E6938BB-F522-43C8-844B-66D8C63BBEAA}" uniqueName="4" name="Costo" queryTableFieldId="4"/>
    <tableColumn id="5" xr3:uid="{EA843205-0AB7-4160-882B-3E5A99FB9DF3}" uniqueName="5" name="% de Muertes" queryTableFieldId="5" dataCellStyle="Porcentaje"/>
    <tableColumn id="6" xr3:uid="{9D45930B-04E6-4A1A-8EA6-F3DE807708D3}" uniqueName="6" name="Costo por muerte" queryTableFieldId="6" dataCellStyle="Moneda"/>
  </tableColumns>
  <tableStyleInfo name="TableStyleLight2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1BD4164-E8F5-4502-AE61-D086F79F2044}" name="CapacidadCerdo" displayName="CapacidadCerdo" ref="A274:B315" totalsRowShown="0" headerRowDxfId="7" dataDxfId="6" tableBorderDxfId="5">
  <autoFilter ref="A274:B315" xr:uid="{D598565B-B4CF-458C-993D-CD9F8EBCD6B4}"/>
  <tableColumns count="2">
    <tableColumn id="1" xr3:uid="{E8E72D2A-7CB6-475F-8C64-3A1B0741D2BA}" name="Almacén" dataDxfId="4"/>
    <tableColumn id="2" xr3:uid="{AE6CFA68-A596-4E8D-BBFE-3D13C59F61C0}" name="Capacidad MAX" dataDxfId="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18EA441-22B6-4CD1-BEA8-EFE76976555B}" name="CapCerdoMeses" displayName="CapCerdoMeses" ref="D274:P315" tableType="queryTable" totalsRowShown="0">
  <autoFilter ref="D274:P315" xr:uid="{6117D710-6417-4752-8F4C-7249F15BA948}"/>
  <tableColumns count="13">
    <tableColumn id="1" xr3:uid="{35AE66C9-A3BC-491A-A1F7-ECDEA01D4C57}" uniqueName="1" name="Almacén" queryTableFieldId="1" dataDxfId="2"/>
    <tableColumn id="2" xr3:uid="{87AD501D-EAB6-42E9-8938-AD19B8F827E0}" uniqueName="2" name="1" queryTableFieldId="2" dataCellStyle="Porcentaje"/>
    <tableColumn id="3" xr3:uid="{6567E02E-4C5B-4D00-A6E1-400BE2B081C6}" uniqueName="3" name="2" queryTableFieldId="3" dataCellStyle="Porcentaje"/>
    <tableColumn id="4" xr3:uid="{2E85B9FA-4986-43F0-A1B7-5D26F3DDCC1A}" uniqueName="4" name="3" queryTableFieldId="4" dataCellStyle="Porcentaje"/>
    <tableColumn id="5" xr3:uid="{BE4EE37B-BD4A-46B2-A0B0-03A15B89C0EE}" uniqueName="5" name="4" queryTableFieldId="5" dataCellStyle="Porcentaje"/>
    <tableColumn id="6" xr3:uid="{AC237224-6081-49BE-AF0B-6A4A2886C6F2}" uniqueName="6" name="5" queryTableFieldId="6" dataCellStyle="Porcentaje"/>
    <tableColumn id="7" xr3:uid="{C260B433-7905-4C7A-BCC4-9B171CB82096}" uniqueName="7" name="6" queryTableFieldId="7" dataCellStyle="Porcentaje"/>
    <tableColumn id="8" xr3:uid="{52E97F24-A164-43C3-BE8D-059FB329580A}" uniqueName="8" name="7" queryTableFieldId="8" dataCellStyle="Porcentaje"/>
    <tableColumn id="9" xr3:uid="{A2BD8277-07CB-475F-AC97-6892A0E4BB56}" uniqueName="9" name="8" queryTableFieldId="9" dataCellStyle="Porcentaje"/>
    <tableColumn id="10" xr3:uid="{47ADD1DD-9775-409A-9525-1B3F60988EF6}" uniqueName="10" name="9" queryTableFieldId="10" dataCellStyle="Porcentaje"/>
    <tableColumn id="11" xr3:uid="{D3C40038-A617-4562-B95C-B7AB403B09F0}" uniqueName="11" name="10" queryTableFieldId="11" dataCellStyle="Porcentaje"/>
    <tableColumn id="12" xr3:uid="{80E5DD7A-8680-41C2-ADA6-64EB152684F2}" uniqueName="12" name="11" queryTableFieldId="12" dataCellStyle="Porcentaje"/>
    <tableColumn id="13" xr3:uid="{31BC529D-2F56-46AF-AB7E-56909120F390}" uniqueName="13" name="12" queryTableFieldId="13" dataCellStyle="Porcentaje"/>
  </tableColumns>
  <tableStyleInfo name="TableStyleLight2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54197C-AC04-49F3-9429-1495B878876C}" name="KilosMeses" displayName="KilosMeses" ref="Q8:AC49" tableType="queryTable" totalsRowShown="0">
  <autoFilter ref="Q8:AC49" xr:uid="{A0B9972E-6D23-436C-B94F-7A51CB9AD5DA}"/>
  <tableColumns count="13">
    <tableColumn id="1" xr3:uid="{FA9F29DD-EC05-47B1-B66E-86CBF9134DED}" uniqueName="1" name="Almacén" queryTableFieldId="1" dataDxfId="1"/>
    <tableColumn id="2" xr3:uid="{F2415956-A208-46BB-BD94-BCF9C41A97AF}" uniqueName="2" name="1" queryTableFieldId="2"/>
    <tableColumn id="3" xr3:uid="{96764D6F-DF1C-42CE-A0A0-D69D98C4D98D}" uniqueName="3" name="2" queryTableFieldId="3"/>
    <tableColumn id="4" xr3:uid="{EF84769A-3522-44A3-8582-D9BAA828C439}" uniqueName="4" name="3" queryTableFieldId="4"/>
    <tableColumn id="5" xr3:uid="{DB70BA25-21DD-4733-969C-3CFB6277B8F1}" uniqueName="5" name="4" queryTableFieldId="5"/>
    <tableColumn id="6" xr3:uid="{C547CC16-66DF-47E5-BAED-545D6A0FEF6F}" uniqueName="6" name="5" queryTableFieldId="6"/>
    <tableColumn id="7" xr3:uid="{30317B34-CC37-4FE2-9342-765930F09A4E}" uniqueName="7" name="6" queryTableFieldId="7"/>
    <tableColumn id="8" xr3:uid="{AEC5467E-3F37-4563-A838-5335905B42C4}" uniqueName="8" name="7" queryTableFieldId="8"/>
    <tableColumn id="9" xr3:uid="{F253A178-744D-4382-8986-83CEB825E10B}" uniqueName="9" name="8" queryTableFieldId="9"/>
    <tableColumn id="10" xr3:uid="{1E1891B2-F0CC-46C5-AB3D-DB61836DB85E}" uniqueName="10" name="9" queryTableFieldId="10"/>
    <tableColumn id="11" xr3:uid="{7ABEC67F-E996-4DD0-B5DB-F9C8D0133AAC}" uniqueName="11" name="10" queryTableFieldId="11"/>
    <tableColumn id="12" xr3:uid="{A4273836-91C1-45D2-A6AC-C72EE511F078}" uniqueName="12" name="11" queryTableFieldId="12"/>
    <tableColumn id="13" xr3:uid="{EF265C21-39BD-4598-AD14-3188CAD68A93}" uniqueName="13" name="12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83DF2-8BC7-4F14-9B8B-34C3C2741328}">
  <dimension ref="A1:G46"/>
  <sheetViews>
    <sheetView workbookViewId="0">
      <selection activeCell="A16" sqref="A16"/>
    </sheetView>
  </sheetViews>
  <sheetFormatPr baseColWidth="10" defaultRowHeight="15" x14ac:dyDescent="0.25"/>
  <sheetData>
    <row r="1" spans="1:7" x14ac:dyDescent="0.25">
      <c r="A1" t="s">
        <v>0</v>
      </c>
    </row>
    <row r="3" spans="1:7" x14ac:dyDescent="0.25">
      <c r="A3" s="1" t="s">
        <v>16</v>
      </c>
    </row>
    <row r="4" spans="1:7" x14ac:dyDescent="0.25">
      <c r="B4" s="20" t="s">
        <v>8</v>
      </c>
      <c r="C4" s="20"/>
      <c r="D4" s="20"/>
      <c r="E4" s="20"/>
    </row>
    <row r="5" spans="1:7" x14ac:dyDescent="0.25">
      <c r="B5" s="19" t="s">
        <v>9</v>
      </c>
      <c r="C5" s="19"/>
      <c r="D5" s="19"/>
      <c r="E5" s="19"/>
    </row>
    <row r="7" spans="1:7" x14ac:dyDescent="0.25">
      <c r="A7" s="1" t="s">
        <v>73</v>
      </c>
    </row>
    <row r="8" spans="1:7" x14ac:dyDescent="0.25">
      <c r="B8" s="18" t="s">
        <v>6</v>
      </c>
      <c r="C8" s="18"/>
      <c r="D8" s="18"/>
    </row>
    <row r="10" spans="1:7" x14ac:dyDescent="0.25">
      <c r="A10" s="1" t="s">
        <v>74</v>
      </c>
    </row>
    <row r="11" spans="1:7" x14ac:dyDescent="0.25">
      <c r="B11" s="22" t="s">
        <v>7</v>
      </c>
      <c r="C11" s="22"/>
      <c r="D11" s="22"/>
    </row>
    <row r="12" spans="1:7" x14ac:dyDescent="0.25">
      <c r="B12" s="18" t="s">
        <v>10</v>
      </c>
      <c r="C12" s="18"/>
      <c r="D12" s="18"/>
    </row>
    <row r="13" spans="1:7" x14ac:dyDescent="0.25">
      <c r="B13" s="7"/>
      <c r="C13" s="7"/>
      <c r="D13" s="7"/>
    </row>
    <row r="14" spans="1:7" x14ac:dyDescent="0.25">
      <c r="A14" s="1" t="s">
        <v>231</v>
      </c>
    </row>
    <row r="15" spans="1:7" x14ac:dyDescent="0.25">
      <c r="B15" s="18" t="s">
        <v>1</v>
      </c>
      <c r="C15" s="18"/>
      <c r="D15" s="18"/>
      <c r="E15" s="18"/>
      <c r="F15" s="18"/>
      <c r="G15" s="18"/>
    </row>
    <row r="16" spans="1:7" x14ac:dyDescent="0.25">
      <c r="B16" s="19" t="s">
        <v>2</v>
      </c>
      <c r="C16" s="19"/>
      <c r="D16" s="19"/>
      <c r="E16" s="19"/>
      <c r="F16" s="19"/>
      <c r="G16" s="19"/>
    </row>
    <row r="18" spans="1:4" x14ac:dyDescent="0.25">
      <c r="A18" s="1" t="s">
        <v>212</v>
      </c>
    </row>
    <row r="19" spans="1:4" x14ac:dyDescent="0.25">
      <c r="B19" s="18" t="s">
        <v>213</v>
      </c>
      <c r="C19" s="18"/>
      <c r="D19" s="18"/>
    </row>
    <row r="20" spans="1:4" x14ac:dyDescent="0.25">
      <c r="B20" s="19" t="s">
        <v>214</v>
      </c>
      <c r="C20" s="19"/>
      <c r="D20" s="19"/>
    </row>
    <row r="22" spans="1:4" x14ac:dyDescent="0.25">
      <c r="A22" s="1" t="s">
        <v>208</v>
      </c>
    </row>
    <row r="23" spans="1:4" x14ac:dyDescent="0.25">
      <c r="B23" s="18" t="s">
        <v>3</v>
      </c>
      <c r="C23" s="18"/>
      <c r="D23" s="18"/>
    </row>
    <row r="24" spans="1:4" x14ac:dyDescent="0.25">
      <c r="B24" s="19" t="s">
        <v>4</v>
      </c>
      <c r="C24" s="19"/>
      <c r="D24" s="19"/>
    </row>
    <row r="26" spans="1:4" x14ac:dyDescent="0.25">
      <c r="A26" s="1" t="s">
        <v>209</v>
      </c>
    </row>
    <row r="27" spans="1:4" ht="18" x14ac:dyDescent="0.35">
      <c r="B27" s="18" t="s">
        <v>5</v>
      </c>
      <c r="C27" s="18"/>
      <c r="D27" s="18"/>
    </row>
    <row r="29" spans="1:4" x14ac:dyDescent="0.25">
      <c r="A29" s="1" t="s">
        <v>210</v>
      </c>
    </row>
    <row r="30" spans="1:4" x14ac:dyDescent="0.25">
      <c r="B30" s="22" t="s">
        <v>12</v>
      </c>
      <c r="C30" s="22"/>
    </row>
    <row r="31" spans="1:4" x14ac:dyDescent="0.25">
      <c r="B31" s="19" t="s">
        <v>13</v>
      </c>
      <c r="C31" s="19"/>
    </row>
    <row r="33" spans="1:4" x14ac:dyDescent="0.25">
      <c r="A33" s="1" t="s">
        <v>211</v>
      </c>
    </row>
    <row r="34" spans="1:4" x14ac:dyDescent="0.25">
      <c r="B34" s="22" t="s">
        <v>11</v>
      </c>
      <c r="C34" s="22"/>
    </row>
    <row r="35" spans="1:4" x14ac:dyDescent="0.25">
      <c r="B35" s="19" t="s">
        <v>13</v>
      </c>
      <c r="C35" s="19"/>
    </row>
    <row r="37" spans="1:4" x14ac:dyDescent="0.25">
      <c r="A37" s="1" t="s">
        <v>87</v>
      </c>
    </row>
    <row r="38" spans="1:4" x14ac:dyDescent="0.25">
      <c r="B38" s="21" t="s">
        <v>13</v>
      </c>
      <c r="C38" s="21"/>
    </row>
    <row r="39" spans="1:4" x14ac:dyDescent="0.25">
      <c r="B39" s="19" t="s">
        <v>14</v>
      </c>
      <c r="C39" s="19"/>
    </row>
    <row r="40" spans="1:4" x14ac:dyDescent="0.25">
      <c r="D40" t="s">
        <v>15</v>
      </c>
    </row>
    <row r="44" spans="1:4" x14ac:dyDescent="0.25">
      <c r="A44" s="1" t="s">
        <v>82</v>
      </c>
    </row>
    <row r="45" spans="1:4" x14ac:dyDescent="0.25">
      <c r="B45" s="6"/>
      <c r="C45" s="6"/>
      <c r="D45" s="6"/>
    </row>
    <row r="46" spans="1:4" x14ac:dyDescent="0.25">
      <c r="A46" s="1" t="s">
        <v>83</v>
      </c>
      <c r="B46" s="6"/>
      <c r="C46" s="6"/>
      <c r="D46" s="6"/>
    </row>
  </sheetData>
  <mergeCells count="18">
    <mergeCell ref="B38:C38"/>
    <mergeCell ref="B39:C39"/>
    <mergeCell ref="B27:D27"/>
    <mergeCell ref="B35:C35"/>
    <mergeCell ref="B31:C31"/>
    <mergeCell ref="B30:C30"/>
    <mergeCell ref="B34:C34"/>
    <mergeCell ref="B15:G15"/>
    <mergeCell ref="B16:G16"/>
    <mergeCell ref="B4:E4"/>
    <mergeCell ref="B5:E5"/>
    <mergeCell ref="B24:D24"/>
    <mergeCell ref="B19:D19"/>
    <mergeCell ref="B20:D20"/>
    <mergeCell ref="B23:D23"/>
    <mergeCell ref="B8:D8"/>
    <mergeCell ref="B11:D11"/>
    <mergeCell ref="B12:D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4F2CD-8832-47C7-AF1B-C8C237E623BB}">
  <dimension ref="A1:AQ321"/>
  <sheetViews>
    <sheetView tabSelected="1" topLeftCell="A307" workbookViewId="0">
      <selection activeCell="B325" sqref="B325"/>
    </sheetView>
  </sheetViews>
  <sheetFormatPr baseColWidth="10" defaultRowHeight="15" x14ac:dyDescent="0.25"/>
  <cols>
    <col min="1" max="1" width="14" bestFit="1" customWidth="1"/>
    <col min="2" max="2" width="17" bestFit="1" customWidth="1"/>
    <col min="3" max="3" width="16.42578125" bestFit="1" customWidth="1"/>
    <col min="4" max="4" width="11" bestFit="1" customWidth="1"/>
    <col min="5" max="5" width="15.5703125" bestFit="1" customWidth="1"/>
    <col min="6" max="6" width="18.85546875" bestFit="1" customWidth="1"/>
    <col min="7" max="8" width="12" bestFit="1" customWidth="1"/>
    <col min="9" max="9" width="13.42578125" bestFit="1" customWidth="1"/>
    <col min="10" max="10" width="16.42578125" bestFit="1" customWidth="1"/>
    <col min="11" max="11" width="12" bestFit="1" customWidth="1"/>
    <col min="12" max="12" width="15.5703125" bestFit="1" customWidth="1"/>
    <col min="13" max="13" width="18.85546875" bestFit="1" customWidth="1"/>
    <col min="14" max="16" width="5.5703125" bestFit="1" customWidth="1"/>
    <col min="17" max="17" width="11" bestFit="1" customWidth="1"/>
    <col min="18" max="23" width="8" bestFit="1" customWidth="1"/>
    <col min="24" max="24" width="9" bestFit="1" customWidth="1"/>
    <col min="25" max="29" width="8" bestFit="1" customWidth="1"/>
    <col min="30" max="30" width="10" bestFit="1" customWidth="1"/>
    <col min="31" max="31" width="11" bestFit="1" customWidth="1"/>
    <col min="32" max="40" width="4.28515625" bestFit="1" customWidth="1"/>
    <col min="41" max="43" width="5.28515625" bestFit="1" customWidth="1"/>
  </cols>
  <sheetData>
    <row r="1" spans="1:43" x14ac:dyDescent="0.25">
      <c r="A1" t="s">
        <v>17</v>
      </c>
      <c r="B1" t="s">
        <v>18</v>
      </c>
    </row>
    <row r="2" spans="1:43" x14ac:dyDescent="0.25">
      <c r="A2" s="2">
        <v>43435</v>
      </c>
      <c r="B2">
        <f>YEAR(A2)</f>
        <v>2018</v>
      </c>
    </row>
    <row r="3" spans="1:43" x14ac:dyDescent="0.25">
      <c r="A3" s="2"/>
    </row>
    <row r="4" spans="1:43" x14ac:dyDescent="0.25">
      <c r="A4" s="24" t="s">
        <v>16</v>
      </c>
      <c r="B4" s="24"/>
      <c r="C4" s="24"/>
    </row>
    <row r="5" spans="1:43" x14ac:dyDescent="0.25">
      <c r="B5" s="25" t="s">
        <v>8</v>
      </c>
      <c r="C5" s="25"/>
      <c r="D5" s="25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R5" s="4"/>
      <c r="S5" s="5"/>
    </row>
    <row r="6" spans="1:43" x14ac:dyDescent="0.25">
      <c r="B6" s="19" t="s">
        <v>9</v>
      </c>
      <c r="C6" s="19"/>
      <c r="D6" s="19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17" t="s">
        <v>232</v>
      </c>
      <c r="R6" s="6"/>
      <c r="S6" s="5"/>
      <c r="AE6" s="17" t="s">
        <v>233</v>
      </c>
    </row>
    <row r="8" spans="1:43" x14ac:dyDescent="0.25">
      <c r="A8" t="s">
        <v>19</v>
      </c>
      <c r="B8" t="s">
        <v>61</v>
      </c>
      <c r="C8" t="s">
        <v>62</v>
      </c>
      <c r="D8" t="s">
        <v>63</v>
      </c>
      <c r="E8" t="s">
        <v>64</v>
      </c>
      <c r="F8" t="s">
        <v>65</v>
      </c>
      <c r="G8" t="s">
        <v>66</v>
      </c>
      <c r="H8" t="s">
        <v>67</v>
      </c>
      <c r="I8" t="s">
        <v>68</v>
      </c>
      <c r="J8" t="s">
        <v>69</v>
      </c>
      <c r="K8" t="s">
        <v>70</v>
      </c>
      <c r="L8" t="s">
        <v>71</v>
      </c>
      <c r="M8" t="s">
        <v>72</v>
      </c>
      <c r="Q8" t="s">
        <v>19</v>
      </c>
      <c r="R8" t="s">
        <v>61</v>
      </c>
      <c r="S8" t="s">
        <v>62</v>
      </c>
      <c r="T8" t="s">
        <v>63</v>
      </c>
      <c r="U8" t="s">
        <v>64</v>
      </c>
      <c r="V8" t="s">
        <v>65</v>
      </c>
      <c r="W8" t="s">
        <v>66</v>
      </c>
      <c r="X8" t="s">
        <v>67</v>
      </c>
      <c r="Y8" t="s">
        <v>68</v>
      </c>
      <c r="Z8" t="s">
        <v>69</v>
      </c>
      <c r="AA8" t="s">
        <v>70</v>
      </c>
      <c r="AB8" t="s">
        <v>71</v>
      </c>
      <c r="AC8" t="s">
        <v>72</v>
      </c>
      <c r="AE8" t="s">
        <v>19</v>
      </c>
      <c r="AF8" t="s">
        <v>61</v>
      </c>
      <c r="AG8" t="s">
        <v>62</v>
      </c>
      <c r="AH8" t="s">
        <v>63</v>
      </c>
      <c r="AI8" t="s">
        <v>64</v>
      </c>
      <c r="AJ8" t="s">
        <v>65</v>
      </c>
      <c r="AK8" t="s">
        <v>66</v>
      </c>
      <c r="AL8" t="s">
        <v>67</v>
      </c>
      <c r="AM8" t="s">
        <v>68</v>
      </c>
      <c r="AN8" t="s">
        <v>69</v>
      </c>
      <c r="AO8" t="s">
        <v>70</v>
      </c>
      <c r="AP8" t="s">
        <v>71</v>
      </c>
      <c r="AQ8" t="s">
        <v>72</v>
      </c>
    </row>
    <row r="9" spans="1:43" x14ac:dyDescent="0.25">
      <c r="A9" s="16" t="s">
        <v>20</v>
      </c>
      <c r="B9" s="16">
        <v>111.46</v>
      </c>
      <c r="C9" s="16">
        <v>125.75</v>
      </c>
      <c r="D9" s="16">
        <v>140.11875000000001</v>
      </c>
      <c r="E9" s="16">
        <v>229.69026548672565</v>
      </c>
      <c r="F9" s="16">
        <v>153.69193548387099</v>
      </c>
      <c r="G9" s="16">
        <v>133.26880733944952</v>
      </c>
      <c r="H9" s="16">
        <v>173.81176470588235</v>
      </c>
      <c r="I9" s="16">
        <v>250.96881720430105</v>
      </c>
      <c r="J9" s="16">
        <v>241</v>
      </c>
      <c r="K9" s="16">
        <v>158.48103448275864</v>
      </c>
      <c r="L9" s="16">
        <v>194.83194444444447</v>
      </c>
      <c r="M9" s="16">
        <v>177.59760956175299</v>
      </c>
      <c r="Q9" s="3" t="s">
        <v>20</v>
      </c>
      <c r="R9">
        <v>2786.5</v>
      </c>
      <c r="S9">
        <v>3269.5</v>
      </c>
      <c r="T9">
        <v>11209.5</v>
      </c>
      <c r="U9">
        <v>25955</v>
      </c>
      <c r="V9">
        <v>9528.9000000000015</v>
      </c>
      <c r="W9">
        <v>14526.3</v>
      </c>
      <c r="X9">
        <v>2954.8</v>
      </c>
      <c r="Y9">
        <v>23340.1</v>
      </c>
      <c r="Z9">
        <v>241</v>
      </c>
      <c r="AA9">
        <v>9191.9000000000015</v>
      </c>
      <c r="AB9">
        <v>42083.700000000004</v>
      </c>
      <c r="AC9">
        <v>44577</v>
      </c>
      <c r="AE9" s="3" t="s">
        <v>20</v>
      </c>
      <c r="AF9">
        <v>25</v>
      </c>
      <c r="AG9">
        <v>26</v>
      </c>
      <c r="AH9">
        <v>80</v>
      </c>
      <c r="AI9">
        <v>113</v>
      </c>
      <c r="AJ9">
        <v>62</v>
      </c>
      <c r="AK9">
        <v>109</v>
      </c>
      <c r="AL9">
        <v>17</v>
      </c>
      <c r="AM9">
        <v>93</v>
      </c>
      <c r="AN9">
        <v>1</v>
      </c>
      <c r="AO9">
        <v>58</v>
      </c>
      <c r="AP9">
        <v>216</v>
      </c>
      <c r="AQ9">
        <v>251</v>
      </c>
    </row>
    <row r="10" spans="1:43" x14ac:dyDescent="0.25">
      <c r="A10" s="16" t="s">
        <v>33</v>
      </c>
      <c r="B10" s="16">
        <v>111.30235294117645</v>
      </c>
      <c r="C10" s="16">
        <v>116.76164383561644</v>
      </c>
      <c r="D10" s="16"/>
      <c r="E10" s="16"/>
      <c r="F10" s="16">
        <v>121.43937823834199</v>
      </c>
      <c r="G10" s="16"/>
      <c r="H10" s="16"/>
      <c r="I10" s="16">
        <v>117.44090909090909</v>
      </c>
      <c r="J10" s="16">
        <v>122.54181818181819</v>
      </c>
      <c r="K10" s="16"/>
      <c r="L10" s="16"/>
      <c r="M10" s="16">
        <v>119.87989690721651</v>
      </c>
      <c r="Q10" s="3" t="s">
        <v>33</v>
      </c>
      <c r="R10">
        <v>18921.399999999998</v>
      </c>
      <c r="S10">
        <v>8523.6</v>
      </c>
      <c r="V10">
        <v>23437.800000000003</v>
      </c>
      <c r="Y10">
        <v>5167.3999999999996</v>
      </c>
      <c r="Z10">
        <v>20219.400000000001</v>
      </c>
      <c r="AC10">
        <v>23256.7</v>
      </c>
      <c r="AE10" s="3" t="s">
        <v>33</v>
      </c>
      <c r="AF10">
        <v>170</v>
      </c>
      <c r="AG10">
        <v>73</v>
      </c>
      <c r="AJ10">
        <v>193</v>
      </c>
      <c r="AM10">
        <v>44</v>
      </c>
      <c r="AN10">
        <v>165</v>
      </c>
      <c r="AQ10">
        <v>194</v>
      </c>
    </row>
    <row r="11" spans="1:43" x14ac:dyDescent="0.25">
      <c r="A11" s="16" t="s">
        <v>22</v>
      </c>
      <c r="B11" s="16">
        <v>109.21142857142857</v>
      </c>
      <c r="C11" s="16">
        <v>130.53571428571428</v>
      </c>
      <c r="D11" s="16">
        <v>122.65151515151516</v>
      </c>
      <c r="E11" s="16"/>
      <c r="F11" s="16"/>
      <c r="G11" s="16">
        <v>119.53097345132744</v>
      </c>
      <c r="H11" s="16">
        <v>124.90517241379311</v>
      </c>
      <c r="I11" s="16"/>
      <c r="J11" s="16"/>
      <c r="K11" s="16">
        <v>124.56779661016949</v>
      </c>
      <c r="L11" s="16">
        <v>115.45454545454545</v>
      </c>
      <c r="M11" s="16">
        <v>116.9296875</v>
      </c>
      <c r="Q11" s="3" t="s">
        <v>22</v>
      </c>
      <c r="R11">
        <v>19112</v>
      </c>
      <c r="S11">
        <v>5482.5</v>
      </c>
      <c r="T11">
        <v>8095</v>
      </c>
      <c r="W11">
        <v>13507</v>
      </c>
      <c r="X11">
        <v>7244.5</v>
      </c>
      <c r="AA11">
        <v>7349.5</v>
      </c>
      <c r="AB11">
        <v>8890</v>
      </c>
      <c r="AC11">
        <v>7483.5</v>
      </c>
      <c r="AE11" s="3" t="s">
        <v>22</v>
      </c>
      <c r="AF11">
        <v>175</v>
      </c>
      <c r="AG11">
        <v>42</v>
      </c>
      <c r="AH11">
        <v>66</v>
      </c>
      <c r="AK11">
        <v>113</v>
      </c>
      <c r="AL11">
        <v>58</v>
      </c>
      <c r="AO11">
        <v>59</v>
      </c>
      <c r="AP11">
        <v>77</v>
      </c>
      <c r="AQ11">
        <v>64</v>
      </c>
    </row>
    <row r="12" spans="1:43" x14ac:dyDescent="0.25">
      <c r="A12" s="16" t="s">
        <v>23</v>
      </c>
      <c r="B12" s="16">
        <v>118.02898550724638</v>
      </c>
      <c r="C12" s="16"/>
      <c r="D12" s="16">
        <v>124.45679012345678</v>
      </c>
      <c r="E12" s="16">
        <v>111.125</v>
      </c>
      <c r="F12" s="16">
        <v>122.4</v>
      </c>
      <c r="G12" s="16">
        <v>123.48728813559322</v>
      </c>
      <c r="H12" s="16">
        <v>114.06696428571429</v>
      </c>
      <c r="I12" s="16">
        <v>110.77966101694915</v>
      </c>
      <c r="J12" s="16">
        <v>112.99029126213593</v>
      </c>
      <c r="K12" s="16"/>
      <c r="L12" s="16"/>
      <c r="M12" s="16">
        <v>114.1108695652174</v>
      </c>
      <c r="Q12" s="3" t="s">
        <v>23</v>
      </c>
      <c r="R12">
        <v>16288</v>
      </c>
      <c r="T12">
        <v>10081</v>
      </c>
      <c r="U12">
        <v>1333.5</v>
      </c>
      <c r="V12">
        <v>9792</v>
      </c>
      <c r="W12">
        <v>14571.5</v>
      </c>
      <c r="X12">
        <v>12775.5</v>
      </c>
      <c r="Y12">
        <v>6536</v>
      </c>
      <c r="Z12">
        <v>11638</v>
      </c>
      <c r="AC12">
        <v>10498.2</v>
      </c>
      <c r="AE12" s="3" t="s">
        <v>23</v>
      </c>
      <c r="AF12">
        <v>138</v>
      </c>
      <c r="AH12">
        <v>81</v>
      </c>
      <c r="AI12">
        <v>12</v>
      </c>
      <c r="AJ12">
        <v>80</v>
      </c>
      <c r="AK12">
        <v>118</v>
      </c>
      <c r="AL12">
        <v>112</v>
      </c>
      <c r="AM12">
        <v>59</v>
      </c>
      <c r="AN12">
        <v>103</v>
      </c>
      <c r="AQ12">
        <v>92</v>
      </c>
    </row>
    <row r="13" spans="1:43" x14ac:dyDescent="0.25">
      <c r="A13" s="16" t="s">
        <v>24</v>
      </c>
      <c r="B13" s="16">
        <v>112.23387096774194</v>
      </c>
      <c r="C13" s="16">
        <v>129.0595238095238</v>
      </c>
      <c r="D13" s="16"/>
      <c r="E13" s="16">
        <v>115.28749999999999</v>
      </c>
      <c r="F13" s="16"/>
      <c r="G13" s="16"/>
      <c r="H13" s="16">
        <v>119.14044943820225</v>
      </c>
      <c r="I13" s="16">
        <v>121.23529411764706</v>
      </c>
      <c r="J13" s="16">
        <v>112.87387387387388</v>
      </c>
      <c r="K13" s="16">
        <v>119.43975903614458</v>
      </c>
      <c r="L13" s="16">
        <v>114.02358490566037</v>
      </c>
      <c r="M13" s="16"/>
      <c r="Q13" s="3" t="s">
        <v>24</v>
      </c>
      <c r="R13">
        <v>20875.5</v>
      </c>
      <c r="S13">
        <v>5420.5</v>
      </c>
      <c r="U13">
        <v>9223</v>
      </c>
      <c r="X13">
        <v>10603.5</v>
      </c>
      <c r="Y13">
        <v>2061</v>
      </c>
      <c r="Z13">
        <v>12529</v>
      </c>
      <c r="AA13">
        <v>9913.5</v>
      </c>
      <c r="AB13">
        <v>12086.5</v>
      </c>
      <c r="AE13" s="3" t="s">
        <v>24</v>
      </c>
      <c r="AF13">
        <v>186</v>
      </c>
      <c r="AG13">
        <v>42</v>
      </c>
      <c r="AI13">
        <v>80</v>
      </c>
      <c r="AL13">
        <v>89</v>
      </c>
      <c r="AM13">
        <v>17</v>
      </c>
      <c r="AN13">
        <v>111</v>
      </c>
      <c r="AO13">
        <v>83</v>
      </c>
      <c r="AP13">
        <v>106</v>
      </c>
    </row>
    <row r="14" spans="1:43" x14ac:dyDescent="0.25">
      <c r="A14" s="16" t="s">
        <v>25</v>
      </c>
      <c r="B14" s="16">
        <v>106.75789473684209</v>
      </c>
      <c r="C14" s="16">
        <v>113.83333333333333</v>
      </c>
      <c r="D14" s="16"/>
      <c r="E14" s="16">
        <v>122.05999999999999</v>
      </c>
      <c r="F14" s="16">
        <v>96.724242424242433</v>
      </c>
      <c r="G14" s="16"/>
      <c r="H14" s="16"/>
      <c r="I14" s="16">
        <v>114.34554455445543</v>
      </c>
      <c r="J14" s="16"/>
      <c r="K14" s="16"/>
      <c r="L14" s="16">
        <v>122.22999999999999</v>
      </c>
      <c r="M14" s="16">
        <v>123.38857142857144</v>
      </c>
      <c r="Q14" s="3" t="s">
        <v>25</v>
      </c>
      <c r="R14">
        <v>4056.7999999999993</v>
      </c>
      <c r="S14">
        <v>-683</v>
      </c>
      <c r="U14">
        <v>17088.399999999998</v>
      </c>
      <c r="V14">
        <v>6383.8</v>
      </c>
      <c r="Y14">
        <v>11548.899999999998</v>
      </c>
      <c r="AB14">
        <v>22001.399999999998</v>
      </c>
      <c r="AC14">
        <v>4318.6000000000004</v>
      </c>
      <c r="AE14" s="3" t="s">
        <v>25</v>
      </c>
      <c r="AF14">
        <v>38</v>
      </c>
      <c r="AG14">
        <v>-6</v>
      </c>
      <c r="AI14">
        <v>140</v>
      </c>
      <c r="AJ14">
        <v>66</v>
      </c>
      <c r="AM14">
        <v>101</v>
      </c>
      <c r="AP14">
        <v>180</v>
      </c>
      <c r="AQ14">
        <v>35</v>
      </c>
    </row>
    <row r="15" spans="1:43" x14ac:dyDescent="0.25">
      <c r="A15" s="16" t="s">
        <v>36</v>
      </c>
      <c r="B15" s="16">
        <v>86.74666666666667</v>
      </c>
      <c r="C15" s="16">
        <v>121.47976878612717</v>
      </c>
      <c r="D15" s="16">
        <v>122.23599999999999</v>
      </c>
      <c r="E15" s="16"/>
      <c r="F15" s="16">
        <v>602</v>
      </c>
      <c r="G15" s="16">
        <v>121.80865384615383</v>
      </c>
      <c r="H15" s="16"/>
      <c r="I15" s="16"/>
      <c r="J15" s="16">
        <v>125.77942857142855</v>
      </c>
      <c r="K15" s="16">
        <v>123.52</v>
      </c>
      <c r="L15" s="16"/>
      <c r="M15" s="16">
        <v>113.25714285714285</v>
      </c>
      <c r="Q15" s="3" t="s">
        <v>36</v>
      </c>
      <c r="R15">
        <v>1301.2</v>
      </c>
      <c r="S15">
        <v>21016</v>
      </c>
      <c r="T15">
        <v>6111.7999999999993</v>
      </c>
      <c r="V15">
        <v>602</v>
      </c>
      <c r="W15">
        <v>25336.199999999997</v>
      </c>
      <c r="Z15">
        <v>22011.399999999998</v>
      </c>
      <c r="AA15">
        <v>3088</v>
      </c>
      <c r="AC15">
        <v>15063.199999999999</v>
      </c>
      <c r="AE15" s="3" t="s">
        <v>36</v>
      </c>
      <c r="AF15">
        <v>15</v>
      </c>
      <c r="AG15">
        <v>173</v>
      </c>
      <c r="AH15">
        <v>50</v>
      </c>
      <c r="AJ15">
        <v>1</v>
      </c>
      <c r="AK15">
        <v>208</v>
      </c>
      <c r="AN15">
        <v>175</v>
      </c>
      <c r="AO15">
        <v>25</v>
      </c>
      <c r="AQ15">
        <v>133</v>
      </c>
    </row>
    <row r="16" spans="1:43" x14ac:dyDescent="0.25">
      <c r="A16" s="16" t="s">
        <v>26</v>
      </c>
      <c r="B16" s="16">
        <v>101.39999999999998</v>
      </c>
      <c r="C16" s="16"/>
      <c r="D16" s="16"/>
      <c r="E16" s="16">
        <v>126.96774193548387</v>
      </c>
      <c r="F16" s="16">
        <v>121.54545454545456</v>
      </c>
      <c r="G16" s="16"/>
      <c r="H16" s="16"/>
      <c r="I16" s="16">
        <v>121.31743119266056</v>
      </c>
      <c r="J16" s="16"/>
      <c r="K16" s="16"/>
      <c r="L16" s="16">
        <v>117.85507246376811</v>
      </c>
      <c r="M16" s="16">
        <v>122.20361445783132</v>
      </c>
      <c r="Q16" s="3" t="s">
        <v>26</v>
      </c>
      <c r="R16">
        <v>24031.799999999996</v>
      </c>
      <c r="U16">
        <v>7872</v>
      </c>
      <c r="V16">
        <v>16044.000000000002</v>
      </c>
      <c r="Y16">
        <v>26447.200000000004</v>
      </c>
      <c r="AB16">
        <v>8132</v>
      </c>
      <c r="AC16">
        <v>20285.8</v>
      </c>
      <c r="AE16" s="3" t="s">
        <v>26</v>
      </c>
      <c r="AF16">
        <v>237</v>
      </c>
      <c r="AI16">
        <v>62</v>
      </c>
      <c r="AJ16">
        <v>132</v>
      </c>
      <c r="AM16">
        <v>218</v>
      </c>
      <c r="AP16">
        <v>69</v>
      </c>
      <c r="AQ16">
        <v>166</v>
      </c>
    </row>
    <row r="17" spans="1:43" x14ac:dyDescent="0.25">
      <c r="A17" s="16" t="s">
        <v>27</v>
      </c>
      <c r="B17" s="16">
        <v>104.16180904522614</v>
      </c>
      <c r="C17" s="16"/>
      <c r="D17" s="16"/>
      <c r="E17" s="16"/>
      <c r="F17" s="16">
        <v>150.53793103448277</v>
      </c>
      <c r="G17" s="16"/>
      <c r="H17" s="16"/>
      <c r="I17" s="16">
        <v>120.31345029239765</v>
      </c>
      <c r="J17" s="16">
        <v>119.28444444444445</v>
      </c>
      <c r="K17" s="16"/>
      <c r="L17" s="16"/>
      <c r="M17" s="16">
        <v>119.95922330097089</v>
      </c>
      <c r="Q17" s="3" t="s">
        <v>27</v>
      </c>
      <c r="R17">
        <v>20728.2</v>
      </c>
      <c r="V17">
        <v>30559.200000000001</v>
      </c>
      <c r="Y17">
        <v>20573.599999999999</v>
      </c>
      <c r="Z17">
        <v>5367.8</v>
      </c>
      <c r="AC17">
        <v>24711.600000000002</v>
      </c>
      <c r="AE17" s="3" t="s">
        <v>27</v>
      </c>
      <c r="AF17">
        <v>199</v>
      </c>
      <c r="AJ17">
        <v>203</v>
      </c>
      <c r="AM17">
        <v>171</v>
      </c>
      <c r="AN17">
        <v>45</v>
      </c>
      <c r="AQ17">
        <v>206</v>
      </c>
    </row>
    <row r="18" spans="1:43" x14ac:dyDescent="0.25">
      <c r="A18" s="16" t="s">
        <v>28</v>
      </c>
      <c r="B18" s="16"/>
      <c r="C18" s="16"/>
      <c r="D18" s="16">
        <v>98.8</v>
      </c>
      <c r="E18" s="16">
        <v>127.33179190751444</v>
      </c>
      <c r="F18" s="16"/>
      <c r="G18" s="16"/>
      <c r="H18" s="16">
        <v>119.23518518518516</v>
      </c>
      <c r="I18" s="16">
        <v>130</v>
      </c>
      <c r="J18" s="16"/>
      <c r="K18" s="16"/>
      <c r="L18" s="16">
        <v>114.6648888888889</v>
      </c>
      <c r="M18" s="16"/>
      <c r="Q18" s="3" t="s">
        <v>28</v>
      </c>
      <c r="T18">
        <v>98.8</v>
      </c>
      <c r="U18">
        <v>22028.399999999998</v>
      </c>
      <c r="X18">
        <v>25754.799999999996</v>
      </c>
      <c r="Y18">
        <v>130</v>
      </c>
      <c r="AB18">
        <v>25799.600000000002</v>
      </c>
      <c r="AE18" s="3" t="s">
        <v>28</v>
      </c>
      <c r="AH18">
        <v>1</v>
      </c>
      <c r="AI18">
        <v>173</v>
      </c>
      <c r="AL18">
        <v>216</v>
      </c>
      <c r="AM18">
        <v>1</v>
      </c>
      <c r="AP18">
        <v>225</v>
      </c>
    </row>
    <row r="19" spans="1:43" x14ac:dyDescent="0.25">
      <c r="A19" s="16" t="s">
        <v>21</v>
      </c>
      <c r="B19" s="16">
        <v>40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Q19" s="3" t="s">
        <v>21</v>
      </c>
      <c r="R19">
        <v>40</v>
      </c>
      <c r="AE19" s="3" t="s">
        <v>21</v>
      </c>
      <c r="AF19">
        <v>1</v>
      </c>
    </row>
    <row r="20" spans="1:43" x14ac:dyDescent="0.25">
      <c r="A20" s="16" t="s">
        <v>31</v>
      </c>
      <c r="B20" s="16">
        <v>109.18620689655171</v>
      </c>
      <c r="C20" s="16"/>
      <c r="D20" s="16"/>
      <c r="E20" s="16">
        <v>80</v>
      </c>
      <c r="F20" s="16">
        <v>123.60774193548387</v>
      </c>
      <c r="G20" s="16"/>
      <c r="H20" s="16"/>
      <c r="I20" s="16">
        <v>122.24930232558141</v>
      </c>
      <c r="J20" s="16">
        <v>135.23076923076923</v>
      </c>
      <c r="K20" s="16"/>
      <c r="L20" s="16"/>
      <c r="M20" s="16">
        <v>123.74051724137932</v>
      </c>
      <c r="Q20" s="3" t="s">
        <v>31</v>
      </c>
      <c r="R20">
        <v>25331.199999999997</v>
      </c>
      <c r="U20">
        <v>80</v>
      </c>
      <c r="V20">
        <v>19159.2</v>
      </c>
      <c r="Y20">
        <v>26283.600000000002</v>
      </c>
      <c r="Z20">
        <v>1758</v>
      </c>
      <c r="AC20">
        <v>28707.800000000003</v>
      </c>
      <c r="AE20" s="3" t="s">
        <v>31</v>
      </c>
      <c r="AF20">
        <v>232</v>
      </c>
      <c r="AI20">
        <v>1</v>
      </c>
      <c r="AJ20">
        <v>155</v>
      </c>
      <c r="AM20">
        <v>215</v>
      </c>
      <c r="AN20">
        <v>13</v>
      </c>
      <c r="AQ20">
        <v>232</v>
      </c>
    </row>
    <row r="21" spans="1:43" x14ac:dyDescent="0.25">
      <c r="A21" s="16" t="s">
        <v>34</v>
      </c>
      <c r="B21" s="16">
        <v>32.5</v>
      </c>
      <c r="C21" s="16">
        <v>32.5</v>
      </c>
      <c r="D21" s="16"/>
      <c r="E21" s="16"/>
      <c r="F21" s="16"/>
      <c r="G21" s="16">
        <v>23</v>
      </c>
      <c r="H21" s="16"/>
      <c r="I21" s="16"/>
      <c r="J21" s="16"/>
      <c r="K21" s="16"/>
      <c r="L21" s="16"/>
      <c r="M21" s="16"/>
      <c r="Q21" s="3" t="s">
        <v>34</v>
      </c>
      <c r="R21">
        <v>32.5</v>
      </c>
      <c r="S21">
        <v>-32.5</v>
      </c>
      <c r="W21">
        <v>23</v>
      </c>
      <c r="AE21" s="3" t="s">
        <v>34</v>
      </c>
      <c r="AF21">
        <v>1</v>
      </c>
      <c r="AG21">
        <v>-1</v>
      </c>
      <c r="AK21">
        <v>1</v>
      </c>
    </row>
    <row r="22" spans="1:43" x14ac:dyDescent="0.25">
      <c r="A22" s="16" t="s">
        <v>35</v>
      </c>
      <c r="B22" s="16">
        <v>87</v>
      </c>
      <c r="C22" s="16">
        <v>113.39117647058822</v>
      </c>
      <c r="D22" s="16"/>
      <c r="E22" s="16"/>
      <c r="F22" s="16">
        <v>121.14806629834254</v>
      </c>
      <c r="G22" s="16"/>
      <c r="H22" s="16"/>
      <c r="I22" s="16">
        <v>122.875</v>
      </c>
      <c r="J22" s="16">
        <v>125.28117647058824</v>
      </c>
      <c r="K22" s="16"/>
      <c r="L22" s="16"/>
      <c r="M22" s="16">
        <v>115.5377049180328</v>
      </c>
      <c r="Q22" s="3" t="s">
        <v>35</v>
      </c>
      <c r="R22">
        <v>1392</v>
      </c>
      <c r="S22">
        <v>23131.799999999996</v>
      </c>
      <c r="V22">
        <v>21927.8</v>
      </c>
      <c r="Y22">
        <v>1966</v>
      </c>
      <c r="Z22">
        <v>21297.8</v>
      </c>
      <c r="AC22">
        <v>21143.4</v>
      </c>
      <c r="AE22" s="3" t="s">
        <v>35</v>
      </c>
      <c r="AF22">
        <v>16</v>
      </c>
      <c r="AG22">
        <v>204</v>
      </c>
      <c r="AJ22">
        <v>181</v>
      </c>
      <c r="AM22">
        <v>16</v>
      </c>
      <c r="AN22">
        <v>170</v>
      </c>
      <c r="AQ22">
        <v>183</v>
      </c>
    </row>
    <row r="23" spans="1:43" x14ac:dyDescent="0.25">
      <c r="A23" s="16" t="s">
        <v>30</v>
      </c>
      <c r="B23" s="16">
        <v>88.583333333333329</v>
      </c>
      <c r="C23" s="16">
        <v>127.92831858407078</v>
      </c>
      <c r="D23" s="16"/>
      <c r="E23" s="16"/>
      <c r="F23" s="16">
        <v>117.99555555555555</v>
      </c>
      <c r="G23" s="16">
        <v>120.59285714285714</v>
      </c>
      <c r="H23" s="16"/>
      <c r="I23" s="16"/>
      <c r="J23" s="16">
        <v>120.82260869565218</v>
      </c>
      <c r="K23" s="16"/>
      <c r="L23" s="16"/>
      <c r="M23" s="16">
        <v>112.32574850299402</v>
      </c>
      <c r="Q23" s="3" t="s">
        <v>30</v>
      </c>
      <c r="R23">
        <v>1063</v>
      </c>
      <c r="S23">
        <v>28911.799999999996</v>
      </c>
      <c r="V23">
        <v>5309.8</v>
      </c>
      <c r="W23">
        <v>13506.4</v>
      </c>
      <c r="Z23">
        <v>27789.200000000001</v>
      </c>
      <c r="AC23">
        <v>18758.400000000001</v>
      </c>
      <c r="AE23" s="3" t="s">
        <v>30</v>
      </c>
      <c r="AF23">
        <v>12</v>
      </c>
      <c r="AG23">
        <v>226</v>
      </c>
      <c r="AJ23">
        <v>45</v>
      </c>
      <c r="AK23">
        <v>112</v>
      </c>
      <c r="AN23">
        <v>230</v>
      </c>
      <c r="AQ23">
        <v>167</v>
      </c>
    </row>
    <row r="24" spans="1:43" x14ac:dyDescent="0.25">
      <c r="A24" s="16" t="s">
        <v>29</v>
      </c>
      <c r="B24" s="16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>
        <v>27</v>
      </c>
      <c r="Q24" s="3" t="s">
        <v>29</v>
      </c>
      <c r="R24">
        <v>29</v>
      </c>
      <c r="AC24">
        <v>27</v>
      </c>
      <c r="AE24" s="3" t="s">
        <v>29</v>
      </c>
      <c r="AF24">
        <v>1</v>
      </c>
      <c r="AQ24">
        <v>1</v>
      </c>
    </row>
    <row r="25" spans="1:43" x14ac:dyDescent="0.25">
      <c r="A25" s="16" t="s">
        <v>32</v>
      </c>
      <c r="B25" s="16">
        <v>17.600000000000001</v>
      </c>
      <c r="C25" s="16"/>
      <c r="D25" s="16"/>
      <c r="E25" s="16"/>
      <c r="F25" s="16"/>
      <c r="G25" s="16">
        <v>24.5</v>
      </c>
      <c r="H25" s="16"/>
      <c r="I25" s="16"/>
      <c r="J25" s="16"/>
      <c r="K25" s="16"/>
      <c r="L25" s="16"/>
      <c r="M25" s="16"/>
      <c r="Q25" s="3" t="s">
        <v>32</v>
      </c>
      <c r="R25">
        <v>17.600000000000001</v>
      </c>
      <c r="W25">
        <v>24.5</v>
      </c>
      <c r="AE25" s="3" t="s">
        <v>32</v>
      </c>
      <c r="AF25">
        <v>1</v>
      </c>
      <c r="AK25">
        <v>1</v>
      </c>
    </row>
    <row r="26" spans="1:43" x14ac:dyDescent="0.25">
      <c r="A26" s="16" t="s">
        <v>37</v>
      </c>
      <c r="B26" s="16">
        <v>57</v>
      </c>
      <c r="C26" s="16">
        <v>70</v>
      </c>
      <c r="D26" s="16">
        <v>121.72499999999999</v>
      </c>
      <c r="E26" s="16"/>
      <c r="F26" s="16"/>
      <c r="G26" s="16">
        <v>121.11578947368422</v>
      </c>
      <c r="H26" s="16"/>
      <c r="I26" s="16"/>
      <c r="J26" s="16">
        <v>108.35064935064935</v>
      </c>
      <c r="K26" s="16">
        <v>114.7103448275862</v>
      </c>
      <c r="L26" s="16"/>
      <c r="M26" s="16"/>
      <c r="Q26" s="3" t="s">
        <v>37</v>
      </c>
      <c r="R26">
        <v>57</v>
      </c>
      <c r="S26">
        <v>70</v>
      </c>
      <c r="T26">
        <v>21423.599999999999</v>
      </c>
      <c r="W26">
        <v>25313.200000000001</v>
      </c>
      <c r="Z26">
        <v>8343</v>
      </c>
      <c r="AA26">
        <v>13306.4</v>
      </c>
      <c r="AE26" s="3" t="s">
        <v>37</v>
      </c>
      <c r="AF26">
        <v>1</v>
      </c>
      <c r="AG26">
        <v>1</v>
      </c>
      <c r="AH26">
        <v>176</v>
      </c>
      <c r="AK26">
        <v>209</v>
      </c>
      <c r="AN26">
        <v>77</v>
      </c>
      <c r="AO26">
        <v>116</v>
      </c>
    </row>
    <row r="27" spans="1:43" x14ac:dyDescent="0.25">
      <c r="A27" s="16" t="s">
        <v>38</v>
      </c>
      <c r="B27" s="16">
        <v>79.8125</v>
      </c>
      <c r="C27" s="16">
        <v>94.4</v>
      </c>
      <c r="D27" s="16">
        <v>124.14649122807018</v>
      </c>
      <c r="E27" s="16"/>
      <c r="F27" s="16"/>
      <c r="G27" s="16">
        <v>119.56179775280901</v>
      </c>
      <c r="H27" s="16"/>
      <c r="I27" s="16"/>
      <c r="J27" s="16">
        <v>115.35714285714286</v>
      </c>
      <c r="K27" s="16">
        <v>121.69403973509931</v>
      </c>
      <c r="L27" s="16"/>
      <c r="M27" s="16"/>
      <c r="Q27" s="3" t="s">
        <v>38</v>
      </c>
      <c r="R27">
        <v>1277</v>
      </c>
      <c r="S27">
        <v>94.4</v>
      </c>
      <c r="T27">
        <v>28305.4</v>
      </c>
      <c r="W27">
        <v>21282.000000000004</v>
      </c>
      <c r="Z27">
        <v>8075</v>
      </c>
      <c r="AA27">
        <v>18375.799999999996</v>
      </c>
      <c r="AE27" s="3" t="s">
        <v>38</v>
      </c>
      <c r="AF27">
        <v>16</v>
      </c>
      <c r="AG27">
        <v>1</v>
      </c>
      <c r="AH27">
        <v>228</v>
      </c>
      <c r="AK27">
        <v>178</v>
      </c>
      <c r="AN27">
        <v>70</v>
      </c>
      <c r="AO27">
        <v>151</v>
      </c>
    </row>
    <row r="28" spans="1:43" x14ac:dyDescent="0.25">
      <c r="A28" s="16" t="s">
        <v>39</v>
      </c>
      <c r="B28" s="16"/>
      <c r="C28" s="16">
        <v>52.8</v>
      </c>
      <c r="D28" s="16">
        <v>128.19906542056077</v>
      </c>
      <c r="E28" s="16">
        <v>38</v>
      </c>
      <c r="F28" s="16"/>
      <c r="G28" s="16">
        <v>120.29113924050635</v>
      </c>
      <c r="H28" s="16">
        <v>121.74285714285715</v>
      </c>
      <c r="I28" s="16"/>
      <c r="J28" s="16"/>
      <c r="K28" s="16">
        <v>115.15962441314555</v>
      </c>
      <c r="L28" s="16"/>
      <c r="M28" s="16"/>
      <c r="Q28" s="3" t="s">
        <v>39</v>
      </c>
      <c r="S28">
        <v>52.8</v>
      </c>
      <c r="T28">
        <v>27434.600000000002</v>
      </c>
      <c r="U28">
        <v>342</v>
      </c>
      <c r="W28">
        <v>9503.0000000000018</v>
      </c>
      <c r="X28">
        <v>17044</v>
      </c>
      <c r="AA28">
        <v>24529.000000000004</v>
      </c>
      <c r="AE28" s="3" t="s">
        <v>39</v>
      </c>
      <c r="AG28">
        <v>1</v>
      </c>
      <c r="AH28">
        <v>214</v>
      </c>
      <c r="AI28">
        <v>9</v>
      </c>
      <c r="AK28">
        <v>79</v>
      </c>
      <c r="AL28">
        <v>140</v>
      </c>
      <c r="AO28">
        <v>213</v>
      </c>
    </row>
    <row r="29" spans="1:43" x14ac:dyDescent="0.25">
      <c r="A29" s="16" t="s">
        <v>40</v>
      </c>
      <c r="B29" s="16"/>
      <c r="C29" s="16">
        <v>105.15178571428571</v>
      </c>
      <c r="D29" s="16">
        <v>128.7987012987013</v>
      </c>
      <c r="E29" s="16">
        <v>125.97972972972973</v>
      </c>
      <c r="F29" s="16">
        <v>116.97029702970298</v>
      </c>
      <c r="G29" s="16">
        <v>124.63793103448276</v>
      </c>
      <c r="H29" s="16"/>
      <c r="I29" s="16"/>
      <c r="J29" s="16">
        <v>114.80327868852459</v>
      </c>
      <c r="K29" s="16">
        <v>118.48529411764706</v>
      </c>
      <c r="L29" s="16"/>
      <c r="M29" s="16">
        <v>119.7578947368421</v>
      </c>
      <c r="Q29" s="3" t="s">
        <v>40</v>
      </c>
      <c r="S29">
        <v>5888.5</v>
      </c>
      <c r="T29">
        <v>9917.5</v>
      </c>
      <c r="U29">
        <v>9322.5</v>
      </c>
      <c r="V29">
        <v>11814</v>
      </c>
      <c r="W29">
        <v>10843.5</v>
      </c>
      <c r="Z29">
        <v>7003</v>
      </c>
      <c r="AA29">
        <v>4028.5</v>
      </c>
      <c r="AC29">
        <v>11377</v>
      </c>
      <c r="AE29" s="3" t="s">
        <v>40</v>
      </c>
      <c r="AG29">
        <v>56</v>
      </c>
      <c r="AH29">
        <v>77</v>
      </c>
      <c r="AI29">
        <v>74</v>
      </c>
      <c r="AJ29">
        <v>101</v>
      </c>
      <c r="AK29">
        <v>87</v>
      </c>
      <c r="AN29">
        <v>61</v>
      </c>
      <c r="AO29">
        <v>34</v>
      </c>
      <c r="AQ29">
        <v>95</v>
      </c>
    </row>
    <row r="30" spans="1:43" x14ac:dyDescent="0.25">
      <c r="A30" s="16" t="s">
        <v>41</v>
      </c>
      <c r="B30" s="16"/>
      <c r="C30" s="16">
        <v>32.5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Q30" s="3" t="s">
        <v>41</v>
      </c>
      <c r="S30">
        <v>32.5</v>
      </c>
      <c r="AE30" s="3" t="s">
        <v>41</v>
      </c>
      <c r="AG30">
        <v>1</v>
      </c>
    </row>
    <row r="31" spans="1:43" x14ac:dyDescent="0.25">
      <c r="A31" s="16" t="s">
        <v>42</v>
      </c>
      <c r="B31" s="16"/>
      <c r="C31" s="16">
        <v>137.26666666666668</v>
      </c>
      <c r="D31" s="16">
        <v>140.3170731707317</v>
      </c>
      <c r="E31" s="16">
        <v>86.5</v>
      </c>
      <c r="F31" s="16">
        <v>123.86363636363636</v>
      </c>
      <c r="G31" s="16">
        <v>117.87383177570094</v>
      </c>
      <c r="H31" s="16">
        <v>133.125</v>
      </c>
      <c r="I31" s="16">
        <v>108.22448979591837</v>
      </c>
      <c r="J31" s="16"/>
      <c r="K31" s="16"/>
      <c r="L31" s="16"/>
      <c r="M31" s="16"/>
      <c r="Q31" s="3" t="s">
        <v>42</v>
      </c>
      <c r="S31">
        <v>4118</v>
      </c>
      <c r="T31">
        <v>5753</v>
      </c>
      <c r="U31">
        <v>86.5</v>
      </c>
      <c r="V31">
        <v>6812.5</v>
      </c>
      <c r="W31">
        <v>12612.5</v>
      </c>
      <c r="X31">
        <v>1597.5</v>
      </c>
      <c r="Y31">
        <v>10606</v>
      </c>
      <c r="AE31" s="3" t="s">
        <v>42</v>
      </c>
      <c r="AG31">
        <v>30</v>
      </c>
      <c r="AH31">
        <v>41</v>
      </c>
      <c r="AI31">
        <v>1</v>
      </c>
      <c r="AJ31">
        <v>55</v>
      </c>
      <c r="AK31">
        <v>107</v>
      </c>
      <c r="AL31">
        <v>12</v>
      </c>
      <c r="AM31">
        <v>98</v>
      </c>
    </row>
    <row r="32" spans="1:43" x14ac:dyDescent="0.25">
      <c r="A32" s="16" t="s">
        <v>43</v>
      </c>
      <c r="B32" s="16"/>
      <c r="C32" s="16"/>
      <c r="D32" s="16">
        <v>133.21698113207546</v>
      </c>
      <c r="E32" s="16"/>
      <c r="F32" s="16"/>
      <c r="G32" s="16"/>
      <c r="H32" s="16"/>
      <c r="I32" s="16"/>
      <c r="J32" s="16"/>
      <c r="K32" s="16"/>
      <c r="L32" s="16"/>
      <c r="M32" s="16">
        <v>111.12698412698413</v>
      </c>
      <c r="Q32" s="3" t="s">
        <v>43</v>
      </c>
      <c r="T32">
        <v>14121</v>
      </c>
      <c r="AC32">
        <v>7001</v>
      </c>
      <c r="AE32" s="3" t="s">
        <v>43</v>
      </c>
      <c r="AH32">
        <v>106</v>
      </c>
      <c r="AQ32">
        <v>63</v>
      </c>
    </row>
    <row r="33" spans="1:43" x14ac:dyDescent="0.25">
      <c r="A33" s="16" t="s">
        <v>44</v>
      </c>
      <c r="B33" s="16"/>
      <c r="C33" s="16"/>
      <c r="D33" s="16">
        <v>119.74206349206349</v>
      </c>
      <c r="E33" s="16">
        <v>122.6304347826087</v>
      </c>
      <c r="F33" s="16">
        <v>123.23194444444445</v>
      </c>
      <c r="G33" s="16">
        <v>121.38571428571429</v>
      </c>
      <c r="H33" s="16"/>
      <c r="I33" s="16">
        <v>107.83333333333333</v>
      </c>
      <c r="J33" s="16">
        <v>104.76315789473684</v>
      </c>
      <c r="K33" s="16">
        <v>113.62587412587412</v>
      </c>
      <c r="L33" s="16">
        <v>119.37586206896552</v>
      </c>
      <c r="M33" s="16">
        <v>115.58653846153847</v>
      </c>
      <c r="Q33" s="3" t="s">
        <v>44</v>
      </c>
      <c r="T33">
        <v>15087.5</v>
      </c>
      <c r="U33">
        <v>8461.5</v>
      </c>
      <c r="V33">
        <v>8872.7000000000007</v>
      </c>
      <c r="W33">
        <v>4248.5</v>
      </c>
      <c r="Y33">
        <v>6146.5</v>
      </c>
      <c r="Z33">
        <v>1990.5</v>
      </c>
      <c r="AA33">
        <v>16248.5</v>
      </c>
      <c r="AB33">
        <v>17309.5</v>
      </c>
      <c r="AC33">
        <v>6010.5</v>
      </c>
      <c r="AE33" s="3" t="s">
        <v>44</v>
      </c>
      <c r="AH33">
        <v>126</v>
      </c>
      <c r="AI33">
        <v>69</v>
      </c>
      <c r="AJ33">
        <v>72</v>
      </c>
      <c r="AK33">
        <v>35</v>
      </c>
      <c r="AM33">
        <v>57</v>
      </c>
      <c r="AN33">
        <v>19</v>
      </c>
      <c r="AO33">
        <v>143</v>
      </c>
      <c r="AP33">
        <v>145</v>
      </c>
      <c r="AQ33">
        <v>52</v>
      </c>
    </row>
    <row r="34" spans="1:43" x14ac:dyDescent="0.25">
      <c r="A34" s="16" t="s">
        <v>45</v>
      </c>
      <c r="B34" s="16"/>
      <c r="C34" s="16"/>
      <c r="D34" s="16">
        <v>65</v>
      </c>
      <c r="E34" s="16">
        <v>119.3170731707317</v>
      </c>
      <c r="F34" s="16"/>
      <c r="G34" s="16">
        <v>114.7051282051282</v>
      </c>
      <c r="H34" s="16">
        <v>123.86111111111111</v>
      </c>
      <c r="I34" s="16">
        <v>106.45294117647059</v>
      </c>
      <c r="J34" s="16">
        <v>116.33673469387755</v>
      </c>
      <c r="K34" s="16">
        <v>118.08333333333333</v>
      </c>
      <c r="L34" s="16">
        <v>113.22222222222223</v>
      </c>
      <c r="M34" s="16">
        <v>70</v>
      </c>
      <c r="Q34" s="3" t="s">
        <v>45</v>
      </c>
      <c r="T34">
        <v>130</v>
      </c>
      <c r="U34">
        <v>9784</v>
      </c>
      <c r="W34">
        <v>4473.5</v>
      </c>
      <c r="X34">
        <v>6688.5</v>
      </c>
      <c r="Y34">
        <v>9048.5</v>
      </c>
      <c r="Z34">
        <v>11401</v>
      </c>
      <c r="AA34">
        <v>708.5</v>
      </c>
      <c r="AB34">
        <v>3057</v>
      </c>
      <c r="AC34">
        <v>70</v>
      </c>
      <c r="AE34" s="3" t="s">
        <v>45</v>
      </c>
      <c r="AH34">
        <v>2</v>
      </c>
      <c r="AI34">
        <v>82</v>
      </c>
      <c r="AK34">
        <v>39</v>
      </c>
      <c r="AL34">
        <v>54</v>
      </c>
      <c r="AM34">
        <v>85</v>
      </c>
      <c r="AN34">
        <v>98</v>
      </c>
      <c r="AO34">
        <v>6</v>
      </c>
      <c r="AP34">
        <v>27</v>
      </c>
      <c r="AQ34">
        <v>1</v>
      </c>
    </row>
    <row r="35" spans="1:43" x14ac:dyDescent="0.25">
      <c r="A35" s="16" t="s">
        <v>46</v>
      </c>
      <c r="B35" s="16"/>
      <c r="C35" s="16"/>
      <c r="D35" s="16">
        <v>108.5</v>
      </c>
      <c r="E35" s="16">
        <v>135.2340425531915</v>
      </c>
      <c r="F35" s="16"/>
      <c r="G35" s="16"/>
      <c r="H35" s="16">
        <v>125.23398692810454</v>
      </c>
      <c r="I35" s="16"/>
      <c r="J35" s="16"/>
      <c r="K35" s="16">
        <v>111.444</v>
      </c>
      <c r="L35" s="16">
        <v>119.82453987730065</v>
      </c>
      <c r="M35" s="16"/>
      <c r="Q35" s="3" t="s">
        <v>46</v>
      </c>
      <c r="T35">
        <v>217</v>
      </c>
      <c r="U35">
        <v>19068</v>
      </c>
      <c r="X35">
        <v>19160.799999999996</v>
      </c>
      <c r="AA35">
        <v>5572.2</v>
      </c>
      <c r="AB35">
        <v>19531.400000000005</v>
      </c>
      <c r="AE35" s="3" t="s">
        <v>46</v>
      </c>
      <c r="AH35">
        <v>2</v>
      </c>
      <c r="AI35">
        <v>141</v>
      </c>
      <c r="AL35">
        <v>153</v>
      </c>
      <c r="AO35">
        <v>50</v>
      </c>
      <c r="AP35">
        <v>163</v>
      </c>
    </row>
    <row r="36" spans="1:43" x14ac:dyDescent="0.25">
      <c r="A36" s="16" t="s">
        <v>47</v>
      </c>
      <c r="B36" s="16"/>
      <c r="C36" s="16"/>
      <c r="D36" s="16">
        <v>127.3795918367347</v>
      </c>
      <c r="E36" s="16">
        <v>128.07058823529411</v>
      </c>
      <c r="F36" s="16">
        <v>73.2</v>
      </c>
      <c r="G36" s="16"/>
      <c r="H36" s="16">
        <v>117.78466960352421</v>
      </c>
      <c r="I36" s="16"/>
      <c r="J36" s="16"/>
      <c r="K36" s="16">
        <v>118.54263959390863</v>
      </c>
      <c r="L36" s="16"/>
      <c r="M36" s="16"/>
      <c r="Q36" s="3" t="s">
        <v>47</v>
      </c>
      <c r="T36">
        <v>12483.2</v>
      </c>
      <c r="U36">
        <v>10886</v>
      </c>
      <c r="V36">
        <v>73.2</v>
      </c>
      <c r="X36">
        <v>26737.119999999995</v>
      </c>
      <c r="AA36">
        <v>23352.9</v>
      </c>
      <c r="AE36" s="3" t="s">
        <v>47</v>
      </c>
      <c r="AH36">
        <v>98</v>
      </c>
      <c r="AI36">
        <v>85</v>
      </c>
      <c r="AJ36">
        <v>1</v>
      </c>
      <c r="AL36">
        <v>227</v>
      </c>
      <c r="AO36">
        <v>197</v>
      </c>
    </row>
    <row r="37" spans="1:43" x14ac:dyDescent="0.25">
      <c r="A37" s="16" t="s">
        <v>48</v>
      </c>
      <c r="B37" s="16"/>
      <c r="C37" s="16"/>
      <c r="D37" s="16">
        <v>125.21379310344828</v>
      </c>
      <c r="E37" s="16">
        <v>127.46327683615819</v>
      </c>
      <c r="F37" s="16"/>
      <c r="G37" s="16"/>
      <c r="H37" s="16">
        <v>118.71797235023043</v>
      </c>
      <c r="I37" s="16">
        <v>135.23076923076923</v>
      </c>
      <c r="J37" s="16">
        <v>145</v>
      </c>
      <c r="K37" s="16">
        <v>118.0291390728477</v>
      </c>
      <c r="L37" s="16">
        <v>123.08163265306122</v>
      </c>
      <c r="M37" s="16"/>
      <c r="Q37" s="3" t="s">
        <v>48</v>
      </c>
      <c r="T37">
        <v>3631.2000000000003</v>
      </c>
      <c r="U37">
        <v>22561</v>
      </c>
      <c r="X37">
        <v>25761.800000000003</v>
      </c>
      <c r="Y37">
        <v>1758</v>
      </c>
      <c r="Z37">
        <v>-435</v>
      </c>
      <c r="AA37">
        <v>17822.400000000001</v>
      </c>
      <c r="AB37">
        <v>6031</v>
      </c>
      <c r="AE37" s="3" t="s">
        <v>48</v>
      </c>
      <c r="AH37">
        <v>29</v>
      </c>
      <c r="AI37">
        <v>177</v>
      </c>
      <c r="AL37">
        <v>217</v>
      </c>
      <c r="AM37">
        <v>13</v>
      </c>
      <c r="AN37">
        <v>-3</v>
      </c>
      <c r="AO37">
        <v>151</v>
      </c>
      <c r="AP37">
        <v>49</v>
      </c>
    </row>
    <row r="38" spans="1:43" x14ac:dyDescent="0.25">
      <c r="A38" s="16" t="s">
        <v>49</v>
      </c>
      <c r="B38" s="16"/>
      <c r="C38" s="16"/>
      <c r="D38" s="16"/>
      <c r="E38" s="16">
        <v>24</v>
      </c>
      <c r="F38" s="16"/>
      <c r="G38" s="16"/>
      <c r="H38" s="16"/>
      <c r="I38" s="16"/>
      <c r="J38" s="16"/>
      <c r="K38" s="16"/>
      <c r="L38" s="16"/>
      <c r="M38" s="16">
        <v>24</v>
      </c>
      <c r="Q38" s="3" t="s">
        <v>49</v>
      </c>
      <c r="U38">
        <v>24</v>
      </c>
      <c r="AC38">
        <v>24</v>
      </c>
      <c r="AE38" s="3" t="s">
        <v>49</v>
      </c>
      <c r="AI38">
        <v>1</v>
      </c>
      <c r="AQ38">
        <v>1</v>
      </c>
    </row>
    <row r="39" spans="1:43" x14ac:dyDescent="0.25">
      <c r="A39" s="16" t="s">
        <v>50</v>
      </c>
      <c r="B39" s="16"/>
      <c r="C39" s="16"/>
      <c r="D39" s="16"/>
      <c r="E39" s="16">
        <v>126.4777142857143</v>
      </c>
      <c r="F39" s="16"/>
      <c r="G39" s="16"/>
      <c r="H39" s="16">
        <v>112.42142857142856</v>
      </c>
      <c r="I39" s="16">
        <v>117.85196850393702</v>
      </c>
      <c r="J39" s="16"/>
      <c r="K39" s="16"/>
      <c r="L39" s="16">
        <v>121.11806167400883</v>
      </c>
      <c r="M39" s="16"/>
      <c r="Q39" s="3" t="s">
        <v>50</v>
      </c>
      <c r="U39">
        <v>22133.600000000002</v>
      </c>
      <c r="X39">
        <v>12591.199999999999</v>
      </c>
      <c r="Y39">
        <v>14967.2</v>
      </c>
      <c r="AB39">
        <v>27493.800000000003</v>
      </c>
      <c r="AE39" s="3" t="s">
        <v>50</v>
      </c>
      <c r="AI39">
        <v>175</v>
      </c>
      <c r="AL39">
        <v>112</v>
      </c>
      <c r="AM39">
        <v>127</v>
      </c>
      <c r="AP39">
        <v>227</v>
      </c>
    </row>
    <row r="40" spans="1:43" x14ac:dyDescent="0.25">
      <c r="A40" s="16" t="s">
        <v>51</v>
      </c>
      <c r="B40" s="16"/>
      <c r="C40" s="16"/>
      <c r="D40" s="16"/>
      <c r="E40" s="16"/>
      <c r="F40" s="16"/>
      <c r="G40" s="16"/>
      <c r="H40" s="16">
        <v>80</v>
      </c>
      <c r="I40" s="16">
        <v>114.62095238095237</v>
      </c>
      <c r="J40" s="16"/>
      <c r="K40" s="16"/>
      <c r="L40" s="16"/>
      <c r="M40" s="16"/>
      <c r="Q40" s="3" t="s">
        <v>51</v>
      </c>
      <c r="X40">
        <v>80</v>
      </c>
      <c r="Y40">
        <v>12035.199999999999</v>
      </c>
      <c r="AE40" s="3" t="s">
        <v>51</v>
      </c>
      <c r="AL40">
        <v>1</v>
      </c>
      <c r="AM40">
        <v>105</v>
      </c>
    </row>
    <row r="41" spans="1:43" x14ac:dyDescent="0.25">
      <c r="A41" s="16" t="s">
        <v>52</v>
      </c>
      <c r="B41" s="16"/>
      <c r="C41" s="16"/>
      <c r="D41" s="16"/>
      <c r="E41" s="16"/>
      <c r="F41" s="16"/>
      <c r="G41" s="16"/>
      <c r="H41" s="16">
        <v>23.6</v>
      </c>
      <c r="I41" s="16"/>
      <c r="J41" s="16"/>
      <c r="K41" s="16"/>
      <c r="L41" s="16"/>
      <c r="M41" s="16"/>
      <c r="Q41" s="3" t="s">
        <v>52</v>
      </c>
      <c r="X41">
        <v>23.6</v>
      </c>
      <c r="AE41" s="3" t="s">
        <v>52</v>
      </c>
      <c r="AL41">
        <v>1</v>
      </c>
    </row>
    <row r="42" spans="1:43" x14ac:dyDescent="0.25">
      <c r="A42" s="16" t="s">
        <v>53</v>
      </c>
      <c r="B42" s="16"/>
      <c r="C42" s="16"/>
      <c r="D42" s="16"/>
      <c r="E42" s="16"/>
      <c r="F42" s="16"/>
      <c r="G42" s="16"/>
      <c r="H42" s="16"/>
      <c r="I42" s="16">
        <v>22.2</v>
      </c>
      <c r="J42" s="16"/>
      <c r="K42" s="16"/>
      <c r="L42" s="16"/>
      <c r="M42" s="16"/>
      <c r="Q42" s="3" t="s">
        <v>53</v>
      </c>
      <c r="Y42">
        <v>22.2</v>
      </c>
      <c r="AE42" s="3" t="s">
        <v>53</v>
      </c>
      <c r="AM42">
        <v>1</v>
      </c>
    </row>
    <row r="43" spans="1:43" x14ac:dyDescent="0.25">
      <c r="A43" s="16" t="s">
        <v>54</v>
      </c>
      <c r="B43" s="16"/>
      <c r="C43" s="16"/>
      <c r="D43" s="16"/>
      <c r="E43" s="16"/>
      <c r="F43" s="16"/>
      <c r="G43" s="16"/>
      <c r="H43" s="16"/>
      <c r="I43" s="16">
        <v>25</v>
      </c>
      <c r="J43" s="16"/>
      <c r="K43" s="16"/>
      <c r="L43" s="16"/>
      <c r="M43" s="16"/>
      <c r="Q43" s="3" t="s">
        <v>54</v>
      </c>
      <c r="Y43">
        <v>25</v>
      </c>
      <c r="AE43" s="3" t="s">
        <v>54</v>
      </c>
      <c r="AM43">
        <v>1</v>
      </c>
    </row>
    <row r="44" spans="1:43" x14ac:dyDescent="0.25">
      <c r="A44" s="16" t="s">
        <v>55</v>
      </c>
      <c r="B44" s="16"/>
      <c r="C44" s="16"/>
      <c r="D44" s="16"/>
      <c r="E44" s="16"/>
      <c r="F44" s="16"/>
      <c r="G44" s="16"/>
      <c r="H44" s="16"/>
      <c r="I44" s="16"/>
      <c r="J44" s="16">
        <v>80</v>
      </c>
      <c r="K44" s="16"/>
      <c r="L44" s="16">
        <v>109.34210526315789</v>
      </c>
      <c r="M44" s="16"/>
      <c r="Q44" s="3" t="s">
        <v>55</v>
      </c>
      <c r="Z44">
        <v>80</v>
      </c>
      <c r="AB44">
        <v>2077.5</v>
      </c>
      <c r="AE44" s="3" t="s">
        <v>55</v>
      </c>
      <c r="AN44">
        <v>1</v>
      </c>
      <c r="AP44">
        <v>19</v>
      </c>
    </row>
    <row r="45" spans="1:43" x14ac:dyDescent="0.25">
      <c r="A45" s="16" t="s">
        <v>56</v>
      </c>
      <c r="B45" s="16"/>
      <c r="C45" s="16"/>
      <c r="D45" s="16"/>
      <c r="E45" s="16"/>
      <c r="F45" s="16"/>
      <c r="G45" s="16"/>
      <c r="H45" s="16"/>
      <c r="I45" s="16"/>
      <c r="J45" s="16">
        <v>23</v>
      </c>
      <c r="K45" s="16"/>
      <c r="L45" s="16">
        <v>20.5</v>
      </c>
      <c r="M45" s="16"/>
      <c r="Q45" s="3" t="s">
        <v>56</v>
      </c>
      <c r="Z45">
        <v>23</v>
      </c>
      <c r="AB45">
        <v>20.5</v>
      </c>
      <c r="AE45" s="3" t="s">
        <v>56</v>
      </c>
      <c r="AN45">
        <v>1</v>
      </c>
      <c r="AP45">
        <v>1</v>
      </c>
    </row>
    <row r="46" spans="1:43" x14ac:dyDescent="0.25">
      <c r="A46" s="16" t="s">
        <v>57</v>
      </c>
      <c r="B46" s="16"/>
      <c r="C46" s="16"/>
      <c r="D46" s="16"/>
      <c r="E46" s="16"/>
      <c r="F46" s="16"/>
      <c r="G46" s="16"/>
      <c r="H46" s="16"/>
      <c r="I46" s="16"/>
      <c r="J46" s="16"/>
      <c r="K46" s="16">
        <v>23.8</v>
      </c>
      <c r="L46" s="16"/>
      <c r="M46" s="16"/>
      <c r="Q46" s="3" t="s">
        <v>57</v>
      </c>
      <c r="AA46">
        <v>23.8</v>
      </c>
      <c r="AE46" s="3" t="s">
        <v>57</v>
      </c>
      <c r="AO46">
        <v>1</v>
      </c>
    </row>
    <row r="47" spans="1:43" x14ac:dyDescent="0.25">
      <c r="A47" s="16" t="s">
        <v>58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>
        <v>50</v>
      </c>
      <c r="M47" s="16"/>
      <c r="Q47" s="3" t="s">
        <v>58</v>
      </c>
      <c r="AB47">
        <v>50</v>
      </c>
      <c r="AE47" s="3" t="s">
        <v>58</v>
      </c>
      <c r="AP47">
        <v>1</v>
      </c>
    </row>
    <row r="48" spans="1:43" x14ac:dyDescent="0.25">
      <c r="A48" s="16" t="s">
        <v>59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>
        <v>104.72222222222223</v>
      </c>
      <c r="Q48" s="3" t="s">
        <v>59</v>
      </c>
      <c r="AC48">
        <v>942.5</v>
      </c>
      <c r="AE48" s="3" t="s">
        <v>59</v>
      </c>
      <c r="AQ48">
        <v>9</v>
      </c>
    </row>
    <row r="49" spans="1:43" x14ac:dyDescent="0.25">
      <c r="A49" s="16" t="s">
        <v>60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>
        <v>24.15</v>
      </c>
      <c r="Q49" s="3" t="s">
        <v>60</v>
      </c>
      <c r="AC49">
        <v>48.3</v>
      </c>
      <c r="AE49" s="3" t="s">
        <v>60</v>
      </c>
      <c r="AQ49">
        <v>2</v>
      </c>
    </row>
    <row r="51" spans="1:43" x14ac:dyDescent="0.25">
      <c r="A51" s="24" t="s">
        <v>73</v>
      </c>
      <c r="B51" s="24"/>
      <c r="C51" s="24"/>
      <c r="D51" s="24"/>
    </row>
    <row r="52" spans="1:43" x14ac:dyDescent="0.25">
      <c r="B52" s="18" t="s">
        <v>6</v>
      </c>
      <c r="C52" s="18"/>
      <c r="D52" s="18"/>
    </row>
    <row r="54" spans="1:43" x14ac:dyDescent="0.25">
      <c r="A54" t="s">
        <v>19</v>
      </c>
      <c r="B54" t="s">
        <v>61</v>
      </c>
      <c r="C54" t="s">
        <v>62</v>
      </c>
      <c r="D54" t="s">
        <v>63</v>
      </c>
      <c r="E54" t="s">
        <v>64</v>
      </c>
      <c r="F54" t="s">
        <v>65</v>
      </c>
      <c r="G54" t="s">
        <v>66</v>
      </c>
      <c r="H54" t="s">
        <v>67</v>
      </c>
      <c r="I54" t="s">
        <v>68</v>
      </c>
      <c r="J54" t="s">
        <v>69</v>
      </c>
      <c r="K54" t="s">
        <v>70</v>
      </c>
      <c r="L54" t="s">
        <v>71</v>
      </c>
      <c r="M54" t="s">
        <v>72</v>
      </c>
    </row>
    <row r="55" spans="1:43" x14ac:dyDescent="0.25">
      <c r="A55" s="3" t="s">
        <v>20</v>
      </c>
      <c r="B55" s="16">
        <v>185.14285714285714</v>
      </c>
      <c r="C55" s="16">
        <v>200.2</v>
      </c>
      <c r="D55" s="16">
        <v>202.66666666666666</v>
      </c>
      <c r="E55" s="16">
        <v>195.21739130434781</v>
      </c>
      <c r="F55" s="16">
        <v>193.9047619047619</v>
      </c>
      <c r="G55" s="16">
        <v>196.83333333333334</v>
      </c>
      <c r="H55" s="16">
        <v>192.625</v>
      </c>
      <c r="I55" s="16">
        <v>193.68421052631578</v>
      </c>
      <c r="J55" s="16">
        <v>420</v>
      </c>
      <c r="K55" s="16">
        <v>190.45454545454547</v>
      </c>
      <c r="L55" s="16">
        <v>193.28301886792454</v>
      </c>
      <c r="M55" s="16">
        <v>200.67346938775509</v>
      </c>
    </row>
    <row r="56" spans="1:43" x14ac:dyDescent="0.25">
      <c r="A56" s="3" t="s">
        <v>33</v>
      </c>
      <c r="B56" s="16">
        <v>167.88888888888889</v>
      </c>
      <c r="C56" s="16">
        <v>172.88888888888889</v>
      </c>
      <c r="D56" s="16"/>
      <c r="E56" s="16"/>
      <c r="F56" s="16">
        <v>180.26923076923077</v>
      </c>
      <c r="G56" s="16"/>
      <c r="H56" s="16"/>
      <c r="I56" s="16">
        <v>173.6875</v>
      </c>
      <c r="J56" s="16">
        <v>180.71111111111111</v>
      </c>
      <c r="K56" s="16"/>
      <c r="L56" s="16"/>
      <c r="M56" s="16">
        <v>177.33333333333334</v>
      </c>
    </row>
    <row r="57" spans="1:43" x14ac:dyDescent="0.25">
      <c r="A57" s="3" t="s">
        <v>22</v>
      </c>
      <c r="B57" s="16">
        <v>167.34210526315789</v>
      </c>
      <c r="C57" s="16">
        <v>186.85714285714286</v>
      </c>
      <c r="D57" s="16">
        <v>174.11111111111111</v>
      </c>
      <c r="E57" s="16"/>
      <c r="F57" s="16"/>
      <c r="G57" s="16">
        <v>166.28571428571428</v>
      </c>
      <c r="H57" s="16">
        <v>171.75</v>
      </c>
      <c r="I57" s="16"/>
      <c r="J57" s="16"/>
      <c r="K57" s="16">
        <v>178.76470588235293</v>
      </c>
      <c r="L57" s="16">
        <v>177.55</v>
      </c>
      <c r="M57" s="16">
        <v>200.75</v>
      </c>
    </row>
    <row r="58" spans="1:43" x14ac:dyDescent="0.25">
      <c r="A58" s="3" t="s">
        <v>23</v>
      </c>
      <c r="B58" s="16">
        <v>172.35294117647058</v>
      </c>
      <c r="C58" s="16"/>
      <c r="D58" s="16">
        <v>179.17391304347825</v>
      </c>
      <c r="E58" s="16">
        <v>174.125</v>
      </c>
      <c r="F58" s="16">
        <v>182.65217391304347</v>
      </c>
      <c r="G58" s="16">
        <v>180.25</v>
      </c>
      <c r="H58" s="16">
        <v>168.93103448275863</v>
      </c>
      <c r="I58" s="16">
        <v>163.33333333333334</v>
      </c>
      <c r="J58" s="16">
        <v>169.52631578947367</v>
      </c>
      <c r="K58" s="16"/>
      <c r="L58" s="16"/>
      <c r="M58" s="16">
        <v>208.94736842105263</v>
      </c>
    </row>
    <row r="59" spans="1:43" x14ac:dyDescent="0.25">
      <c r="A59" s="3" t="s">
        <v>24</v>
      </c>
      <c r="B59" s="16">
        <v>170.35416666666666</v>
      </c>
      <c r="C59" s="16">
        <v>182.93333333333334</v>
      </c>
      <c r="D59" s="16"/>
      <c r="E59" s="16">
        <v>183.5</v>
      </c>
      <c r="F59" s="16">
        <v>100.5</v>
      </c>
      <c r="G59" s="16"/>
      <c r="H59" s="16">
        <v>173.7037037037037</v>
      </c>
      <c r="I59" s="16">
        <v>180</v>
      </c>
      <c r="J59" s="16">
        <v>169.30769230769232</v>
      </c>
      <c r="K59" s="16">
        <v>176.41176470588235</v>
      </c>
      <c r="L59" s="16">
        <v>176.08</v>
      </c>
      <c r="M59" s="16"/>
    </row>
    <row r="60" spans="1:43" x14ac:dyDescent="0.25">
      <c r="A60" s="3" t="s">
        <v>25</v>
      </c>
      <c r="B60" s="16">
        <v>160.33333333333334</v>
      </c>
      <c r="C60" s="16">
        <v>100</v>
      </c>
      <c r="D60" s="16"/>
      <c r="E60" s="16">
        <v>181.67441860465115</v>
      </c>
      <c r="F60" s="16">
        <v>187.46666666666667</v>
      </c>
      <c r="G60" s="16"/>
      <c r="H60" s="16"/>
      <c r="I60" s="16">
        <v>180.04</v>
      </c>
      <c r="J60" s="16"/>
      <c r="K60" s="16"/>
      <c r="L60" s="16">
        <v>182.17777777777778</v>
      </c>
      <c r="M60" s="16">
        <v>189</v>
      </c>
    </row>
    <row r="61" spans="1:43" x14ac:dyDescent="0.25">
      <c r="A61" s="3" t="s">
        <v>36</v>
      </c>
      <c r="B61" s="16">
        <v>149.66666666666666</v>
      </c>
      <c r="C61" s="16">
        <v>179.17073170731706</v>
      </c>
      <c r="D61" s="16">
        <v>188.68</v>
      </c>
      <c r="E61" s="16"/>
      <c r="F61" s="16">
        <v>172</v>
      </c>
      <c r="G61" s="16">
        <v>183.7948717948718</v>
      </c>
      <c r="H61" s="16"/>
      <c r="I61" s="16"/>
      <c r="J61" s="16">
        <v>178.51351351351352</v>
      </c>
      <c r="K61" s="16">
        <v>188.4</v>
      </c>
      <c r="L61" s="16"/>
      <c r="M61" s="16">
        <v>223.48387096774192</v>
      </c>
    </row>
    <row r="62" spans="1:43" x14ac:dyDescent="0.25">
      <c r="A62" s="3" t="s">
        <v>26</v>
      </c>
      <c r="B62" s="16">
        <v>170.2</v>
      </c>
      <c r="C62" s="16"/>
      <c r="D62" s="16"/>
      <c r="E62" s="16">
        <v>168.69230769230768</v>
      </c>
      <c r="F62" s="16">
        <v>181.05405405405406</v>
      </c>
      <c r="G62" s="16"/>
      <c r="H62" s="16"/>
      <c r="I62" s="16">
        <v>182.81132075471697</v>
      </c>
      <c r="J62" s="16"/>
      <c r="K62" s="16"/>
      <c r="L62" s="16">
        <v>177</v>
      </c>
      <c r="M62" s="16">
        <v>184.83333333333334</v>
      </c>
    </row>
    <row r="63" spans="1:43" x14ac:dyDescent="0.25">
      <c r="A63" s="3" t="s">
        <v>21</v>
      </c>
      <c r="B63" s="16">
        <v>152</v>
      </c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</row>
    <row r="64" spans="1:43" x14ac:dyDescent="0.25">
      <c r="A64" s="3" t="s">
        <v>27</v>
      </c>
      <c r="B64" s="16">
        <v>165.63333333333333</v>
      </c>
      <c r="C64" s="16"/>
      <c r="D64" s="16"/>
      <c r="E64" s="16"/>
      <c r="F64" s="16">
        <v>188.89830508474577</v>
      </c>
      <c r="G64" s="16"/>
      <c r="H64" s="16"/>
      <c r="I64" s="16">
        <v>177.21276595744681</v>
      </c>
      <c r="J64" s="16">
        <v>185.16666666666666</v>
      </c>
      <c r="K64" s="16"/>
      <c r="L64" s="16"/>
      <c r="M64" s="16">
        <v>179.98507462686567</v>
      </c>
    </row>
    <row r="65" spans="1:13" x14ac:dyDescent="0.25">
      <c r="A65" s="3" t="s">
        <v>37</v>
      </c>
      <c r="B65" s="16">
        <v>136</v>
      </c>
      <c r="C65" s="16">
        <v>155</v>
      </c>
      <c r="D65" s="16">
        <v>180.10526315789474</v>
      </c>
      <c r="E65" s="16"/>
      <c r="F65" s="16"/>
      <c r="G65" s="16">
        <v>180.62068965517241</v>
      </c>
      <c r="H65" s="16">
        <v>195</v>
      </c>
      <c r="I65" s="16"/>
      <c r="J65" s="16">
        <v>170</v>
      </c>
      <c r="K65" s="16">
        <v>177.60869565217391</v>
      </c>
      <c r="L65" s="16"/>
      <c r="M65" s="16"/>
    </row>
    <row r="66" spans="1:13" x14ac:dyDescent="0.25">
      <c r="A66" s="3" t="s">
        <v>28</v>
      </c>
      <c r="B66" s="16">
        <v>188</v>
      </c>
      <c r="C66" s="16"/>
      <c r="D66" s="16">
        <v>163</v>
      </c>
      <c r="E66" s="16">
        <v>182.95833333333334</v>
      </c>
      <c r="F66" s="16"/>
      <c r="G66" s="16"/>
      <c r="H66" s="16">
        <v>177.22916666666666</v>
      </c>
      <c r="I66" s="16">
        <v>187</v>
      </c>
      <c r="J66" s="16"/>
      <c r="K66" s="16"/>
      <c r="L66" s="16">
        <v>180.35714285714286</v>
      </c>
      <c r="M66" s="16"/>
    </row>
    <row r="67" spans="1:13" x14ac:dyDescent="0.25">
      <c r="A67" s="3" t="s">
        <v>31</v>
      </c>
      <c r="B67" s="16">
        <v>168.07462686567163</v>
      </c>
      <c r="C67" s="16"/>
      <c r="D67" s="16">
        <v>118</v>
      </c>
      <c r="E67" s="16">
        <v>159</v>
      </c>
      <c r="F67" s="16">
        <v>180.82857142857142</v>
      </c>
      <c r="G67" s="16"/>
      <c r="H67" s="16"/>
      <c r="I67" s="16">
        <v>181.60714285714286</v>
      </c>
      <c r="J67" s="16">
        <v>197</v>
      </c>
      <c r="K67" s="16"/>
      <c r="L67" s="16"/>
      <c r="M67" s="16">
        <v>210.96363636363637</v>
      </c>
    </row>
    <row r="68" spans="1:13" x14ac:dyDescent="0.25">
      <c r="A68" s="3" t="s">
        <v>34</v>
      </c>
      <c r="B68" s="16">
        <v>61</v>
      </c>
      <c r="C68" s="16">
        <v>78</v>
      </c>
      <c r="D68" s="16"/>
      <c r="E68" s="16"/>
      <c r="F68" s="16"/>
      <c r="G68" s="16">
        <v>72</v>
      </c>
      <c r="H68" s="16"/>
      <c r="I68" s="16"/>
      <c r="J68" s="16"/>
      <c r="K68" s="16"/>
      <c r="L68" s="16"/>
      <c r="M68" s="16"/>
    </row>
    <row r="69" spans="1:13" x14ac:dyDescent="0.25">
      <c r="A69" s="3" t="s">
        <v>35</v>
      </c>
      <c r="B69" s="16">
        <v>153.5</v>
      </c>
      <c r="C69" s="16">
        <v>171.04761904761904</v>
      </c>
      <c r="D69" s="16"/>
      <c r="E69" s="16"/>
      <c r="F69" s="16">
        <v>181.09302325581396</v>
      </c>
      <c r="G69" s="16"/>
      <c r="H69" s="16"/>
      <c r="I69" s="16">
        <v>166</v>
      </c>
      <c r="J69" s="16">
        <v>181.41666666666666</v>
      </c>
      <c r="K69" s="16"/>
      <c r="L69" s="16"/>
      <c r="M69" s="16">
        <v>204.34375</v>
      </c>
    </row>
    <row r="70" spans="1:13" x14ac:dyDescent="0.25">
      <c r="A70" s="3" t="s">
        <v>30</v>
      </c>
      <c r="B70" s="16">
        <v>150</v>
      </c>
      <c r="C70" s="16">
        <v>180.12903225806451</v>
      </c>
      <c r="D70" s="16"/>
      <c r="E70" s="16"/>
      <c r="F70" s="16">
        <v>178.66666666666666</v>
      </c>
      <c r="G70" s="16">
        <v>175.86206896551724</v>
      </c>
      <c r="H70" s="16"/>
      <c r="I70" s="16"/>
      <c r="J70" s="16">
        <v>179.8955223880597</v>
      </c>
      <c r="K70" s="16"/>
      <c r="L70" s="16"/>
      <c r="M70" s="16">
        <v>228.8</v>
      </c>
    </row>
    <row r="71" spans="1:13" x14ac:dyDescent="0.25">
      <c r="A71" s="3" t="s">
        <v>29</v>
      </c>
      <c r="B71" s="16">
        <v>76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>
        <v>78</v>
      </c>
    </row>
    <row r="72" spans="1:13" x14ac:dyDescent="0.25">
      <c r="A72" s="3" t="s">
        <v>32</v>
      </c>
      <c r="B72" s="16">
        <v>47</v>
      </c>
      <c r="C72" s="16"/>
      <c r="D72" s="16"/>
      <c r="E72" s="16"/>
      <c r="F72" s="16"/>
      <c r="G72" s="16">
        <v>78.333333333333329</v>
      </c>
      <c r="H72" s="16"/>
      <c r="I72" s="16"/>
      <c r="J72" s="16"/>
      <c r="K72" s="16"/>
      <c r="L72" s="16"/>
      <c r="M72" s="16"/>
    </row>
    <row r="73" spans="1:13" x14ac:dyDescent="0.25">
      <c r="A73" s="3" t="s">
        <v>38</v>
      </c>
      <c r="B73" s="16">
        <v>146</v>
      </c>
      <c r="C73" s="16">
        <v>165</v>
      </c>
      <c r="D73" s="16">
        <v>183.90909090909091</v>
      </c>
      <c r="E73" s="16"/>
      <c r="F73" s="16"/>
      <c r="G73" s="16">
        <v>182.35294117647058</v>
      </c>
      <c r="H73" s="16"/>
      <c r="I73" s="16"/>
      <c r="J73" s="16">
        <v>176</v>
      </c>
      <c r="K73" s="16">
        <v>184.41666666666666</v>
      </c>
      <c r="L73" s="16"/>
      <c r="M73" s="16"/>
    </row>
    <row r="74" spans="1:13" x14ac:dyDescent="0.25">
      <c r="A74" s="3" t="s">
        <v>39</v>
      </c>
      <c r="B74" s="16"/>
      <c r="C74" s="16">
        <v>139</v>
      </c>
      <c r="D74" s="16">
        <v>188.16666666666666</v>
      </c>
      <c r="E74" s="16">
        <v>95</v>
      </c>
      <c r="F74" s="16"/>
      <c r="G74" s="16">
        <v>180.26666666666668</v>
      </c>
      <c r="H74" s="16">
        <v>184.18518518518519</v>
      </c>
      <c r="I74" s="16"/>
      <c r="J74" s="16"/>
      <c r="K74" s="16">
        <v>176.68253968253967</v>
      </c>
      <c r="L74" s="16"/>
      <c r="M74" s="16"/>
    </row>
    <row r="75" spans="1:13" x14ac:dyDescent="0.25">
      <c r="A75" s="3" t="s">
        <v>40</v>
      </c>
      <c r="B75" s="16"/>
      <c r="C75" s="16">
        <v>166.33333333333334</v>
      </c>
      <c r="D75" s="16">
        <v>182.46341463414635</v>
      </c>
      <c r="E75" s="16">
        <v>179.83333333333334</v>
      </c>
      <c r="F75" s="16">
        <v>174.70588235294119</v>
      </c>
      <c r="G75" s="16">
        <v>180.94736842105263</v>
      </c>
      <c r="H75" s="16"/>
      <c r="I75" s="16"/>
      <c r="J75" s="16">
        <v>167.4</v>
      </c>
      <c r="K75" s="16">
        <v>156.5</v>
      </c>
      <c r="L75" s="16"/>
      <c r="M75" s="16">
        <v>178.39285714285714</v>
      </c>
    </row>
    <row r="76" spans="1:13" x14ac:dyDescent="0.25">
      <c r="A76" s="3" t="s">
        <v>41</v>
      </c>
      <c r="B76" s="16"/>
      <c r="C76" s="16">
        <v>87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</row>
    <row r="77" spans="1:13" x14ac:dyDescent="0.25">
      <c r="A77" s="3" t="s">
        <v>42</v>
      </c>
      <c r="B77" s="16"/>
      <c r="C77" s="16">
        <v>195.33333333333334</v>
      </c>
      <c r="D77" s="16">
        <v>193.44444444444446</v>
      </c>
      <c r="E77" s="16">
        <v>156</v>
      </c>
      <c r="F77" s="16">
        <v>184.64285714285714</v>
      </c>
      <c r="G77" s="16">
        <v>173.14285714285714</v>
      </c>
      <c r="H77" s="16">
        <v>181.75</v>
      </c>
      <c r="I77" s="16">
        <v>165.44444444444446</v>
      </c>
      <c r="J77" s="16"/>
      <c r="K77" s="16"/>
      <c r="L77" s="16"/>
      <c r="M77" s="16"/>
    </row>
    <row r="78" spans="1:13" x14ac:dyDescent="0.25">
      <c r="A78" s="3" t="s">
        <v>43</v>
      </c>
      <c r="B78" s="16"/>
      <c r="C78" s="16"/>
      <c r="D78" s="16">
        <v>186.39024390243901</v>
      </c>
      <c r="E78" s="16"/>
      <c r="F78" s="16"/>
      <c r="G78" s="16"/>
      <c r="H78" s="16"/>
      <c r="I78" s="16"/>
      <c r="J78" s="16"/>
      <c r="K78" s="16"/>
      <c r="L78" s="16"/>
      <c r="M78" s="16">
        <v>228.75</v>
      </c>
    </row>
    <row r="79" spans="1:13" x14ac:dyDescent="0.25">
      <c r="A79" s="3" t="s">
        <v>44</v>
      </c>
      <c r="B79" s="16"/>
      <c r="C79" s="16"/>
      <c r="D79" s="16">
        <v>175.90625</v>
      </c>
      <c r="E79" s="16">
        <v>176.61764705882354</v>
      </c>
      <c r="F79" s="16">
        <v>178.70833333333334</v>
      </c>
      <c r="G79" s="16">
        <v>184.14285714285714</v>
      </c>
      <c r="H79" s="16"/>
      <c r="I79" s="16">
        <v>167.83333333333334</v>
      </c>
      <c r="J79" s="16">
        <v>173.16666666666666</v>
      </c>
      <c r="K79" s="16">
        <v>174.30555555555554</v>
      </c>
      <c r="L79" s="16">
        <v>170</v>
      </c>
      <c r="M79" s="16">
        <v>177.83333333333334</v>
      </c>
    </row>
    <row r="80" spans="1:13" x14ac:dyDescent="0.25">
      <c r="A80" s="3" t="s">
        <v>45</v>
      </c>
      <c r="B80" s="16"/>
      <c r="C80" s="16"/>
      <c r="D80" s="16">
        <v>153</v>
      </c>
      <c r="E80" s="16">
        <v>177</v>
      </c>
      <c r="F80" s="16"/>
      <c r="G80" s="16">
        <v>170.375</v>
      </c>
      <c r="H80" s="16">
        <v>178.63636363636363</v>
      </c>
      <c r="I80" s="16">
        <v>161.75862068965517</v>
      </c>
      <c r="J80" s="16">
        <v>171.62962962962962</v>
      </c>
      <c r="K80" s="16">
        <v>172.66666666666666</v>
      </c>
      <c r="L80" s="16">
        <v>177</v>
      </c>
      <c r="M80" s="16">
        <v>169</v>
      </c>
    </row>
    <row r="81" spans="1:13" x14ac:dyDescent="0.25">
      <c r="A81" s="3" t="s">
        <v>46</v>
      </c>
      <c r="B81" s="16"/>
      <c r="C81" s="16"/>
      <c r="D81" s="16">
        <v>165</v>
      </c>
      <c r="E81" s="16">
        <v>185.82926829268294</v>
      </c>
      <c r="F81" s="16"/>
      <c r="G81" s="16"/>
      <c r="H81" s="16">
        <v>181.4</v>
      </c>
      <c r="I81" s="16"/>
      <c r="J81" s="16"/>
      <c r="K81" s="16">
        <v>173.21052631578948</v>
      </c>
      <c r="L81" s="16">
        <v>180.25925925925927</v>
      </c>
      <c r="M81" s="16"/>
    </row>
    <row r="82" spans="1:13" x14ac:dyDescent="0.25">
      <c r="A82" s="3" t="s">
        <v>47</v>
      </c>
      <c r="B82" s="16"/>
      <c r="C82" s="16"/>
      <c r="D82" s="16">
        <v>185.04</v>
      </c>
      <c r="E82" s="16">
        <v>192</v>
      </c>
      <c r="F82" s="16">
        <v>143</v>
      </c>
      <c r="G82" s="16"/>
      <c r="H82" s="16">
        <v>180.69230769230768</v>
      </c>
      <c r="I82" s="16"/>
      <c r="J82" s="16"/>
      <c r="K82" s="16">
        <v>177.546875</v>
      </c>
      <c r="L82" s="16"/>
      <c r="M82" s="16"/>
    </row>
    <row r="83" spans="1:13" x14ac:dyDescent="0.25">
      <c r="A83" s="3" t="s">
        <v>48</v>
      </c>
      <c r="B83" s="16"/>
      <c r="C83" s="16"/>
      <c r="D83" s="16">
        <v>181</v>
      </c>
      <c r="E83" s="16">
        <v>187.53846153846155</v>
      </c>
      <c r="F83" s="16"/>
      <c r="G83" s="16"/>
      <c r="H83" s="16">
        <v>182.10714285714286</v>
      </c>
      <c r="I83" s="16">
        <v>116</v>
      </c>
      <c r="J83" s="16">
        <v>124</v>
      </c>
      <c r="K83" s="16">
        <v>174.92105263157896</v>
      </c>
      <c r="L83" s="16">
        <v>188</v>
      </c>
      <c r="M83" s="16"/>
    </row>
    <row r="84" spans="1:13" x14ac:dyDescent="0.25">
      <c r="A84" s="3" t="s">
        <v>49</v>
      </c>
      <c r="B84" s="16"/>
      <c r="C84" s="16"/>
      <c r="D84" s="16"/>
      <c r="E84" s="16">
        <v>70</v>
      </c>
      <c r="F84" s="16"/>
      <c r="G84" s="16"/>
      <c r="H84" s="16"/>
      <c r="I84" s="16"/>
      <c r="J84" s="16"/>
      <c r="K84" s="16"/>
      <c r="L84" s="16"/>
      <c r="M84" s="16">
        <v>76</v>
      </c>
    </row>
    <row r="85" spans="1:13" x14ac:dyDescent="0.25">
      <c r="A85" s="3" t="s">
        <v>50</v>
      </c>
      <c r="B85" s="16"/>
      <c r="C85" s="16"/>
      <c r="D85" s="16"/>
      <c r="E85" s="16">
        <v>182.55</v>
      </c>
      <c r="F85" s="16"/>
      <c r="G85" s="16"/>
      <c r="H85" s="16">
        <v>170.1875</v>
      </c>
      <c r="I85" s="16">
        <v>173.65</v>
      </c>
      <c r="J85" s="16"/>
      <c r="K85" s="16"/>
      <c r="L85" s="16">
        <v>180.55223880597015</v>
      </c>
      <c r="M85" s="16"/>
    </row>
    <row r="86" spans="1:13" x14ac:dyDescent="0.25">
      <c r="A86" s="3" t="s">
        <v>51</v>
      </c>
      <c r="B86" s="16"/>
      <c r="C86" s="16"/>
      <c r="D86" s="16"/>
      <c r="E86" s="16"/>
      <c r="F86" s="16"/>
      <c r="G86" s="16"/>
      <c r="H86" s="16">
        <v>149</v>
      </c>
      <c r="I86" s="16">
        <v>170</v>
      </c>
      <c r="J86" s="16"/>
      <c r="K86" s="16"/>
      <c r="L86" s="16"/>
      <c r="M86" s="16"/>
    </row>
    <row r="87" spans="1:13" x14ac:dyDescent="0.25">
      <c r="A87" s="3" t="s">
        <v>52</v>
      </c>
      <c r="B87" s="16"/>
      <c r="C87" s="16"/>
      <c r="D87" s="16"/>
      <c r="E87" s="16"/>
      <c r="F87" s="16"/>
      <c r="G87" s="16"/>
      <c r="H87" s="16">
        <v>79.333333333333329</v>
      </c>
      <c r="I87" s="16"/>
      <c r="J87" s="16"/>
      <c r="K87" s="16"/>
      <c r="L87" s="16"/>
      <c r="M87" s="16"/>
    </row>
    <row r="88" spans="1:13" x14ac:dyDescent="0.25">
      <c r="A88" s="3" t="s">
        <v>53</v>
      </c>
      <c r="B88" s="16"/>
      <c r="C88" s="16"/>
      <c r="D88" s="16"/>
      <c r="E88" s="16"/>
      <c r="F88" s="16"/>
      <c r="G88" s="16"/>
      <c r="H88" s="16"/>
      <c r="I88" s="16">
        <v>72</v>
      </c>
      <c r="J88" s="16"/>
      <c r="K88" s="16"/>
      <c r="L88" s="16"/>
      <c r="M88" s="16"/>
    </row>
    <row r="89" spans="1:13" x14ac:dyDescent="0.25">
      <c r="A89" s="3" t="s">
        <v>54</v>
      </c>
      <c r="B89" s="16"/>
      <c r="C89" s="16"/>
      <c r="D89" s="16"/>
      <c r="E89" s="16"/>
      <c r="F89" s="16"/>
      <c r="G89" s="16"/>
      <c r="H89" s="16"/>
      <c r="I89" s="16">
        <v>74</v>
      </c>
      <c r="J89" s="16"/>
      <c r="K89" s="16"/>
      <c r="L89" s="16"/>
      <c r="M89" s="16"/>
    </row>
    <row r="90" spans="1:13" x14ac:dyDescent="0.25">
      <c r="A90" s="3" t="s">
        <v>55</v>
      </c>
      <c r="B90" s="16"/>
      <c r="C90" s="16"/>
      <c r="D90" s="16"/>
      <c r="E90" s="16"/>
      <c r="F90" s="16"/>
      <c r="G90" s="16"/>
      <c r="H90" s="16"/>
      <c r="I90" s="16"/>
      <c r="J90" s="16">
        <v>136</v>
      </c>
      <c r="K90" s="16"/>
      <c r="L90" s="16">
        <v>168.25</v>
      </c>
      <c r="M90" s="16"/>
    </row>
    <row r="91" spans="1:13" x14ac:dyDescent="0.25">
      <c r="A91" s="3" t="s">
        <v>56</v>
      </c>
      <c r="B91" s="16"/>
      <c r="C91" s="16"/>
      <c r="D91" s="16"/>
      <c r="E91" s="16"/>
      <c r="F91" s="16"/>
      <c r="G91" s="16"/>
      <c r="H91" s="16"/>
      <c r="I91" s="16"/>
      <c r="J91" s="16">
        <v>78</v>
      </c>
      <c r="K91" s="16"/>
      <c r="L91" s="16">
        <v>82</v>
      </c>
      <c r="M91" s="16"/>
    </row>
    <row r="92" spans="1:13" x14ac:dyDescent="0.25">
      <c r="A92" s="3" t="s">
        <v>57</v>
      </c>
      <c r="B92" s="16"/>
      <c r="C92" s="16"/>
      <c r="D92" s="16"/>
      <c r="E92" s="16"/>
      <c r="F92" s="16"/>
      <c r="G92" s="16"/>
      <c r="H92" s="16"/>
      <c r="I92" s="16"/>
      <c r="J92" s="16"/>
      <c r="K92" s="16">
        <v>108</v>
      </c>
      <c r="L92" s="16"/>
      <c r="M92" s="16"/>
    </row>
    <row r="93" spans="1:13" x14ac:dyDescent="0.25">
      <c r="A93" s="3" t="s">
        <v>58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>
        <v>160</v>
      </c>
      <c r="M93" s="16"/>
    </row>
    <row r="94" spans="1:13" x14ac:dyDescent="0.25">
      <c r="A94" s="3" t="s">
        <v>59</v>
      </c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>
        <v>187</v>
      </c>
    </row>
    <row r="95" spans="1:13" x14ac:dyDescent="0.25">
      <c r="A95" s="3" t="s">
        <v>60</v>
      </c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>
        <v>71</v>
      </c>
    </row>
    <row r="97" spans="1:13" x14ac:dyDescent="0.25">
      <c r="A97" s="24" t="s">
        <v>74</v>
      </c>
      <c r="B97" s="24"/>
      <c r="C97" s="24"/>
    </row>
    <row r="98" spans="1:13" x14ac:dyDescent="0.25">
      <c r="B98" s="22" t="s">
        <v>7</v>
      </c>
      <c r="C98" s="22"/>
      <c r="D98" s="22"/>
    </row>
    <row r="99" spans="1:13" x14ac:dyDescent="0.25">
      <c r="B99" s="18" t="s">
        <v>10</v>
      </c>
      <c r="C99" s="18"/>
      <c r="D99" s="18"/>
    </row>
    <row r="101" spans="1:13" x14ac:dyDescent="0.25">
      <c r="A101" t="s">
        <v>19</v>
      </c>
      <c r="B101" t="s">
        <v>61</v>
      </c>
      <c r="C101" t="s">
        <v>62</v>
      </c>
      <c r="D101" t="s">
        <v>63</v>
      </c>
      <c r="E101" t="s">
        <v>64</v>
      </c>
      <c r="F101" t="s">
        <v>65</v>
      </c>
      <c r="G101" t="s">
        <v>66</v>
      </c>
      <c r="H101" t="s">
        <v>67</v>
      </c>
      <c r="I101" t="s">
        <v>68</v>
      </c>
      <c r="J101" t="s">
        <v>69</v>
      </c>
      <c r="K101" t="s">
        <v>70</v>
      </c>
      <c r="L101" t="s">
        <v>71</v>
      </c>
      <c r="M101" t="s">
        <v>72</v>
      </c>
    </row>
    <row r="102" spans="1:13" x14ac:dyDescent="0.25">
      <c r="A102" s="3" t="s">
        <v>20</v>
      </c>
      <c r="B102" s="8">
        <v>310.4280277777778</v>
      </c>
      <c r="C102" s="8">
        <v>277.08240259740262</v>
      </c>
      <c r="D102" s="8">
        <v>949.19328453947389</v>
      </c>
      <c r="E102" s="8">
        <v>1591.2027351893103</v>
      </c>
      <c r="F102" s="8">
        <v>775.06687573673889</v>
      </c>
      <c r="G102" s="8">
        <v>1519.8859204064349</v>
      </c>
      <c r="H102" s="8">
        <v>251.241048669695</v>
      </c>
      <c r="I102" s="8">
        <v>1183.3239755434781</v>
      </c>
      <c r="J102" s="8">
        <v>0</v>
      </c>
      <c r="K102" s="8">
        <v>641.61723579952263</v>
      </c>
      <c r="L102" s="8">
        <v>3160.6935548613815</v>
      </c>
      <c r="M102" s="8">
        <v>3379.3717827722976</v>
      </c>
    </row>
    <row r="103" spans="1:13" x14ac:dyDescent="0.25">
      <c r="A103" s="3" t="s">
        <v>33</v>
      </c>
      <c r="B103" s="8">
        <v>2169.8171833223023</v>
      </c>
      <c r="C103" s="8">
        <v>928.96647686375331</v>
      </c>
      <c r="D103" s="8"/>
      <c r="E103" s="8"/>
      <c r="F103" s="8">
        <v>3197.3262355451238</v>
      </c>
      <c r="G103" s="8"/>
      <c r="H103" s="8"/>
      <c r="I103" s="8">
        <v>764.24245268082029</v>
      </c>
      <c r="J103" s="8">
        <v>2768.5742062223317</v>
      </c>
      <c r="K103" s="8"/>
      <c r="L103" s="8"/>
      <c r="M103" s="8">
        <v>3006.8846616541346</v>
      </c>
    </row>
    <row r="104" spans="1:13" x14ac:dyDescent="0.25">
      <c r="A104" s="3" t="s">
        <v>22</v>
      </c>
      <c r="B104" s="8">
        <v>1790.8771108664885</v>
      </c>
      <c r="C104" s="8">
        <v>470.13888073394503</v>
      </c>
      <c r="D104" s="8">
        <v>949.37926675175493</v>
      </c>
      <c r="E104" s="8"/>
      <c r="F104" s="8"/>
      <c r="G104" s="8">
        <v>1772.8369046391761</v>
      </c>
      <c r="H104" s="8">
        <v>997.94450655021842</v>
      </c>
      <c r="I104" s="8"/>
      <c r="J104" s="8"/>
      <c r="K104" s="8">
        <v>993.91598091477499</v>
      </c>
      <c r="L104" s="8">
        <v>1211.3562996339058</v>
      </c>
      <c r="M104" s="8">
        <v>953.27596513076003</v>
      </c>
    </row>
    <row r="105" spans="1:13" x14ac:dyDescent="0.25">
      <c r="A105" s="3" t="s">
        <v>23</v>
      </c>
      <c r="B105" s="8">
        <v>1609.5049791808872</v>
      </c>
      <c r="C105" s="8"/>
      <c r="D105" s="8">
        <v>1162.9102387769967</v>
      </c>
      <c r="E105" s="8">
        <v>193.15541708542713</v>
      </c>
      <c r="F105" s="8">
        <v>1338.098965722447</v>
      </c>
      <c r="G105" s="8">
        <v>1602.2139306518723</v>
      </c>
      <c r="H105" s="8">
        <v>1565.7627197387221</v>
      </c>
      <c r="I105" s="8">
        <v>1096.2535714285711</v>
      </c>
      <c r="J105" s="8">
        <v>1554.7364122943188</v>
      </c>
      <c r="K105" s="8"/>
      <c r="L105" s="8"/>
      <c r="M105" s="8">
        <v>1358.2193838790934</v>
      </c>
    </row>
    <row r="106" spans="1:13" x14ac:dyDescent="0.25">
      <c r="A106" s="3" t="s">
        <v>24</v>
      </c>
      <c r="B106" s="8">
        <v>2606.5448100770459</v>
      </c>
      <c r="C106" s="8">
        <v>583.89232871720117</v>
      </c>
      <c r="D106" s="8"/>
      <c r="E106" s="8">
        <v>1033.4091716621251</v>
      </c>
      <c r="F106" s="8">
        <v>0</v>
      </c>
      <c r="G106" s="8"/>
      <c r="H106" s="8">
        <v>1082.8848837953094</v>
      </c>
      <c r="I106" s="8">
        <v>214.12412222222221</v>
      </c>
      <c r="J106" s="8">
        <v>1721.2985838255343</v>
      </c>
      <c r="K106" s="8">
        <v>1365.3532654218072</v>
      </c>
      <c r="L106" s="8">
        <v>1585.0194343480243</v>
      </c>
      <c r="M106" s="8"/>
    </row>
    <row r="107" spans="1:13" x14ac:dyDescent="0.25">
      <c r="A107" s="3" t="s">
        <v>25</v>
      </c>
      <c r="B107" s="8">
        <v>442.13328274428278</v>
      </c>
      <c r="C107" s="8">
        <v>-56.185730000000007</v>
      </c>
      <c r="D107" s="8"/>
      <c r="E107" s="8">
        <v>1934.4706079109067</v>
      </c>
      <c r="F107" s="8">
        <v>990.35782361308679</v>
      </c>
      <c r="G107" s="8"/>
      <c r="H107" s="8"/>
      <c r="I107" s="8">
        <v>1346.1757109531216</v>
      </c>
      <c r="J107" s="8"/>
      <c r="K107" s="8"/>
      <c r="L107" s="8">
        <v>2600.4453604537689</v>
      </c>
      <c r="M107" s="8">
        <v>492.20971428571437</v>
      </c>
    </row>
    <row r="108" spans="1:13" x14ac:dyDescent="0.25">
      <c r="A108" s="3" t="s">
        <v>36</v>
      </c>
      <c r="B108" s="8">
        <v>174.11098663697103</v>
      </c>
      <c r="C108" s="8">
        <v>2325.6166229240403</v>
      </c>
      <c r="D108" s="8">
        <v>462.06049925800306</v>
      </c>
      <c r="E108" s="8"/>
      <c r="F108" s="8">
        <v>15.607075581395348</v>
      </c>
      <c r="G108" s="8">
        <v>3373.7271336495537</v>
      </c>
      <c r="H108" s="8"/>
      <c r="I108" s="8"/>
      <c r="J108" s="8">
        <v>3015.9956431491291</v>
      </c>
      <c r="K108" s="8">
        <v>237.01452229299366</v>
      </c>
      <c r="L108" s="8"/>
      <c r="M108" s="8">
        <v>1572.9583010969977</v>
      </c>
    </row>
    <row r="109" spans="1:13" x14ac:dyDescent="0.25">
      <c r="A109" s="3" t="s">
        <v>26</v>
      </c>
      <c r="B109" s="8">
        <v>2750.4462514688626</v>
      </c>
      <c r="C109" s="8"/>
      <c r="D109" s="8"/>
      <c r="E109" s="8">
        <v>960.75494026447791</v>
      </c>
      <c r="F109" s="8">
        <v>2068.1991737572771</v>
      </c>
      <c r="G109" s="8"/>
      <c r="H109" s="8"/>
      <c r="I109" s="8">
        <v>3237.0329887501293</v>
      </c>
      <c r="J109" s="8"/>
      <c r="K109" s="8"/>
      <c r="L109" s="8">
        <v>1091.9886723163841</v>
      </c>
      <c r="M109" s="8">
        <v>2578.5016176735799</v>
      </c>
    </row>
    <row r="110" spans="1:13" x14ac:dyDescent="0.25">
      <c r="A110" s="3" t="s">
        <v>21</v>
      </c>
      <c r="B110" s="8">
        <v>11.187638157894737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</row>
    <row r="111" spans="1:13" x14ac:dyDescent="0.25">
      <c r="A111" s="3" t="s">
        <v>27</v>
      </c>
      <c r="B111" s="8">
        <v>2589.5694324813849</v>
      </c>
      <c r="C111" s="8"/>
      <c r="D111" s="8"/>
      <c r="E111" s="8"/>
      <c r="F111" s="8">
        <v>1186.8233645580976</v>
      </c>
      <c r="G111" s="8"/>
      <c r="H111" s="8"/>
      <c r="I111" s="8">
        <v>2387.1411560811616</v>
      </c>
      <c r="J111" s="8">
        <v>683.47784878487857</v>
      </c>
      <c r="K111" s="8"/>
      <c r="L111" s="8"/>
      <c r="M111" s="8">
        <v>3444.587104154572</v>
      </c>
    </row>
    <row r="112" spans="1:13" x14ac:dyDescent="0.25">
      <c r="A112" s="3" t="s">
        <v>37</v>
      </c>
      <c r="B112" s="8">
        <v>11.607580882352941</v>
      </c>
      <c r="C112" s="8">
        <v>12.648548387096774</v>
      </c>
      <c r="D112" s="8">
        <v>2356.5164313267092</v>
      </c>
      <c r="E112" s="8"/>
      <c r="F112" s="8"/>
      <c r="G112" s="8">
        <v>3273.4700610920177</v>
      </c>
      <c r="H112" s="8">
        <v>9.5935179487179525</v>
      </c>
      <c r="I112" s="8"/>
      <c r="J112" s="8">
        <v>1186.7944823529413</v>
      </c>
      <c r="K112" s="8">
        <v>1839.7667850673195</v>
      </c>
      <c r="L112" s="8"/>
      <c r="M112" s="8"/>
    </row>
    <row r="113" spans="1:13" x14ac:dyDescent="0.25">
      <c r="A113" s="3" t="s">
        <v>28</v>
      </c>
      <c r="B113" s="8">
        <v>0</v>
      </c>
      <c r="C113" s="8"/>
      <c r="D113" s="8">
        <v>13.749085889570553</v>
      </c>
      <c r="E113" s="8">
        <v>2399.1822017763616</v>
      </c>
      <c r="F113" s="8"/>
      <c r="G113" s="8"/>
      <c r="H113" s="8">
        <v>2941.5557597272832</v>
      </c>
      <c r="I113" s="8">
        <v>19.676481283422461</v>
      </c>
      <c r="J113" s="8"/>
      <c r="K113" s="8"/>
      <c r="L113" s="8">
        <v>3203.6487485148491</v>
      </c>
      <c r="M113" s="8"/>
    </row>
    <row r="114" spans="1:13" x14ac:dyDescent="0.25">
      <c r="A114" s="3" t="s">
        <v>31</v>
      </c>
      <c r="B114" s="8">
        <v>3032.3151596661041</v>
      </c>
      <c r="C114" s="8"/>
      <c r="D114" s="8">
        <v>0</v>
      </c>
      <c r="E114" s="8">
        <v>18.268981132075471</v>
      </c>
      <c r="F114" s="8">
        <v>2766.724279507032</v>
      </c>
      <c r="G114" s="8"/>
      <c r="H114" s="8"/>
      <c r="I114" s="8">
        <v>3096.3029655850528</v>
      </c>
      <c r="J114" s="8">
        <v>173.81362944162436</v>
      </c>
      <c r="K114" s="8"/>
      <c r="L114" s="8"/>
      <c r="M114" s="8">
        <v>3196.8386382832032</v>
      </c>
    </row>
    <row r="115" spans="1:13" x14ac:dyDescent="0.25">
      <c r="A115" s="3" t="s">
        <v>34</v>
      </c>
      <c r="B115" s="8">
        <v>14.141950819672131</v>
      </c>
      <c r="C115" s="8">
        <v>-11.05973076923077</v>
      </c>
      <c r="D115" s="8"/>
      <c r="E115" s="8"/>
      <c r="F115" s="8"/>
      <c r="G115" s="8">
        <v>15.131916666666667</v>
      </c>
      <c r="H115" s="8"/>
      <c r="I115" s="8"/>
      <c r="J115" s="8"/>
      <c r="K115" s="8"/>
      <c r="L115" s="8"/>
      <c r="M115" s="8"/>
    </row>
    <row r="116" spans="1:13" x14ac:dyDescent="0.25">
      <c r="A116" s="3" t="s">
        <v>35</v>
      </c>
      <c r="B116" s="8">
        <v>204.38325081433223</v>
      </c>
      <c r="C116" s="8">
        <v>2724.9494006124719</v>
      </c>
      <c r="D116" s="8"/>
      <c r="E116" s="8"/>
      <c r="F116" s="8">
        <v>3020.8175785283183</v>
      </c>
      <c r="G116" s="8"/>
      <c r="H116" s="8"/>
      <c r="I116" s="8">
        <v>204.15834939759037</v>
      </c>
      <c r="J116" s="8">
        <v>2758.5954377583835</v>
      </c>
      <c r="K116" s="8"/>
      <c r="L116" s="8"/>
      <c r="M116" s="8">
        <v>2524.484786052913</v>
      </c>
    </row>
    <row r="117" spans="1:13" x14ac:dyDescent="0.25">
      <c r="A117" s="3" t="s">
        <v>30</v>
      </c>
      <c r="B117" s="8">
        <v>63.901173333333332</v>
      </c>
      <c r="C117" s="8">
        <v>1159.4899632879662</v>
      </c>
      <c r="D117" s="8"/>
      <c r="E117" s="8"/>
      <c r="F117" s="8">
        <v>661.64853917910455</v>
      </c>
      <c r="G117" s="8">
        <v>1683.9758723529415</v>
      </c>
      <c r="H117" s="8"/>
      <c r="I117" s="8"/>
      <c r="J117" s="8">
        <v>3510.0191078569633</v>
      </c>
      <c r="K117" s="8"/>
      <c r="L117" s="8"/>
      <c r="M117" s="8">
        <v>1825.6173076923078</v>
      </c>
    </row>
    <row r="118" spans="1:13" x14ac:dyDescent="0.25">
      <c r="A118" s="3" t="s">
        <v>29</v>
      </c>
      <c r="B118" s="8">
        <v>11.709986842105263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>
        <v>14.800961538461538</v>
      </c>
    </row>
    <row r="119" spans="1:13" x14ac:dyDescent="0.25">
      <c r="A119" s="3" t="s">
        <v>32</v>
      </c>
      <c r="B119" s="8">
        <v>15.332829787234044</v>
      </c>
      <c r="C119" s="8"/>
      <c r="D119" s="8"/>
      <c r="E119" s="8"/>
      <c r="F119" s="8"/>
      <c r="G119" s="8">
        <v>12.870638297872341</v>
      </c>
      <c r="H119" s="8"/>
      <c r="I119" s="8"/>
      <c r="J119" s="8"/>
      <c r="K119" s="8"/>
      <c r="L119" s="8"/>
      <c r="M119" s="8"/>
    </row>
    <row r="120" spans="1:13" x14ac:dyDescent="0.25">
      <c r="A120" s="3" t="s">
        <v>38</v>
      </c>
      <c r="B120" s="8">
        <v>186.19265753424659</v>
      </c>
      <c r="C120" s="8">
        <v>12.566496969696971</v>
      </c>
      <c r="D120" s="8">
        <v>2977.2032165101359</v>
      </c>
      <c r="E120" s="8"/>
      <c r="F120" s="8"/>
      <c r="G120" s="8">
        <v>2919.0966516129033</v>
      </c>
      <c r="H120" s="8"/>
      <c r="I120" s="8"/>
      <c r="J120" s="8">
        <v>1100.3796477272724</v>
      </c>
      <c r="K120" s="8">
        <v>2271.996802530502</v>
      </c>
      <c r="L120" s="8"/>
      <c r="M120" s="8"/>
    </row>
    <row r="121" spans="1:13" x14ac:dyDescent="0.25">
      <c r="A121" s="3" t="s">
        <v>39</v>
      </c>
      <c r="B121" s="8"/>
      <c r="C121" s="8">
        <v>12.109992805755395</v>
      </c>
      <c r="D121" s="8">
        <v>2805.354372010629</v>
      </c>
      <c r="E121" s="8">
        <v>170.99860000000001</v>
      </c>
      <c r="F121" s="8"/>
      <c r="G121" s="8">
        <v>1325.7129863165678</v>
      </c>
      <c r="H121" s="8">
        <v>2300.0419527448221</v>
      </c>
      <c r="I121" s="8"/>
      <c r="J121" s="8"/>
      <c r="K121" s="8">
        <v>2999.7335161261344</v>
      </c>
      <c r="L121" s="8"/>
      <c r="M121" s="8"/>
    </row>
    <row r="122" spans="1:13" x14ac:dyDescent="0.25">
      <c r="A122" s="3" t="s">
        <v>40</v>
      </c>
      <c r="B122" s="8"/>
      <c r="C122" s="8">
        <v>741.83388577154312</v>
      </c>
      <c r="D122" s="8">
        <v>1057.1764832241677</v>
      </c>
      <c r="E122" s="8">
        <v>1153.3770917516217</v>
      </c>
      <c r="F122" s="8">
        <v>1518.0514212121209</v>
      </c>
      <c r="G122" s="8">
        <v>1246.5994336823735</v>
      </c>
      <c r="H122" s="8"/>
      <c r="I122" s="8"/>
      <c r="J122" s="8">
        <v>990.83120071684607</v>
      </c>
      <c r="K122" s="8">
        <v>616.947003194888</v>
      </c>
      <c r="L122" s="8"/>
      <c r="M122" s="8">
        <v>1549.3764124124125</v>
      </c>
    </row>
    <row r="123" spans="1:13" x14ac:dyDescent="0.25">
      <c r="A123" s="3" t="s">
        <v>41</v>
      </c>
      <c r="B123" s="8"/>
      <c r="C123" s="8">
        <v>10.133632183908047</v>
      </c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25">
      <c r="A124" s="3" t="s">
        <v>42</v>
      </c>
      <c r="B124" s="8"/>
      <c r="C124" s="8">
        <v>363.88886006825936</v>
      </c>
      <c r="D124" s="8">
        <v>499.1850723721999</v>
      </c>
      <c r="E124" s="8">
        <v>17.131903846153847</v>
      </c>
      <c r="F124" s="8">
        <v>1022.0369632495164</v>
      </c>
      <c r="G124" s="8">
        <v>1872.9545148514851</v>
      </c>
      <c r="H124" s="8">
        <v>204.50614030261349</v>
      </c>
      <c r="I124" s="8">
        <v>1344.0151813297512</v>
      </c>
      <c r="J124" s="8"/>
      <c r="K124" s="8"/>
      <c r="L124" s="8"/>
      <c r="M124" s="8"/>
    </row>
    <row r="125" spans="1:13" x14ac:dyDescent="0.25">
      <c r="A125" s="3" t="s">
        <v>43</v>
      </c>
      <c r="B125" s="8"/>
      <c r="C125" s="8"/>
      <c r="D125" s="8">
        <v>994.33735972258557</v>
      </c>
      <c r="E125" s="8"/>
      <c r="F125" s="8"/>
      <c r="G125" s="8"/>
      <c r="H125" s="8"/>
      <c r="I125" s="8"/>
      <c r="J125" s="8"/>
      <c r="K125" s="8"/>
      <c r="L125" s="8"/>
      <c r="M125" s="8">
        <v>747.78689836065564</v>
      </c>
    </row>
    <row r="126" spans="1:13" x14ac:dyDescent="0.25">
      <c r="A126" s="3" t="s">
        <v>44</v>
      </c>
      <c r="B126" s="8"/>
      <c r="C126" s="8"/>
      <c r="D126" s="8">
        <v>1755.2635111032155</v>
      </c>
      <c r="E126" s="8">
        <v>1062.4103713572019</v>
      </c>
      <c r="F126" s="8">
        <v>956.78936069013741</v>
      </c>
      <c r="G126" s="8">
        <v>454.87852366175326</v>
      </c>
      <c r="H126" s="8"/>
      <c r="I126" s="8">
        <v>812.47074875868907</v>
      </c>
      <c r="J126" s="8">
        <v>261.53649470644848</v>
      </c>
      <c r="K126" s="8">
        <v>2016.8166234262944</v>
      </c>
      <c r="L126" s="8">
        <v>2343.1477941176481</v>
      </c>
      <c r="M126" s="8">
        <v>957.59271227741328</v>
      </c>
    </row>
    <row r="127" spans="1:13" x14ac:dyDescent="0.25">
      <c r="A127" s="3" t="s">
        <v>45</v>
      </c>
      <c r="B127" s="8"/>
      <c r="C127" s="8"/>
      <c r="D127" s="8">
        <v>28.829287581699347</v>
      </c>
      <c r="E127" s="8">
        <v>1206.0443389830507</v>
      </c>
      <c r="F127" s="8"/>
      <c r="G127" s="8">
        <v>663.37832428466618</v>
      </c>
      <c r="H127" s="8">
        <v>916.41036946564884</v>
      </c>
      <c r="I127" s="8">
        <v>1359.8033728416117</v>
      </c>
      <c r="J127" s="8">
        <v>1647.9530230902033</v>
      </c>
      <c r="K127" s="8">
        <v>103.70650772200773</v>
      </c>
      <c r="L127" s="8">
        <v>458.27893220338984</v>
      </c>
      <c r="M127" s="8">
        <v>13.923852071005916</v>
      </c>
    </row>
    <row r="128" spans="1:13" x14ac:dyDescent="0.25">
      <c r="A128" s="3" t="s">
        <v>46</v>
      </c>
      <c r="B128" s="8"/>
      <c r="C128" s="8"/>
      <c r="D128" s="8">
        <v>28.291551515151514</v>
      </c>
      <c r="E128" s="8">
        <v>2282.3471560572257</v>
      </c>
      <c r="F128" s="8"/>
      <c r="G128" s="8"/>
      <c r="H128" s="8">
        <v>3032.1667364939358</v>
      </c>
      <c r="I128" s="8"/>
      <c r="J128" s="8"/>
      <c r="K128" s="8">
        <v>759.49387025220301</v>
      </c>
      <c r="L128" s="8">
        <v>2485.5231228682956</v>
      </c>
      <c r="M128" s="8"/>
    </row>
    <row r="129" spans="1:13" x14ac:dyDescent="0.25">
      <c r="A129" s="3" t="s">
        <v>47</v>
      </c>
      <c r="B129" s="8"/>
      <c r="C129" s="8"/>
      <c r="D129" s="8">
        <v>1419.7856949848683</v>
      </c>
      <c r="E129" s="8">
        <v>1303.0985625000001</v>
      </c>
      <c r="F129" s="8">
        <v>13.711195804195805</v>
      </c>
      <c r="G129" s="8"/>
      <c r="H129" s="8">
        <v>3246.2854367816108</v>
      </c>
      <c r="I129" s="8"/>
      <c r="J129" s="8"/>
      <c r="K129" s="8">
        <v>2835.9377094077277</v>
      </c>
      <c r="L129" s="8"/>
      <c r="M129" s="8"/>
    </row>
    <row r="130" spans="1:13" x14ac:dyDescent="0.25">
      <c r="A130" s="3" t="s">
        <v>48</v>
      </c>
      <c r="B130" s="8"/>
      <c r="C130" s="8"/>
      <c r="D130" s="8">
        <v>417.55459668508286</v>
      </c>
      <c r="E130" s="8">
        <v>2488.4550676784238</v>
      </c>
      <c r="F130" s="8"/>
      <c r="G130" s="8"/>
      <c r="H130" s="8">
        <v>3416.201430868799</v>
      </c>
      <c r="I130" s="8">
        <v>165.58025000000001</v>
      </c>
      <c r="J130" s="8">
        <v>-35.745612903225805</v>
      </c>
      <c r="K130" s="8">
        <v>2530.9646171205045</v>
      </c>
      <c r="L130" s="8">
        <v>810.20165425531911</v>
      </c>
      <c r="M130" s="8"/>
    </row>
    <row r="131" spans="1:13" x14ac:dyDescent="0.25">
      <c r="A131" s="3" t="s">
        <v>49</v>
      </c>
      <c r="B131" s="8"/>
      <c r="C131" s="8"/>
      <c r="D131" s="8"/>
      <c r="E131" s="8">
        <v>9.2271142857142863</v>
      </c>
      <c r="F131" s="8"/>
      <c r="G131" s="8"/>
      <c r="H131" s="8"/>
      <c r="I131" s="8"/>
      <c r="J131" s="8"/>
      <c r="K131" s="8"/>
      <c r="L131" s="8"/>
      <c r="M131" s="8">
        <v>17.940276315789475</v>
      </c>
    </row>
    <row r="132" spans="1:13" x14ac:dyDescent="0.25">
      <c r="A132" s="3" t="s">
        <v>50</v>
      </c>
      <c r="B132" s="8"/>
      <c r="C132" s="8"/>
      <c r="D132" s="8"/>
      <c r="E132" s="8">
        <v>3056.9342645850456</v>
      </c>
      <c r="F132" s="8"/>
      <c r="G132" s="8"/>
      <c r="H132" s="8">
        <v>1675.7211898641208</v>
      </c>
      <c r="I132" s="8">
        <v>1960.318986467031</v>
      </c>
      <c r="J132" s="8"/>
      <c r="K132" s="8"/>
      <c r="L132" s="8">
        <v>3981.1148106142014</v>
      </c>
      <c r="M132" s="8"/>
    </row>
    <row r="133" spans="1:13" x14ac:dyDescent="0.25">
      <c r="A133" s="3" t="s">
        <v>51</v>
      </c>
      <c r="B133" s="8"/>
      <c r="C133" s="8"/>
      <c r="D133" s="8"/>
      <c r="E133" s="8"/>
      <c r="F133" s="8"/>
      <c r="G133" s="8"/>
      <c r="H133" s="8">
        <v>3.3557046979865772</v>
      </c>
      <c r="I133" s="8">
        <v>308.8235294117647</v>
      </c>
      <c r="J133" s="8"/>
      <c r="K133" s="8"/>
      <c r="L133" s="8"/>
      <c r="M133" s="8"/>
    </row>
    <row r="134" spans="1:13" x14ac:dyDescent="0.25">
      <c r="A134" s="3" t="s">
        <v>52</v>
      </c>
      <c r="B134" s="8"/>
      <c r="C134" s="8"/>
      <c r="D134" s="8"/>
      <c r="E134" s="8"/>
      <c r="F134" s="8"/>
      <c r="G134" s="8"/>
      <c r="H134" s="8">
        <v>13.111588235294118</v>
      </c>
      <c r="I134" s="8"/>
      <c r="J134" s="8"/>
      <c r="K134" s="8"/>
      <c r="L134" s="8"/>
      <c r="M134" s="8"/>
    </row>
    <row r="135" spans="1:13" x14ac:dyDescent="0.25">
      <c r="A135" s="3" t="s">
        <v>53</v>
      </c>
      <c r="B135" s="8"/>
      <c r="C135" s="8"/>
      <c r="D135" s="8"/>
      <c r="E135" s="8"/>
      <c r="F135" s="8"/>
      <c r="G135" s="8"/>
      <c r="H135" s="8"/>
      <c r="I135" s="8">
        <v>14.931958333333334</v>
      </c>
      <c r="J135" s="8"/>
      <c r="K135" s="8"/>
      <c r="L135" s="8"/>
      <c r="M135" s="8"/>
    </row>
    <row r="136" spans="1:13" x14ac:dyDescent="0.25">
      <c r="A136" s="3" t="s">
        <v>54</v>
      </c>
      <c r="B136" s="8"/>
      <c r="C136" s="8"/>
      <c r="D136" s="8"/>
      <c r="E136" s="8"/>
      <c r="F136" s="8"/>
      <c r="G136" s="8"/>
      <c r="H136" s="8"/>
      <c r="I136" s="8">
        <v>16.101337837837839</v>
      </c>
      <c r="J136" s="8"/>
      <c r="K136" s="8"/>
      <c r="L136" s="8"/>
      <c r="M136" s="8"/>
    </row>
    <row r="137" spans="1:13" x14ac:dyDescent="0.25">
      <c r="A137" s="3" t="s">
        <v>55</v>
      </c>
      <c r="B137" s="8"/>
      <c r="C137" s="8"/>
      <c r="D137" s="8"/>
      <c r="E137" s="8"/>
      <c r="F137" s="8"/>
      <c r="G137" s="8"/>
      <c r="H137" s="8"/>
      <c r="I137" s="8"/>
      <c r="J137" s="8">
        <v>14.869279411764706</v>
      </c>
      <c r="K137" s="8"/>
      <c r="L137" s="8">
        <v>344.18996731054978</v>
      </c>
      <c r="M137" s="8"/>
    </row>
    <row r="138" spans="1:13" x14ac:dyDescent="0.25">
      <c r="A138" s="3" t="s">
        <v>56</v>
      </c>
      <c r="B138" s="8"/>
      <c r="C138" s="8"/>
      <c r="D138" s="8"/>
      <c r="E138" s="8"/>
      <c r="F138" s="8"/>
      <c r="G138" s="8"/>
      <c r="H138" s="8"/>
      <c r="I138" s="8"/>
      <c r="J138" s="8">
        <v>17.909935897435897</v>
      </c>
      <c r="K138" s="8"/>
      <c r="L138" s="8">
        <v>14.075512195121952</v>
      </c>
      <c r="M138" s="8"/>
    </row>
    <row r="139" spans="1:13" x14ac:dyDescent="0.25">
      <c r="A139" s="3" t="s">
        <v>57</v>
      </c>
      <c r="B139" s="8"/>
      <c r="C139" s="8"/>
      <c r="D139" s="8"/>
      <c r="E139" s="8"/>
      <c r="F139" s="8"/>
      <c r="G139" s="8"/>
      <c r="H139" s="8"/>
      <c r="I139" s="8"/>
      <c r="J139" s="8"/>
      <c r="K139" s="8">
        <v>14.630740740740739</v>
      </c>
      <c r="L139" s="8"/>
      <c r="M139" s="8"/>
    </row>
    <row r="140" spans="1:13" x14ac:dyDescent="0.25">
      <c r="A140" s="3" t="s">
        <v>58</v>
      </c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>
        <v>16.558356249999999</v>
      </c>
      <c r="M140" s="8"/>
    </row>
    <row r="141" spans="1:13" x14ac:dyDescent="0.25">
      <c r="A141" s="3" t="s">
        <v>59</v>
      </c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>
        <v>120.35685561497326</v>
      </c>
    </row>
    <row r="142" spans="1:13" x14ac:dyDescent="0.25">
      <c r="A142" s="3" t="s">
        <v>60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>
        <v>31.406225352112678</v>
      </c>
    </row>
    <row r="144" spans="1:13" x14ac:dyDescent="0.25">
      <c r="A144" s="23" t="s">
        <v>206</v>
      </c>
      <c r="B144" s="23"/>
      <c r="C144" s="13"/>
      <c r="D144" s="13"/>
    </row>
    <row r="145" spans="1:13" x14ac:dyDescent="0.25">
      <c r="B145" s="18" t="s">
        <v>1</v>
      </c>
      <c r="C145" s="18"/>
      <c r="D145" s="18"/>
      <c r="E145" s="18"/>
      <c r="F145" s="18"/>
      <c r="G145" s="18"/>
    </row>
    <row r="146" spans="1:13" x14ac:dyDescent="0.25">
      <c r="B146" s="19" t="s">
        <v>207</v>
      </c>
      <c r="C146" s="19"/>
      <c r="D146" s="19"/>
      <c r="E146" s="19"/>
      <c r="F146" s="19"/>
      <c r="G146" s="19"/>
    </row>
    <row r="147" spans="1:13" x14ac:dyDescent="0.25">
      <c r="B147" s="7"/>
      <c r="C147" s="7"/>
      <c r="D147" s="7"/>
      <c r="E147" s="7"/>
      <c r="F147" s="7"/>
      <c r="G147" s="7"/>
    </row>
    <row r="148" spans="1:13" x14ac:dyDescent="0.25">
      <c r="A148" s="23" t="s">
        <v>212</v>
      </c>
      <c r="B148" s="23"/>
      <c r="E148" s="7"/>
      <c r="F148" s="7"/>
      <c r="G148" s="7"/>
    </row>
    <row r="149" spans="1:13" x14ac:dyDescent="0.25">
      <c r="B149" s="18" t="s">
        <v>213</v>
      </c>
      <c r="C149" s="18"/>
      <c r="D149" s="18"/>
      <c r="E149" s="7"/>
      <c r="F149" s="7"/>
      <c r="G149" s="7"/>
    </row>
    <row r="150" spans="1:13" x14ac:dyDescent="0.25">
      <c r="B150" s="19" t="s">
        <v>214</v>
      </c>
      <c r="C150" s="19"/>
      <c r="D150" s="19"/>
      <c r="E150" s="7"/>
      <c r="F150" s="7"/>
      <c r="G150" s="7"/>
    </row>
    <row r="152" spans="1:13" x14ac:dyDescent="0.25">
      <c r="A152" t="s">
        <v>92</v>
      </c>
      <c r="B152" t="s">
        <v>215</v>
      </c>
      <c r="C152" t="s">
        <v>216</v>
      </c>
      <c r="D152" t="s">
        <v>93</v>
      </c>
      <c r="E152" t="s">
        <v>217</v>
      </c>
      <c r="F152" t="s">
        <v>218</v>
      </c>
      <c r="H152" t="s">
        <v>92</v>
      </c>
      <c r="I152" t="s">
        <v>215</v>
      </c>
      <c r="J152" t="s">
        <v>216</v>
      </c>
      <c r="K152" t="s">
        <v>93</v>
      </c>
      <c r="L152" t="s">
        <v>217</v>
      </c>
      <c r="M152" t="s">
        <v>218</v>
      </c>
    </row>
    <row r="153" spans="1:13" x14ac:dyDescent="0.25">
      <c r="A153" s="3" t="s">
        <v>94</v>
      </c>
      <c r="B153">
        <v>6</v>
      </c>
      <c r="C153">
        <v>7</v>
      </c>
      <c r="D153">
        <v>2461.9499999999998</v>
      </c>
      <c r="E153" s="9">
        <v>1.1666666666666701</v>
      </c>
      <c r="F153" s="8">
        <v>351.70714285714286</v>
      </c>
      <c r="H153" s="3" t="s">
        <v>223</v>
      </c>
      <c r="I153">
        <v>25126</v>
      </c>
      <c r="J153">
        <v>5200</v>
      </c>
      <c r="K153">
        <v>9834440.2870000061</v>
      </c>
      <c r="L153" s="9">
        <v>0.20695693703733201</v>
      </c>
      <c r="M153" s="8">
        <v>1891.2385167307705</v>
      </c>
    </row>
    <row r="154" spans="1:13" x14ac:dyDescent="0.25">
      <c r="A154" s="3" t="s">
        <v>95</v>
      </c>
      <c r="B154">
        <v>645</v>
      </c>
      <c r="C154">
        <v>22</v>
      </c>
      <c r="D154">
        <v>15947.58</v>
      </c>
      <c r="E154" s="9">
        <v>3.4108527131782897E-2</v>
      </c>
      <c r="F154" s="8">
        <v>724.89</v>
      </c>
      <c r="H154" s="3" t="s">
        <v>224</v>
      </c>
      <c r="I154">
        <v>690</v>
      </c>
      <c r="J154">
        <v>76</v>
      </c>
      <c r="K154">
        <v>76990.200000000012</v>
      </c>
      <c r="L154" s="9">
        <v>0.11014492753623201</v>
      </c>
      <c r="M154" s="8">
        <v>1013.0289473684212</v>
      </c>
    </row>
    <row r="155" spans="1:13" x14ac:dyDescent="0.25">
      <c r="A155" s="3" t="s">
        <v>96</v>
      </c>
      <c r="B155">
        <v>690</v>
      </c>
      <c r="C155">
        <v>76</v>
      </c>
      <c r="D155">
        <v>76990.200000000012</v>
      </c>
      <c r="E155" s="9">
        <v>0.11014492753623201</v>
      </c>
      <c r="F155" s="8">
        <v>1013.0289473684212</v>
      </c>
      <c r="H155" s="3" t="s">
        <v>225</v>
      </c>
      <c r="I155">
        <v>12717</v>
      </c>
      <c r="J155">
        <v>2587</v>
      </c>
      <c r="K155">
        <v>2426167.6329999994</v>
      </c>
      <c r="L155" s="9">
        <v>0.203428481560116</v>
      </c>
      <c r="M155" s="8">
        <v>937.83055005798201</v>
      </c>
    </row>
    <row r="156" spans="1:13" x14ac:dyDescent="0.25">
      <c r="A156" s="3" t="s">
        <v>97</v>
      </c>
      <c r="B156">
        <v>2</v>
      </c>
      <c r="C156">
        <v>11</v>
      </c>
      <c r="D156">
        <v>0</v>
      </c>
      <c r="E156" s="9">
        <v>5.5</v>
      </c>
      <c r="F156" s="8">
        <v>0</v>
      </c>
    </row>
    <row r="157" spans="1:13" x14ac:dyDescent="0.25">
      <c r="A157" s="3" t="s">
        <v>98</v>
      </c>
      <c r="B157">
        <v>438</v>
      </c>
      <c r="C157">
        <v>42</v>
      </c>
      <c r="D157">
        <v>32713.4</v>
      </c>
      <c r="E157" s="9">
        <v>9.5890410958904104E-2</v>
      </c>
      <c r="F157" s="8">
        <v>778.89047619047619</v>
      </c>
    </row>
    <row r="158" spans="1:13" x14ac:dyDescent="0.25">
      <c r="A158" s="3" t="s">
        <v>99</v>
      </c>
      <c r="B158">
        <v>654</v>
      </c>
      <c r="C158">
        <v>22</v>
      </c>
      <c r="D158">
        <v>22127.040000000001</v>
      </c>
      <c r="E158" s="9">
        <v>3.3639143730886799E-2</v>
      </c>
      <c r="F158" s="8">
        <v>1005.7745454545455</v>
      </c>
    </row>
    <row r="159" spans="1:13" x14ac:dyDescent="0.25">
      <c r="A159" s="3" t="s">
        <v>100</v>
      </c>
      <c r="B159">
        <v>618</v>
      </c>
      <c r="C159">
        <v>13</v>
      </c>
      <c r="D159">
        <v>3181.2</v>
      </c>
      <c r="E159" s="9">
        <v>2.1035598705501601E-2</v>
      </c>
      <c r="F159" s="8">
        <v>244.7076923076923</v>
      </c>
    </row>
    <row r="160" spans="1:13" x14ac:dyDescent="0.25">
      <c r="A160" s="3" t="s">
        <v>101</v>
      </c>
      <c r="B160">
        <v>243</v>
      </c>
      <c r="C160">
        <v>39</v>
      </c>
      <c r="D160">
        <v>96436.5</v>
      </c>
      <c r="E160" s="9">
        <v>0.16049382716049401</v>
      </c>
      <c r="F160" s="8">
        <v>2472.7307692307691</v>
      </c>
    </row>
    <row r="161" spans="1:6" x14ac:dyDescent="0.25">
      <c r="A161" s="3" t="s">
        <v>102</v>
      </c>
      <c r="B161">
        <v>201</v>
      </c>
      <c r="C161">
        <v>54</v>
      </c>
      <c r="D161">
        <v>132468.42000000001</v>
      </c>
      <c r="E161" s="9">
        <v>0.26865671641791</v>
      </c>
      <c r="F161" s="8">
        <v>2453.1188888888892</v>
      </c>
    </row>
    <row r="162" spans="1:6" x14ac:dyDescent="0.25">
      <c r="A162" s="3" t="s">
        <v>103</v>
      </c>
      <c r="B162">
        <v>324</v>
      </c>
      <c r="C162">
        <v>15</v>
      </c>
      <c r="D162">
        <v>9098.16</v>
      </c>
      <c r="E162" s="9">
        <v>4.6296296296296301E-2</v>
      </c>
      <c r="F162" s="8">
        <v>606.54399999999998</v>
      </c>
    </row>
    <row r="163" spans="1:6" x14ac:dyDescent="0.25">
      <c r="A163" s="3" t="s">
        <v>104</v>
      </c>
      <c r="B163">
        <v>2</v>
      </c>
      <c r="C163">
        <v>16</v>
      </c>
      <c r="D163">
        <v>16525.371999999999</v>
      </c>
      <c r="E163" s="9">
        <v>8</v>
      </c>
      <c r="F163" s="8">
        <v>1032.83575</v>
      </c>
    </row>
    <row r="164" spans="1:6" x14ac:dyDescent="0.25">
      <c r="A164" s="3" t="s">
        <v>105</v>
      </c>
      <c r="B164">
        <v>438</v>
      </c>
      <c r="C164">
        <v>22</v>
      </c>
      <c r="D164">
        <v>0</v>
      </c>
      <c r="E164" s="9">
        <v>5.0228310502283102E-2</v>
      </c>
      <c r="F164" s="8">
        <v>0</v>
      </c>
    </row>
    <row r="165" spans="1:6" x14ac:dyDescent="0.25">
      <c r="A165" s="3" t="s">
        <v>106</v>
      </c>
      <c r="B165">
        <v>1</v>
      </c>
      <c r="C165">
        <v>1</v>
      </c>
      <c r="D165">
        <v>0</v>
      </c>
      <c r="E165" s="9">
        <v>1</v>
      </c>
      <c r="F165" s="8">
        <v>0</v>
      </c>
    </row>
    <row r="166" spans="1:6" x14ac:dyDescent="0.25">
      <c r="A166" s="3" t="s">
        <v>107</v>
      </c>
      <c r="B166">
        <v>1</v>
      </c>
      <c r="C166">
        <v>3</v>
      </c>
      <c r="D166">
        <v>0</v>
      </c>
      <c r="E166" s="9">
        <v>3</v>
      </c>
      <c r="F166" s="8">
        <v>0</v>
      </c>
    </row>
    <row r="167" spans="1:6" x14ac:dyDescent="0.25">
      <c r="A167" s="3" t="s">
        <v>108</v>
      </c>
      <c r="B167">
        <v>464</v>
      </c>
      <c r="C167">
        <v>10</v>
      </c>
      <c r="D167">
        <v>0</v>
      </c>
      <c r="E167" s="9">
        <v>2.1551724137931001E-2</v>
      </c>
      <c r="F167" s="8">
        <v>0</v>
      </c>
    </row>
    <row r="168" spans="1:6" x14ac:dyDescent="0.25">
      <c r="A168" s="3" t="s">
        <v>109</v>
      </c>
      <c r="B168">
        <v>34</v>
      </c>
      <c r="C168">
        <v>2</v>
      </c>
      <c r="D168">
        <v>0</v>
      </c>
      <c r="E168" s="9">
        <v>5.8823529411764698E-2</v>
      </c>
      <c r="F168" s="8">
        <v>0</v>
      </c>
    </row>
    <row r="169" spans="1:6" x14ac:dyDescent="0.25">
      <c r="A169" s="3" t="s">
        <v>110</v>
      </c>
      <c r="B169">
        <v>675</v>
      </c>
      <c r="C169">
        <v>52</v>
      </c>
      <c r="D169">
        <v>22198.400000000001</v>
      </c>
      <c r="E169" s="9">
        <v>7.7037037037037001E-2</v>
      </c>
      <c r="F169" s="8">
        <v>426.89230769230772</v>
      </c>
    </row>
    <row r="170" spans="1:6" x14ac:dyDescent="0.25">
      <c r="A170" s="3" t="s">
        <v>111</v>
      </c>
      <c r="B170">
        <v>312</v>
      </c>
      <c r="C170">
        <v>24</v>
      </c>
      <c r="D170">
        <v>0</v>
      </c>
      <c r="E170" s="9">
        <v>7.69230769230769E-2</v>
      </c>
      <c r="F170" s="8">
        <v>0</v>
      </c>
    </row>
    <row r="171" spans="1:6" x14ac:dyDescent="0.25">
      <c r="A171" s="3" t="s">
        <v>112</v>
      </c>
      <c r="B171">
        <v>186</v>
      </c>
      <c r="C171">
        <v>24</v>
      </c>
      <c r="D171">
        <v>0</v>
      </c>
      <c r="E171" s="9">
        <v>0.12903225806451599</v>
      </c>
      <c r="F171" s="8">
        <v>0</v>
      </c>
    </row>
    <row r="172" spans="1:6" x14ac:dyDescent="0.25">
      <c r="A172" s="3" t="s">
        <v>113</v>
      </c>
      <c r="B172">
        <v>717</v>
      </c>
      <c r="C172">
        <v>28</v>
      </c>
      <c r="D172">
        <v>16082.34</v>
      </c>
      <c r="E172" s="9">
        <v>3.9051603905160402E-2</v>
      </c>
      <c r="F172" s="8">
        <v>574.36928571428575</v>
      </c>
    </row>
    <row r="173" spans="1:6" x14ac:dyDescent="0.25">
      <c r="A173" s="3" t="s">
        <v>114</v>
      </c>
      <c r="B173">
        <v>318</v>
      </c>
      <c r="C173">
        <v>15</v>
      </c>
      <c r="D173">
        <v>14392.02</v>
      </c>
      <c r="E173" s="9">
        <v>4.71698113207547E-2</v>
      </c>
      <c r="F173" s="8">
        <v>959.46800000000007</v>
      </c>
    </row>
    <row r="174" spans="1:6" x14ac:dyDescent="0.25">
      <c r="A174" s="3" t="s">
        <v>115</v>
      </c>
      <c r="B174">
        <v>708</v>
      </c>
      <c r="C174">
        <v>22</v>
      </c>
      <c r="D174">
        <v>11727.84</v>
      </c>
      <c r="E174" s="9">
        <v>3.10734463276836E-2</v>
      </c>
      <c r="F174" s="8">
        <v>533.0836363636364</v>
      </c>
    </row>
    <row r="175" spans="1:6" x14ac:dyDescent="0.25">
      <c r="A175" s="3" t="s">
        <v>116</v>
      </c>
      <c r="B175">
        <v>705</v>
      </c>
      <c r="C175">
        <v>54</v>
      </c>
      <c r="D175">
        <v>30813</v>
      </c>
      <c r="E175" s="9">
        <v>7.6595744680851105E-2</v>
      </c>
      <c r="F175" s="8">
        <v>570.61111111111109</v>
      </c>
    </row>
    <row r="176" spans="1:6" x14ac:dyDescent="0.25">
      <c r="A176" s="3" t="s">
        <v>117</v>
      </c>
      <c r="B176">
        <v>624</v>
      </c>
      <c r="C176">
        <v>27</v>
      </c>
      <c r="D176">
        <v>8481.5399999999991</v>
      </c>
      <c r="E176" s="9">
        <v>4.3269230769230803E-2</v>
      </c>
      <c r="F176" s="8">
        <v>314.13111111111107</v>
      </c>
    </row>
    <row r="177" spans="1:6" x14ac:dyDescent="0.25">
      <c r="A177" s="3" t="s">
        <v>118</v>
      </c>
      <c r="B177">
        <v>558</v>
      </c>
      <c r="C177">
        <v>50</v>
      </c>
      <c r="D177">
        <v>98603.74</v>
      </c>
      <c r="E177" s="9">
        <v>8.9605734767025103E-2</v>
      </c>
      <c r="F177" s="8">
        <v>1972.0748000000001</v>
      </c>
    </row>
    <row r="178" spans="1:6" x14ac:dyDescent="0.25">
      <c r="A178" s="3" t="s">
        <v>119</v>
      </c>
      <c r="B178">
        <v>627</v>
      </c>
      <c r="C178">
        <v>14</v>
      </c>
      <c r="D178">
        <v>6101.2939999999999</v>
      </c>
      <c r="E178" s="9">
        <v>2.23285486443381E-2</v>
      </c>
      <c r="F178" s="8">
        <v>435.80671428571429</v>
      </c>
    </row>
    <row r="179" spans="1:6" x14ac:dyDescent="0.25">
      <c r="A179" s="3" t="s">
        <v>120</v>
      </c>
      <c r="B179">
        <v>648</v>
      </c>
      <c r="C179">
        <v>12</v>
      </c>
      <c r="D179">
        <v>5624.808</v>
      </c>
      <c r="E179" s="9">
        <v>1.85185185185185E-2</v>
      </c>
      <c r="F179" s="8">
        <v>468.73399999999998</v>
      </c>
    </row>
    <row r="180" spans="1:6" x14ac:dyDescent="0.25">
      <c r="A180" s="3" t="s">
        <v>121</v>
      </c>
      <c r="B180">
        <v>470</v>
      </c>
      <c r="C180">
        <v>20</v>
      </c>
      <c r="D180">
        <v>0</v>
      </c>
      <c r="E180" s="9">
        <v>4.2553191489361701E-2</v>
      </c>
      <c r="F180" s="8">
        <v>0</v>
      </c>
    </row>
    <row r="181" spans="1:6" x14ac:dyDescent="0.25">
      <c r="A181" s="3" t="s">
        <v>122</v>
      </c>
      <c r="B181">
        <v>684</v>
      </c>
      <c r="C181">
        <v>30</v>
      </c>
      <c r="D181">
        <v>0</v>
      </c>
      <c r="E181" s="9">
        <v>4.3859649122807001E-2</v>
      </c>
      <c r="F181" s="8">
        <v>0</v>
      </c>
    </row>
    <row r="182" spans="1:6" x14ac:dyDescent="0.25">
      <c r="A182" s="3" t="s">
        <v>123</v>
      </c>
      <c r="B182">
        <v>486</v>
      </c>
      <c r="C182">
        <v>22</v>
      </c>
      <c r="D182">
        <v>0</v>
      </c>
      <c r="E182" s="9">
        <v>4.52674897119342E-2</v>
      </c>
      <c r="F182" s="8">
        <v>0</v>
      </c>
    </row>
    <row r="183" spans="1:6" x14ac:dyDescent="0.25">
      <c r="A183" s="3" t="s">
        <v>124</v>
      </c>
      <c r="B183">
        <v>192</v>
      </c>
      <c r="C183">
        <v>30</v>
      </c>
      <c r="D183">
        <v>0</v>
      </c>
      <c r="E183" s="9">
        <v>0.15625</v>
      </c>
      <c r="F183" s="8">
        <v>0</v>
      </c>
    </row>
    <row r="184" spans="1:6" x14ac:dyDescent="0.25">
      <c r="A184" s="3" t="s">
        <v>125</v>
      </c>
      <c r="B184">
        <v>1</v>
      </c>
      <c r="C184">
        <v>1</v>
      </c>
      <c r="D184">
        <v>0</v>
      </c>
      <c r="E184" s="9">
        <v>1</v>
      </c>
      <c r="F184" s="8">
        <v>0</v>
      </c>
    </row>
    <row r="185" spans="1:6" x14ac:dyDescent="0.25">
      <c r="A185" s="3" t="s">
        <v>126</v>
      </c>
      <c r="B185">
        <v>336</v>
      </c>
      <c r="C185">
        <v>10</v>
      </c>
      <c r="D185">
        <v>0</v>
      </c>
      <c r="E185" s="9">
        <v>2.9761904761904798E-2</v>
      </c>
      <c r="F185" s="8">
        <v>0</v>
      </c>
    </row>
    <row r="186" spans="1:6" x14ac:dyDescent="0.25">
      <c r="A186" s="3" t="s">
        <v>127</v>
      </c>
      <c r="B186">
        <v>654</v>
      </c>
      <c r="C186">
        <v>16</v>
      </c>
      <c r="D186">
        <v>31457.920999999998</v>
      </c>
      <c r="E186" s="9">
        <v>2.4464831804281301E-2</v>
      </c>
      <c r="F186" s="8">
        <v>1966.1200624999999</v>
      </c>
    </row>
    <row r="187" spans="1:6" x14ac:dyDescent="0.25">
      <c r="A187" s="3" t="s">
        <v>128</v>
      </c>
      <c r="B187">
        <v>297</v>
      </c>
      <c r="C187">
        <v>12</v>
      </c>
      <c r="D187">
        <v>12207.892</v>
      </c>
      <c r="E187" s="9">
        <v>4.0404040404040401E-2</v>
      </c>
      <c r="F187" s="8">
        <v>1017.3243333333334</v>
      </c>
    </row>
    <row r="188" spans="1:6" x14ac:dyDescent="0.25">
      <c r="A188" s="3" t="s">
        <v>129</v>
      </c>
      <c r="B188">
        <v>294</v>
      </c>
      <c r="C188">
        <v>5</v>
      </c>
      <c r="D188">
        <v>2984.7579999999998</v>
      </c>
      <c r="E188" s="9">
        <v>1.7006802721088399E-2</v>
      </c>
      <c r="F188" s="8">
        <v>596.95159999999998</v>
      </c>
    </row>
    <row r="189" spans="1:6" x14ac:dyDescent="0.25">
      <c r="A189" s="3" t="s">
        <v>130</v>
      </c>
      <c r="B189">
        <v>428</v>
      </c>
      <c r="C189">
        <v>3950</v>
      </c>
      <c r="D189">
        <v>9027438.2100000009</v>
      </c>
      <c r="E189" s="9">
        <v>9.2289719626168196</v>
      </c>
      <c r="F189" s="8">
        <v>2285.4273949367089</v>
      </c>
    </row>
    <row r="190" spans="1:6" x14ac:dyDescent="0.25">
      <c r="A190" s="3" t="s">
        <v>131</v>
      </c>
      <c r="B190">
        <v>312</v>
      </c>
      <c r="C190">
        <v>21</v>
      </c>
      <c r="D190">
        <v>0</v>
      </c>
      <c r="E190" s="9">
        <v>6.7307692307692304E-2</v>
      </c>
      <c r="F190" s="8">
        <v>0</v>
      </c>
    </row>
    <row r="191" spans="1:6" x14ac:dyDescent="0.25">
      <c r="A191" s="3" t="s">
        <v>132</v>
      </c>
      <c r="B191">
        <v>312</v>
      </c>
      <c r="C191">
        <v>24</v>
      </c>
      <c r="D191">
        <v>0</v>
      </c>
      <c r="E191" s="9">
        <v>7.69230769230769E-2</v>
      </c>
      <c r="F191" s="8">
        <v>0</v>
      </c>
    </row>
    <row r="192" spans="1:6" x14ac:dyDescent="0.25">
      <c r="A192" s="3" t="s">
        <v>133</v>
      </c>
      <c r="B192">
        <v>224</v>
      </c>
      <c r="C192">
        <v>16</v>
      </c>
      <c r="D192">
        <v>0</v>
      </c>
      <c r="E192" s="9">
        <v>7.1428571428571397E-2</v>
      </c>
      <c r="F192" s="8">
        <v>0</v>
      </c>
    </row>
    <row r="193" spans="1:6" x14ac:dyDescent="0.25">
      <c r="A193" s="3" t="s">
        <v>134</v>
      </c>
      <c r="B193">
        <v>418</v>
      </c>
      <c r="C193">
        <v>24</v>
      </c>
      <c r="D193">
        <v>0</v>
      </c>
      <c r="E193" s="9">
        <v>5.7416267942583699E-2</v>
      </c>
      <c r="F193" s="8">
        <v>0</v>
      </c>
    </row>
    <row r="194" spans="1:6" x14ac:dyDescent="0.25">
      <c r="A194" s="3" t="s">
        <v>135</v>
      </c>
      <c r="B194">
        <v>216</v>
      </c>
      <c r="C194">
        <v>4</v>
      </c>
      <c r="D194">
        <v>0</v>
      </c>
      <c r="E194" s="9">
        <v>1.85185185185185E-2</v>
      </c>
      <c r="F194" s="8">
        <v>0</v>
      </c>
    </row>
    <row r="195" spans="1:6" x14ac:dyDescent="0.25">
      <c r="A195" s="3" t="s">
        <v>136</v>
      </c>
      <c r="B195">
        <v>194</v>
      </c>
      <c r="C195">
        <v>12</v>
      </c>
      <c r="D195">
        <v>0</v>
      </c>
      <c r="E195" s="9">
        <v>6.18556701030928E-2</v>
      </c>
      <c r="F195" s="8">
        <v>0</v>
      </c>
    </row>
    <row r="196" spans="1:6" x14ac:dyDescent="0.25">
      <c r="A196" s="3" t="s">
        <v>137</v>
      </c>
      <c r="B196">
        <v>196</v>
      </c>
      <c r="C196">
        <v>24</v>
      </c>
      <c r="D196">
        <v>0</v>
      </c>
      <c r="E196" s="9">
        <v>0.122448979591837</v>
      </c>
      <c r="F196" s="8">
        <v>0</v>
      </c>
    </row>
    <row r="197" spans="1:6" x14ac:dyDescent="0.25">
      <c r="A197" s="3" t="s">
        <v>138</v>
      </c>
      <c r="B197">
        <v>462</v>
      </c>
      <c r="C197">
        <v>24</v>
      </c>
      <c r="D197">
        <v>0</v>
      </c>
      <c r="E197" s="9">
        <v>5.1948051948052E-2</v>
      </c>
      <c r="F197" s="8">
        <v>0</v>
      </c>
    </row>
    <row r="198" spans="1:6" x14ac:dyDescent="0.25">
      <c r="A198" s="3" t="s">
        <v>139</v>
      </c>
      <c r="B198">
        <v>264</v>
      </c>
      <c r="C198">
        <v>9</v>
      </c>
      <c r="D198">
        <v>0</v>
      </c>
      <c r="E198" s="9">
        <v>3.4090909090909102E-2</v>
      </c>
      <c r="F198" s="8">
        <v>0</v>
      </c>
    </row>
    <row r="199" spans="1:6" x14ac:dyDescent="0.25">
      <c r="A199" s="3" t="s">
        <v>140</v>
      </c>
      <c r="B199">
        <v>206</v>
      </c>
      <c r="C199">
        <v>3</v>
      </c>
      <c r="D199">
        <v>0</v>
      </c>
      <c r="E199" s="9">
        <v>1.45631067961165E-2</v>
      </c>
      <c r="F199" s="8">
        <v>0</v>
      </c>
    </row>
    <row r="200" spans="1:6" x14ac:dyDescent="0.25">
      <c r="A200" s="3" t="s">
        <v>141</v>
      </c>
      <c r="B200">
        <v>156</v>
      </c>
      <c r="C200">
        <v>166</v>
      </c>
      <c r="D200">
        <v>416463.09399999998</v>
      </c>
      <c r="E200" s="9">
        <v>1.0641025641025601</v>
      </c>
      <c r="F200" s="8">
        <v>2508.8138192771085</v>
      </c>
    </row>
    <row r="201" spans="1:6" x14ac:dyDescent="0.25">
      <c r="A201" s="3" t="s">
        <v>142</v>
      </c>
      <c r="B201">
        <v>456</v>
      </c>
      <c r="C201">
        <v>20</v>
      </c>
      <c r="D201">
        <v>0</v>
      </c>
      <c r="E201" s="9">
        <v>4.3859649122807001E-2</v>
      </c>
      <c r="F201" s="8">
        <v>0</v>
      </c>
    </row>
    <row r="202" spans="1:6" x14ac:dyDescent="0.25">
      <c r="A202" s="3" t="s">
        <v>143</v>
      </c>
      <c r="B202">
        <v>214</v>
      </c>
      <c r="C202">
        <v>464</v>
      </c>
      <c r="D202">
        <v>339000</v>
      </c>
      <c r="E202" s="9">
        <v>2.1682242990654199</v>
      </c>
      <c r="F202" s="8">
        <v>730.60344827586209</v>
      </c>
    </row>
    <row r="203" spans="1:6" x14ac:dyDescent="0.25">
      <c r="A203" s="3" t="s">
        <v>144</v>
      </c>
      <c r="B203">
        <v>436</v>
      </c>
      <c r="C203">
        <v>30</v>
      </c>
      <c r="D203">
        <v>0</v>
      </c>
      <c r="E203" s="9">
        <v>6.8807339449541302E-2</v>
      </c>
      <c r="F203" s="8">
        <v>0</v>
      </c>
    </row>
    <row r="204" spans="1:6" x14ac:dyDescent="0.25">
      <c r="A204" s="3" t="s">
        <v>145</v>
      </c>
      <c r="B204">
        <v>194</v>
      </c>
      <c r="C204">
        <v>8</v>
      </c>
      <c r="D204">
        <v>0</v>
      </c>
      <c r="E204" s="9">
        <v>4.1237113402061903E-2</v>
      </c>
      <c r="F204" s="8">
        <v>0</v>
      </c>
    </row>
    <row r="205" spans="1:6" x14ac:dyDescent="0.25">
      <c r="A205" s="3" t="s">
        <v>146</v>
      </c>
      <c r="B205">
        <v>306</v>
      </c>
      <c r="C205">
        <v>8</v>
      </c>
      <c r="D205">
        <v>0</v>
      </c>
      <c r="E205" s="9">
        <v>2.61437908496732E-2</v>
      </c>
      <c r="F205" s="8">
        <v>0</v>
      </c>
    </row>
    <row r="206" spans="1:6" x14ac:dyDescent="0.25">
      <c r="A206" s="3" t="s">
        <v>147</v>
      </c>
      <c r="B206">
        <v>242</v>
      </c>
      <c r="C206">
        <v>12</v>
      </c>
      <c r="D206">
        <v>8154.137999999999</v>
      </c>
      <c r="E206" s="9">
        <v>4.9586776859504099E-2</v>
      </c>
      <c r="F206" s="8">
        <v>679.51149999999996</v>
      </c>
    </row>
    <row r="207" spans="1:6" x14ac:dyDescent="0.25">
      <c r="A207" s="3" t="s">
        <v>148</v>
      </c>
      <c r="B207">
        <v>440</v>
      </c>
      <c r="C207">
        <v>15</v>
      </c>
      <c r="D207">
        <v>7179.66</v>
      </c>
      <c r="E207" s="9">
        <v>3.4090909090909102E-2</v>
      </c>
      <c r="F207" s="8">
        <v>478.64400000000001</v>
      </c>
    </row>
    <row r="208" spans="1:6" x14ac:dyDescent="0.25">
      <c r="A208" s="3" t="s">
        <v>149</v>
      </c>
      <c r="B208">
        <v>300</v>
      </c>
      <c r="C208">
        <v>36</v>
      </c>
      <c r="D208">
        <v>34568.520000000004</v>
      </c>
      <c r="E208" s="9">
        <v>0.12</v>
      </c>
      <c r="F208" s="8">
        <v>960.23666666666679</v>
      </c>
    </row>
    <row r="209" spans="1:6" x14ac:dyDescent="0.25">
      <c r="A209" s="3" t="s">
        <v>150</v>
      </c>
      <c r="B209">
        <v>684</v>
      </c>
      <c r="C209">
        <v>78</v>
      </c>
      <c r="D209">
        <v>54467.262000000002</v>
      </c>
      <c r="E209" s="9">
        <v>0.114035087719298</v>
      </c>
      <c r="F209" s="8">
        <v>698.29823076923083</v>
      </c>
    </row>
    <row r="210" spans="1:6" x14ac:dyDescent="0.25">
      <c r="A210" s="3" t="s">
        <v>151</v>
      </c>
      <c r="B210">
        <v>190</v>
      </c>
      <c r="C210">
        <v>40</v>
      </c>
      <c r="D210">
        <v>76187.684999999998</v>
      </c>
      <c r="E210" s="9">
        <v>0.21052631578947401</v>
      </c>
      <c r="F210" s="8">
        <v>1904.692125</v>
      </c>
    </row>
    <row r="211" spans="1:6" x14ac:dyDescent="0.25">
      <c r="A211" s="3" t="s">
        <v>152</v>
      </c>
      <c r="B211">
        <v>345</v>
      </c>
      <c r="C211">
        <v>28</v>
      </c>
      <c r="D211">
        <v>0</v>
      </c>
      <c r="E211" s="9">
        <v>8.1159420289855094E-2</v>
      </c>
      <c r="F211" s="8">
        <v>0</v>
      </c>
    </row>
    <row r="212" spans="1:6" x14ac:dyDescent="0.25">
      <c r="A212" s="3" t="s">
        <v>153</v>
      </c>
      <c r="B212">
        <v>345</v>
      </c>
      <c r="C212">
        <v>12</v>
      </c>
      <c r="D212">
        <v>0</v>
      </c>
      <c r="E212" s="9">
        <v>3.4782608695652202E-2</v>
      </c>
      <c r="F212" s="8">
        <v>0</v>
      </c>
    </row>
    <row r="213" spans="1:6" x14ac:dyDescent="0.25">
      <c r="A213" s="3" t="s">
        <v>154</v>
      </c>
      <c r="B213">
        <v>418</v>
      </c>
      <c r="C213">
        <v>14</v>
      </c>
      <c r="D213">
        <v>6144.6279999999997</v>
      </c>
      <c r="E213" s="9">
        <v>3.3492822966507199E-2</v>
      </c>
      <c r="F213" s="8">
        <v>438.90199999999999</v>
      </c>
    </row>
    <row r="214" spans="1:6" x14ac:dyDescent="0.25">
      <c r="A214" s="3" t="s">
        <v>155</v>
      </c>
      <c r="B214">
        <v>356</v>
      </c>
      <c r="C214">
        <v>9</v>
      </c>
      <c r="D214">
        <v>8971.44</v>
      </c>
      <c r="E214" s="9">
        <v>2.5280898876404501E-2</v>
      </c>
      <c r="F214" s="8">
        <v>996.82666666666671</v>
      </c>
    </row>
    <row r="215" spans="1:6" x14ac:dyDescent="0.25">
      <c r="A215" s="3" t="s">
        <v>156</v>
      </c>
      <c r="B215">
        <v>597</v>
      </c>
      <c r="C215">
        <v>32</v>
      </c>
      <c r="D215">
        <v>32180.236000000001</v>
      </c>
      <c r="E215" s="9">
        <v>5.3601340033500797E-2</v>
      </c>
      <c r="F215" s="8">
        <v>1005.632375</v>
      </c>
    </row>
    <row r="216" spans="1:6" x14ac:dyDescent="0.25">
      <c r="A216" s="3" t="s">
        <v>157</v>
      </c>
      <c r="B216">
        <v>362</v>
      </c>
      <c r="C216">
        <v>8</v>
      </c>
      <c r="D216">
        <v>15118.445</v>
      </c>
      <c r="E216" s="9">
        <v>2.2099447513812199E-2</v>
      </c>
      <c r="F216" s="8">
        <v>1889.805625</v>
      </c>
    </row>
    <row r="217" spans="1:6" x14ac:dyDescent="0.25">
      <c r="A217" s="3" t="s">
        <v>158</v>
      </c>
      <c r="B217">
        <v>468</v>
      </c>
      <c r="C217">
        <v>36</v>
      </c>
      <c r="D217">
        <v>58099.71</v>
      </c>
      <c r="E217" s="9">
        <v>7.69230769230769E-2</v>
      </c>
      <c r="F217" s="8">
        <v>1613.8808333333334</v>
      </c>
    </row>
    <row r="218" spans="1:6" x14ac:dyDescent="0.25">
      <c r="A218" s="3" t="s">
        <v>159</v>
      </c>
      <c r="B218">
        <v>636</v>
      </c>
      <c r="C218">
        <v>36</v>
      </c>
      <c r="D218">
        <v>50634.383999999998</v>
      </c>
      <c r="E218" s="9">
        <v>5.6603773584905703E-2</v>
      </c>
      <c r="F218" s="8">
        <v>1406.5106666666666</v>
      </c>
    </row>
    <row r="219" spans="1:6" x14ac:dyDescent="0.25">
      <c r="A219" s="3" t="s">
        <v>160</v>
      </c>
      <c r="B219">
        <v>627</v>
      </c>
      <c r="C219">
        <v>22</v>
      </c>
      <c r="D219">
        <v>20370.258000000002</v>
      </c>
      <c r="E219" s="9">
        <v>3.5087719298245598E-2</v>
      </c>
      <c r="F219" s="8">
        <v>925.92081818181828</v>
      </c>
    </row>
    <row r="220" spans="1:6" x14ac:dyDescent="0.25">
      <c r="A220" s="3" t="s">
        <v>161</v>
      </c>
      <c r="B220">
        <v>442</v>
      </c>
      <c r="C220">
        <v>12</v>
      </c>
      <c r="D220">
        <v>0</v>
      </c>
      <c r="E220" s="9">
        <v>2.7149321266968299E-2</v>
      </c>
      <c r="F220" s="8">
        <v>0</v>
      </c>
    </row>
    <row r="221" spans="1:6" x14ac:dyDescent="0.25">
      <c r="A221" s="3" t="s">
        <v>162</v>
      </c>
      <c r="B221">
        <v>472</v>
      </c>
      <c r="C221">
        <v>52</v>
      </c>
      <c r="D221">
        <v>0</v>
      </c>
      <c r="E221" s="9">
        <v>0.110169491525424</v>
      </c>
      <c r="F221" s="8">
        <v>0</v>
      </c>
    </row>
    <row r="222" spans="1:6" x14ac:dyDescent="0.25">
      <c r="A222" s="3" t="s">
        <v>163</v>
      </c>
      <c r="B222">
        <v>226</v>
      </c>
      <c r="C222">
        <v>4</v>
      </c>
      <c r="D222">
        <v>0</v>
      </c>
      <c r="E222" s="9">
        <v>1.7699115044247801E-2</v>
      </c>
      <c r="F222" s="8">
        <v>0</v>
      </c>
    </row>
    <row r="223" spans="1:6" x14ac:dyDescent="0.25">
      <c r="A223" s="3" t="s">
        <v>164</v>
      </c>
      <c r="B223">
        <v>94</v>
      </c>
      <c r="C223">
        <v>16</v>
      </c>
      <c r="D223">
        <v>41735.396000000001</v>
      </c>
      <c r="E223" s="9">
        <v>0.170212765957447</v>
      </c>
      <c r="F223" s="8">
        <v>2608.46225</v>
      </c>
    </row>
    <row r="224" spans="1:6" x14ac:dyDescent="0.25">
      <c r="A224" s="3" t="s">
        <v>165</v>
      </c>
      <c r="B224">
        <v>202</v>
      </c>
      <c r="C224">
        <v>15</v>
      </c>
      <c r="D224">
        <v>0</v>
      </c>
      <c r="E224" s="9">
        <v>7.4257425742574198E-2</v>
      </c>
      <c r="F224" s="8">
        <v>0</v>
      </c>
    </row>
    <row r="225" spans="1:6" x14ac:dyDescent="0.25">
      <c r="A225" s="3" t="s">
        <v>166</v>
      </c>
      <c r="B225">
        <v>294</v>
      </c>
      <c r="C225">
        <v>27</v>
      </c>
      <c r="D225">
        <v>0</v>
      </c>
      <c r="E225" s="9">
        <v>9.1836734693877597E-2</v>
      </c>
      <c r="F225" s="8">
        <v>0</v>
      </c>
    </row>
    <row r="226" spans="1:6" x14ac:dyDescent="0.25">
      <c r="A226" s="3" t="s">
        <v>167</v>
      </c>
      <c r="B226">
        <v>333</v>
      </c>
      <c r="C226">
        <v>28</v>
      </c>
      <c r="D226">
        <v>0</v>
      </c>
      <c r="E226" s="9">
        <v>8.4084084084084104E-2</v>
      </c>
      <c r="F226" s="8">
        <v>0</v>
      </c>
    </row>
    <row r="227" spans="1:6" x14ac:dyDescent="0.25">
      <c r="A227" s="3" t="s">
        <v>168</v>
      </c>
      <c r="B227">
        <v>575</v>
      </c>
      <c r="C227">
        <v>35</v>
      </c>
      <c r="D227">
        <v>0</v>
      </c>
      <c r="E227" s="9">
        <v>6.08695652173913E-2</v>
      </c>
      <c r="F227" s="8">
        <v>0</v>
      </c>
    </row>
    <row r="228" spans="1:6" x14ac:dyDescent="0.25">
      <c r="A228" s="3" t="s">
        <v>169</v>
      </c>
      <c r="B228">
        <v>528</v>
      </c>
      <c r="C228">
        <v>30</v>
      </c>
      <c r="D228">
        <v>8824.8799999999992</v>
      </c>
      <c r="E228" s="9">
        <v>5.6818181818181802E-2</v>
      </c>
      <c r="F228" s="8">
        <v>294.16266666666667</v>
      </c>
    </row>
    <row r="229" spans="1:6" x14ac:dyDescent="0.25">
      <c r="A229" s="3" t="s">
        <v>170</v>
      </c>
      <c r="B229">
        <v>624</v>
      </c>
      <c r="C229">
        <v>24</v>
      </c>
      <c r="D229">
        <v>15766.77</v>
      </c>
      <c r="E229" s="9">
        <v>3.8461538461538498E-2</v>
      </c>
      <c r="F229" s="8">
        <v>656.94875000000002</v>
      </c>
    </row>
    <row r="230" spans="1:6" x14ac:dyDescent="0.25">
      <c r="A230" s="3" t="s">
        <v>171</v>
      </c>
      <c r="B230">
        <v>358</v>
      </c>
      <c r="C230">
        <v>21</v>
      </c>
      <c r="D230">
        <v>59187.021000000008</v>
      </c>
      <c r="E230" s="9">
        <v>5.8659217877095E-2</v>
      </c>
      <c r="F230" s="8">
        <v>2818.4295714285718</v>
      </c>
    </row>
    <row r="231" spans="1:6" x14ac:dyDescent="0.25">
      <c r="A231" s="3" t="s">
        <v>172</v>
      </c>
      <c r="B231">
        <v>412</v>
      </c>
      <c r="C231">
        <v>22</v>
      </c>
      <c r="D231">
        <v>21092.959999999999</v>
      </c>
      <c r="E231" s="9">
        <v>5.3398058252427202E-2</v>
      </c>
      <c r="F231" s="8">
        <v>958.77090909090907</v>
      </c>
    </row>
    <row r="232" spans="1:6" x14ac:dyDescent="0.25">
      <c r="A232" s="3" t="s">
        <v>173</v>
      </c>
      <c r="B232">
        <v>276</v>
      </c>
      <c r="C232">
        <v>20</v>
      </c>
      <c r="D232">
        <v>10413.14</v>
      </c>
      <c r="E232" s="9">
        <v>7.2463768115942004E-2</v>
      </c>
      <c r="F232" s="8">
        <v>520.65699999999993</v>
      </c>
    </row>
    <row r="233" spans="1:6" x14ac:dyDescent="0.25">
      <c r="A233" s="3" t="s">
        <v>174</v>
      </c>
      <c r="B233">
        <v>212</v>
      </c>
      <c r="C233">
        <v>1062</v>
      </c>
      <c r="D233">
        <v>1051886.76</v>
      </c>
      <c r="E233" s="9">
        <v>5.0094339622641497</v>
      </c>
      <c r="F233" s="8">
        <v>990.47717514124292</v>
      </c>
    </row>
    <row r="234" spans="1:6" x14ac:dyDescent="0.25">
      <c r="A234" s="3" t="s">
        <v>175</v>
      </c>
      <c r="B234">
        <v>162</v>
      </c>
      <c r="C234">
        <v>25</v>
      </c>
      <c r="D234">
        <v>0</v>
      </c>
      <c r="E234" s="9">
        <v>0.15432098765432101</v>
      </c>
      <c r="F234" s="8">
        <v>0</v>
      </c>
    </row>
    <row r="235" spans="1:6" x14ac:dyDescent="0.25">
      <c r="A235" s="3" t="s">
        <v>176</v>
      </c>
      <c r="B235">
        <v>214</v>
      </c>
      <c r="C235">
        <v>10</v>
      </c>
      <c r="D235">
        <v>10594.484</v>
      </c>
      <c r="E235" s="9">
        <v>4.67289719626168E-2</v>
      </c>
      <c r="F235" s="8">
        <v>1059.4484</v>
      </c>
    </row>
    <row r="236" spans="1:6" x14ac:dyDescent="0.25">
      <c r="A236" s="3" t="s">
        <v>177</v>
      </c>
      <c r="B236">
        <v>110</v>
      </c>
      <c r="C236">
        <v>5</v>
      </c>
      <c r="D236">
        <v>0</v>
      </c>
      <c r="E236" s="9">
        <v>4.5454545454545497E-2</v>
      </c>
      <c r="F236" s="8">
        <v>0</v>
      </c>
    </row>
    <row r="237" spans="1:6" x14ac:dyDescent="0.25">
      <c r="A237" s="3" t="s">
        <v>178</v>
      </c>
      <c r="B237">
        <v>294</v>
      </c>
      <c r="C237">
        <v>20</v>
      </c>
      <c r="D237">
        <v>0</v>
      </c>
      <c r="E237" s="9">
        <v>6.8027210884353803E-2</v>
      </c>
      <c r="F237" s="8">
        <v>0</v>
      </c>
    </row>
    <row r="238" spans="1:6" x14ac:dyDescent="0.25">
      <c r="A238" s="3" t="s">
        <v>179</v>
      </c>
      <c r="B238">
        <v>388</v>
      </c>
      <c r="C238">
        <v>12</v>
      </c>
      <c r="D238">
        <v>0</v>
      </c>
      <c r="E238" s="9">
        <v>3.09278350515464E-2</v>
      </c>
      <c r="F238" s="8">
        <v>0</v>
      </c>
    </row>
    <row r="239" spans="1:6" x14ac:dyDescent="0.25">
      <c r="A239" s="3" t="s">
        <v>180</v>
      </c>
      <c r="B239">
        <v>386</v>
      </c>
      <c r="C239">
        <v>33</v>
      </c>
      <c r="D239">
        <v>0</v>
      </c>
      <c r="E239" s="9">
        <v>8.5492227979274596E-2</v>
      </c>
      <c r="F239" s="8">
        <v>0</v>
      </c>
    </row>
    <row r="240" spans="1:6" x14ac:dyDescent="0.25">
      <c r="A240" s="3" t="s">
        <v>181</v>
      </c>
      <c r="B240">
        <v>336</v>
      </c>
      <c r="C240">
        <v>18</v>
      </c>
      <c r="D240">
        <v>15155.009999999998</v>
      </c>
      <c r="E240" s="9">
        <v>5.3571428571428603E-2</v>
      </c>
      <c r="F240" s="8">
        <v>841.94499999999994</v>
      </c>
    </row>
    <row r="241" spans="1:6" x14ac:dyDescent="0.25">
      <c r="A241" s="3" t="s">
        <v>182</v>
      </c>
      <c r="B241">
        <v>366</v>
      </c>
      <c r="C241">
        <v>26</v>
      </c>
      <c r="D241">
        <v>24705.9</v>
      </c>
      <c r="E241" s="9">
        <v>7.10382513661202E-2</v>
      </c>
      <c r="F241" s="8">
        <v>950.22692307692319</v>
      </c>
    </row>
    <row r="242" spans="1:6" x14ac:dyDescent="0.25">
      <c r="A242" s="3" t="s">
        <v>183</v>
      </c>
      <c r="B242">
        <v>430</v>
      </c>
      <c r="C242">
        <v>46</v>
      </c>
      <c r="D242">
        <v>82417.16</v>
      </c>
      <c r="E242" s="9">
        <v>0.106976744186047</v>
      </c>
      <c r="F242" s="8">
        <v>1791.6773913043478</v>
      </c>
    </row>
    <row r="243" spans="1:6" x14ac:dyDescent="0.25">
      <c r="A243" s="3" t="s">
        <v>184</v>
      </c>
      <c r="B243">
        <v>273</v>
      </c>
      <c r="C243">
        <v>30</v>
      </c>
      <c r="D243">
        <v>24536.07</v>
      </c>
      <c r="E243" s="9">
        <v>0.10989010989011</v>
      </c>
      <c r="F243" s="8">
        <v>817.86900000000003</v>
      </c>
    </row>
    <row r="244" spans="1:6" x14ac:dyDescent="0.25">
      <c r="A244" s="3" t="s">
        <v>185</v>
      </c>
      <c r="B244">
        <v>276</v>
      </c>
      <c r="C244">
        <v>50</v>
      </c>
      <c r="D244">
        <v>94772.800000000003</v>
      </c>
      <c r="E244" s="9">
        <v>0.18115942028985499</v>
      </c>
      <c r="F244" s="8">
        <v>1895.4560000000001</v>
      </c>
    </row>
    <row r="245" spans="1:6" x14ac:dyDescent="0.25">
      <c r="A245" s="3" t="s">
        <v>186</v>
      </c>
      <c r="B245">
        <v>354</v>
      </c>
      <c r="C245">
        <v>12</v>
      </c>
      <c r="D245">
        <v>0</v>
      </c>
      <c r="E245" s="9">
        <v>3.3898305084745797E-2</v>
      </c>
      <c r="F245" s="8">
        <v>0</v>
      </c>
    </row>
    <row r="246" spans="1:6" x14ac:dyDescent="0.25">
      <c r="A246" s="3" t="s">
        <v>187</v>
      </c>
      <c r="B246">
        <v>490</v>
      </c>
      <c r="C246">
        <v>21</v>
      </c>
      <c r="D246">
        <v>14740.380000000001</v>
      </c>
      <c r="E246" s="9">
        <v>4.2857142857142899E-2</v>
      </c>
      <c r="F246" s="8">
        <v>701.9228571428572</v>
      </c>
    </row>
    <row r="247" spans="1:6" x14ac:dyDescent="0.25">
      <c r="A247" s="3" t="s">
        <v>188</v>
      </c>
      <c r="B247">
        <v>220</v>
      </c>
      <c r="C247">
        <v>23</v>
      </c>
      <c r="D247">
        <v>18995.116000000002</v>
      </c>
      <c r="E247" s="9">
        <v>0.104545454545455</v>
      </c>
      <c r="F247" s="8">
        <v>825.87460869565223</v>
      </c>
    </row>
    <row r="248" spans="1:6" x14ac:dyDescent="0.25">
      <c r="A248" s="3" t="s">
        <v>189</v>
      </c>
      <c r="B248">
        <v>239</v>
      </c>
      <c r="C248">
        <v>36</v>
      </c>
      <c r="D248">
        <v>0</v>
      </c>
      <c r="E248" s="9">
        <v>0.15062761506276201</v>
      </c>
      <c r="F248" s="8">
        <v>0</v>
      </c>
    </row>
    <row r="249" spans="1:6" x14ac:dyDescent="0.25">
      <c r="A249" s="3" t="s">
        <v>190</v>
      </c>
      <c r="B249">
        <v>103</v>
      </c>
      <c r="C249">
        <v>5</v>
      </c>
      <c r="D249">
        <v>0</v>
      </c>
      <c r="E249" s="9">
        <v>4.8543689320388397E-2</v>
      </c>
      <c r="F249" s="8">
        <v>0</v>
      </c>
    </row>
    <row r="250" spans="1:6" x14ac:dyDescent="0.25">
      <c r="A250" s="3" t="s">
        <v>191</v>
      </c>
      <c r="B250">
        <v>660</v>
      </c>
      <c r="C250">
        <v>10</v>
      </c>
      <c r="D250">
        <v>0</v>
      </c>
      <c r="E250" s="9">
        <v>1.5151515151515201E-2</v>
      </c>
      <c r="F250" s="8">
        <v>0</v>
      </c>
    </row>
    <row r="251" spans="1:6" x14ac:dyDescent="0.25">
      <c r="A251" s="3" t="s">
        <v>192</v>
      </c>
      <c r="B251">
        <v>114</v>
      </c>
      <c r="C251">
        <v>12</v>
      </c>
      <c r="D251">
        <v>0</v>
      </c>
      <c r="E251" s="9">
        <v>0.105263157894737</v>
      </c>
      <c r="F251" s="8">
        <v>0</v>
      </c>
    </row>
    <row r="252" spans="1:6" x14ac:dyDescent="0.25">
      <c r="A252" s="3" t="s">
        <v>193</v>
      </c>
      <c r="B252">
        <v>95</v>
      </c>
      <c r="C252">
        <v>21</v>
      </c>
      <c r="D252">
        <v>0</v>
      </c>
      <c r="E252" s="9">
        <v>0.221052631578947</v>
      </c>
      <c r="F252" s="8">
        <v>0</v>
      </c>
    </row>
    <row r="253" spans="1:6" x14ac:dyDescent="0.25">
      <c r="A253" s="3" t="s">
        <v>194</v>
      </c>
      <c r="B253">
        <v>486</v>
      </c>
      <c r="C253">
        <v>6</v>
      </c>
      <c r="D253">
        <v>4400.26</v>
      </c>
      <c r="E253" s="9">
        <v>1.2345679012345699E-2</v>
      </c>
      <c r="F253" s="8">
        <v>733.37666666666667</v>
      </c>
    </row>
    <row r="254" spans="1:6" x14ac:dyDescent="0.25">
      <c r="A254" s="3" t="s">
        <v>195</v>
      </c>
      <c r="B254">
        <v>238</v>
      </c>
      <c r="C254">
        <v>24</v>
      </c>
      <c r="D254">
        <v>0</v>
      </c>
      <c r="E254" s="9">
        <v>0.10084033613445401</v>
      </c>
      <c r="F254" s="8">
        <v>0</v>
      </c>
    </row>
    <row r="255" spans="1:6" x14ac:dyDescent="0.25">
      <c r="A255" s="3" t="s">
        <v>196</v>
      </c>
      <c r="B255">
        <v>410</v>
      </c>
      <c r="C255">
        <v>8</v>
      </c>
      <c r="D255">
        <v>3793.25</v>
      </c>
      <c r="E255" s="9">
        <v>1.9512195121951199E-2</v>
      </c>
      <c r="F255" s="8">
        <v>474.15625</v>
      </c>
    </row>
    <row r="256" spans="1:6" x14ac:dyDescent="0.25">
      <c r="A256" s="3" t="s">
        <v>197</v>
      </c>
      <c r="B256">
        <v>97</v>
      </c>
      <c r="C256">
        <v>3</v>
      </c>
      <c r="D256">
        <v>0</v>
      </c>
      <c r="E256" s="9">
        <v>3.09278350515464E-2</v>
      </c>
      <c r="F256" s="8">
        <v>0</v>
      </c>
    </row>
    <row r="257" spans="1:6" x14ac:dyDescent="0.25">
      <c r="A257" s="3" t="s">
        <v>198</v>
      </c>
      <c r="B257">
        <v>32</v>
      </c>
      <c r="C257">
        <v>1</v>
      </c>
      <c r="D257">
        <v>2039.7080000000001</v>
      </c>
      <c r="E257" s="9">
        <v>3.125E-2</v>
      </c>
      <c r="F257" s="8">
        <v>2039.7080000000001</v>
      </c>
    </row>
    <row r="258" spans="1:6" x14ac:dyDescent="0.25">
      <c r="A258" s="3" t="s">
        <v>199</v>
      </c>
      <c r="B258">
        <v>320</v>
      </c>
      <c r="C258">
        <v>6</v>
      </c>
      <c r="D258">
        <v>8938.01</v>
      </c>
      <c r="E258" s="9">
        <v>1.8749999999999999E-2</v>
      </c>
      <c r="F258" s="8">
        <v>1489.6683333333333</v>
      </c>
    </row>
    <row r="259" spans="1:6" x14ac:dyDescent="0.25">
      <c r="A259" s="3" t="s">
        <v>200</v>
      </c>
      <c r="B259">
        <v>222</v>
      </c>
      <c r="C259">
        <v>6</v>
      </c>
      <c r="D259">
        <v>0</v>
      </c>
      <c r="E259" s="9">
        <v>2.7027027027027001E-2</v>
      </c>
      <c r="F259" s="8">
        <v>0</v>
      </c>
    </row>
    <row r="260" spans="1:6" x14ac:dyDescent="0.25">
      <c r="A260" s="3" t="s">
        <v>201</v>
      </c>
      <c r="B260">
        <v>128</v>
      </c>
      <c r="C260">
        <v>4</v>
      </c>
      <c r="D260">
        <v>0</v>
      </c>
      <c r="E260" s="9">
        <v>3.125E-2</v>
      </c>
      <c r="F260" s="8">
        <v>0</v>
      </c>
    </row>
    <row r="261" spans="1:6" x14ac:dyDescent="0.25">
      <c r="A261" s="3" t="s">
        <v>202</v>
      </c>
      <c r="B261">
        <v>233</v>
      </c>
      <c r="C261">
        <v>6</v>
      </c>
      <c r="D261">
        <v>0</v>
      </c>
      <c r="E261" s="9">
        <v>2.5751072961373401E-2</v>
      </c>
      <c r="F261" s="8">
        <v>0</v>
      </c>
    </row>
    <row r="262" spans="1:6" x14ac:dyDescent="0.25">
      <c r="A262" s="3" t="s">
        <v>203</v>
      </c>
      <c r="B262">
        <v>148</v>
      </c>
      <c r="C262">
        <v>3</v>
      </c>
      <c r="D262">
        <v>0</v>
      </c>
      <c r="E262" s="9">
        <v>2.0270270270270299E-2</v>
      </c>
      <c r="F262" s="8">
        <v>0</v>
      </c>
    </row>
    <row r="263" spans="1:6" x14ac:dyDescent="0.25">
      <c r="A263" s="3" t="s">
        <v>204</v>
      </c>
      <c r="B263">
        <v>237</v>
      </c>
      <c r="C263">
        <v>3</v>
      </c>
      <c r="D263">
        <v>0</v>
      </c>
      <c r="E263" s="9">
        <v>1.26582278481013E-2</v>
      </c>
      <c r="F263" s="8">
        <v>0</v>
      </c>
    </row>
    <row r="264" spans="1:6" x14ac:dyDescent="0.25">
      <c r="A264" s="3" t="s">
        <v>205</v>
      </c>
      <c r="B264">
        <v>85</v>
      </c>
      <c r="C264">
        <v>2</v>
      </c>
      <c r="D264">
        <v>0</v>
      </c>
      <c r="E264" s="9">
        <v>2.3529411764705899E-2</v>
      </c>
      <c r="F264" s="8">
        <v>0</v>
      </c>
    </row>
    <row r="265" spans="1:6" x14ac:dyDescent="0.25">
      <c r="A265" s="3" t="s">
        <v>219</v>
      </c>
      <c r="B265">
        <v>5</v>
      </c>
      <c r="C265">
        <v>0</v>
      </c>
      <c r="D265">
        <v>0</v>
      </c>
      <c r="E265" s="9">
        <v>0</v>
      </c>
      <c r="F265" s="8" t="e">
        <v>#NUM!</v>
      </c>
    </row>
    <row r="266" spans="1:6" x14ac:dyDescent="0.25">
      <c r="A266" s="3" t="s">
        <v>220</v>
      </c>
      <c r="B266">
        <v>2</v>
      </c>
      <c r="C266">
        <v>0</v>
      </c>
      <c r="D266">
        <v>0</v>
      </c>
      <c r="E266" s="9">
        <v>0</v>
      </c>
      <c r="F266" s="8" t="e">
        <v>#NUM!</v>
      </c>
    </row>
    <row r="267" spans="1:6" x14ac:dyDescent="0.25">
      <c r="A267" s="3" t="s">
        <v>221</v>
      </c>
      <c r="B267">
        <v>0</v>
      </c>
      <c r="C267">
        <v>0</v>
      </c>
      <c r="D267">
        <v>0</v>
      </c>
      <c r="F267" s="8" t="e">
        <v>#NUM!</v>
      </c>
    </row>
    <row r="268" spans="1:6" x14ac:dyDescent="0.25">
      <c r="A268" s="3" t="s">
        <v>222</v>
      </c>
      <c r="B268">
        <v>75</v>
      </c>
      <c r="C268">
        <v>0</v>
      </c>
      <c r="D268">
        <v>0</v>
      </c>
      <c r="E268">
        <v>0</v>
      </c>
      <c r="F268" s="8" t="e">
        <v>#NUM!</v>
      </c>
    </row>
    <row r="270" spans="1:6" x14ac:dyDescent="0.25">
      <c r="A270" s="24" t="s">
        <v>229</v>
      </c>
      <c r="B270" s="24"/>
      <c r="C270" s="24"/>
    </row>
    <row r="271" spans="1:6" x14ac:dyDescent="0.25">
      <c r="B271" s="18" t="s">
        <v>3</v>
      </c>
      <c r="C271" s="18"/>
      <c r="D271" s="18"/>
    </row>
    <row r="272" spans="1:6" x14ac:dyDescent="0.25">
      <c r="B272" s="19" t="s">
        <v>4</v>
      </c>
      <c r="C272" s="19"/>
      <c r="D272" s="19"/>
    </row>
    <row r="274" spans="1:16" x14ac:dyDescent="0.25">
      <c r="A274" s="11" t="s">
        <v>19</v>
      </c>
      <c r="B274" s="10" t="s">
        <v>228</v>
      </c>
      <c r="D274" t="s">
        <v>19</v>
      </c>
      <c r="E274" t="s">
        <v>61</v>
      </c>
      <c r="F274" t="s">
        <v>62</v>
      </c>
      <c r="G274" t="s">
        <v>63</v>
      </c>
      <c r="H274" t="s">
        <v>64</v>
      </c>
      <c r="I274" t="s">
        <v>65</v>
      </c>
      <c r="J274" t="s">
        <v>66</v>
      </c>
      <c r="K274" t="s">
        <v>67</v>
      </c>
      <c r="L274" t="s">
        <v>68</v>
      </c>
      <c r="M274" t="s">
        <v>69</v>
      </c>
      <c r="N274" t="s">
        <v>70</v>
      </c>
      <c r="O274" t="s">
        <v>71</v>
      </c>
      <c r="P274" t="s">
        <v>72</v>
      </c>
    </row>
    <row r="275" spans="1:16" x14ac:dyDescent="0.25">
      <c r="A275" s="12" t="s">
        <v>20</v>
      </c>
      <c r="B275" s="10">
        <v>100</v>
      </c>
      <c r="D275" s="3" t="s">
        <v>20</v>
      </c>
      <c r="E275" s="9">
        <v>0.25</v>
      </c>
      <c r="F275" s="9">
        <v>0.26</v>
      </c>
      <c r="G275" s="9">
        <v>0.8</v>
      </c>
      <c r="H275" s="9">
        <v>1.1299999999999999</v>
      </c>
      <c r="I275" s="9">
        <v>0.62</v>
      </c>
      <c r="J275" s="9">
        <v>1.0900000000000001</v>
      </c>
      <c r="K275" s="9">
        <v>0.17</v>
      </c>
      <c r="L275" s="9">
        <v>0.93</v>
      </c>
      <c r="M275" s="9">
        <v>0.01</v>
      </c>
      <c r="N275" s="9">
        <v>0.57999999999999996</v>
      </c>
      <c r="O275" s="9">
        <v>2.16</v>
      </c>
      <c r="P275" s="9">
        <v>2.5099999999999998</v>
      </c>
    </row>
    <row r="276" spans="1:16" x14ac:dyDescent="0.25">
      <c r="A276" s="12" t="s">
        <v>33</v>
      </c>
      <c r="B276" s="10">
        <v>100</v>
      </c>
      <c r="D276" s="3" t="s">
        <v>33</v>
      </c>
      <c r="E276" s="9">
        <v>1.7</v>
      </c>
      <c r="F276" s="9">
        <v>0.73</v>
      </c>
      <c r="G276" s="9"/>
      <c r="H276" s="9"/>
      <c r="I276" s="9">
        <v>1.93</v>
      </c>
      <c r="J276" s="9"/>
      <c r="K276" s="9"/>
      <c r="L276" s="9">
        <v>0.44</v>
      </c>
      <c r="M276" s="9">
        <v>1.65</v>
      </c>
      <c r="N276" s="9"/>
      <c r="O276" s="9"/>
      <c r="P276" s="9">
        <v>1.94</v>
      </c>
    </row>
    <row r="277" spans="1:16" x14ac:dyDescent="0.25">
      <c r="A277" s="12" t="s">
        <v>22</v>
      </c>
      <c r="B277" s="10">
        <v>100</v>
      </c>
      <c r="D277" s="3" t="s">
        <v>22</v>
      </c>
      <c r="E277" s="9">
        <v>1.75</v>
      </c>
      <c r="F277" s="9">
        <v>0.42</v>
      </c>
      <c r="G277" s="9">
        <v>0.66</v>
      </c>
      <c r="H277" s="9"/>
      <c r="I277" s="9"/>
      <c r="J277" s="9">
        <v>1.1299999999999999</v>
      </c>
      <c r="K277" s="9">
        <v>0.57999999999999996</v>
      </c>
      <c r="L277" s="9"/>
      <c r="M277" s="9"/>
      <c r="N277" s="9">
        <v>0.59</v>
      </c>
      <c r="O277" s="9">
        <v>0.77</v>
      </c>
      <c r="P277" s="9">
        <v>0.64</v>
      </c>
    </row>
    <row r="278" spans="1:16" x14ac:dyDescent="0.25">
      <c r="A278" s="12" t="s">
        <v>23</v>
      </c>
      <c r="B278" s="10">
        <v>100</v>
      </c>
      <c r="D278" s="3" t="s">
        <v>23</v>
      </c>
      <c r="E278" s="9">
        <v>1.38</v>
      </c>
      <c r="F278" s="9"/>
      <c r="G278" s="9">
        <v>0.81</v>
      </c>
      <c r="H278" s="9">
        <v>0.12</v>
      </c>
      <c r="I278" s="9">
        <v>0.8</v>
      </c>
      <c r="J278" s="9">
        <v>1.18</v>
      </c>
      <c r="K278" s="9">
        <v>1.1200000000000001</v>
      </c>
      <c r="L278" s="9">
        <v>0.59</v>
      </c>
      <c r="M278" s="9">
        <v>1.03</v>
      </c>
      <c r="N278" s="9"/>
      <c r="O278" s="9"/>
      <c r="P278" s="9">
        <v>0.92</v>
      </c>
    </row>
    <row r="279" spans="1:16" x14ac:dyDescent="0.25">
      <c r="A279" s="12" t="s">
        <v>24</v>
      </c>
      <c r="B279" s="10">
        <v>100</v>
      </c>
      <c r="D279" s="3" t="s">
        <v>36</v>
      </c>
      <c r="E279" s="9">
        <v>0.15</v>
      </c>
      <c r="F279" s="9">
        <v>1.73</v>
      </c>
      <c r="G279" s="9">
        <v>0.5</v>
      </c>
      <c r="H279" s="9"/>
      <c r="I279" s="9">
        <v>0.01</v>
      </c>
      <c r="J279" s="9">
        <v>2.08</v>
      </c>
      <c r="K279" s="9"/>
      <c r="L279" s="9"/>
      <c r="M279" s="9">
        <v>1.75</v>
      </c>
      <c r="N279" s="9">
        <v>0.25</v>
      </c>
      <c r="O279" s="9"/>
      <c r="P279" s="9">
        <v>1.33</v>
      </c>
    </row>
    <row r="280" spans="1:16" x14ac:dyDescent="0.25">
      <c r="A280" s="12" t="s">
        <v>25</v>
      </c>
      <c r="B280" s="10">
        <v>100</v>
      </c>
      <c r="D280" s="3" t="s">
        <v>24</v>
      </c>
      <c r="E280" s="9">
        <v>1.86</v>
      </c>
      <c r="F280" s="9">
        <v>0.42</v>
      </c>
      <c r="G280" s="9"/>
      <c r="H280" s="9">
        <v>0.8</v>
      </c>
      <c r="I280" s="9">
        <v>0</v>
      </c>
      <c r="J280" s="9"/>
      <c r="K280" s="9">
        <v>0.89</v>
      </c>
      <c r="L280" s="9">
        <v>0.17</v>
      </c>
      <c r="M280" s="9">
        <v>1.1100000000000001</v>
      </c>
      <c r="N280" s="9">
        <v>0.83</v>
      </c>
      <c r="O280" s="9">
        <v>1.06</v>
      </c>
      <c r="P280" s="9"/>
    </row>
    <row r="281" spans="1:16" x14ac:dyDescent="0.25">
      <c r="A281" s="12" t="s">
        <v>36</v>
      </c>
      <c r="B281" s="10">
        <v>100</v>
      </c>
      <c r="D281" s="3" t="s">
        <v>25</v>
      </c>
      <c r="E281" s="9">
        <v>0.38</v>
      </c>
      <c r="F281" s="9">
        <v>-0.06</v>
      </c>
      <c r="G281" s="9"/>
      <c r="H281" s="9">
        <v>1.4</v>
      </c>
      <c r="I281" s="9">
        <v>0.66</v>
      </c>
      <c r="J281" s="9"/>
      <c r="K281" s="9"/>
      <c r="L281" s="9">
        <v>1.01</v>
      </c>
      <c r="M281" s="9"/>
      <c r="N281" s="9"/>
      <c r="O281" s="9">
        <v>1.8</v>
      </c>
      <c r="P281" s="9">
        <v>0.35</v>
      </c>
    </row>
    <row r="282" spans="1:16" x14ac:dyDescent="0.25">
      <c r="A282" s="12" t="s">
        <v>26</v>
      </c>
      <c r="B282" s="10">
        <v>100</v>
      </c>
      <c r="D282" s="3" t="s">
        <v>26</v>
      </c>
      <c r="E282" s="9">
        <v>2.37</v>
      </c>
      <c r="F282" s="9"/>
      <c r="G282" s="9"/>
      <c r="H282" s="9">
        <v>0.62</v>
      </c>
      <c r="I282" s="9">
        <v>1.32</v>
      </c>
      <c r="J282" s="9"/>
      <c r="K282" s="9"/>
      <c r="L282" s="9">
        <v>2.1800000000000002</v>
      </c>
      <c r="M282" s="9"/>
      <c r="N282" s="9"/>
      <c r="O282" s="9">
        <v>0.69</v>
      </c>
      <c r="P282" s="9">
        <v>1.66</v>
      </c>
    </row>
    <row r="283" spans="1:16" x14ac:dyDescent="0.25">
      <c r="A283" s="12" t="s">
        <v>21</v>
      </c>
      <c r="B283" s="10">
        <v>100</v>
      </c>
      <c r="D283" s="3" t="s">
        <v>28</v>
      </c>
      <c r="E283" s="9">
        <v>0</v>
      </c>
      <c r="F283" s="9"/>
      <c r="G283" s="9">
        <v>0.01</v>
      </c>
      <c r="H283" s="9">
        <v>1.73</v>
      </c>
      <c r="I283" s="9"/>
      <c r="J283" s="9"/>
      <c r="K283" s="9">
        <v>2.16</v>
      </c>
      <c r="L283" s="9">
        <v>0.01</v>
      </c>
      <c r="M283" s="9"/>
      <c r="N283" s="9"/>
      <c r="O283" s="9">
        <v>2.25</v>
      </c>
      <c r="P283" s="9"/>
    </row>
    <row r="284" spans="1:16" x14ac:dyDescent="0.25">
      <c r="A284" s="12" t="s">
        <v>27</v>
      </c>
      <c r="B284" s="10">
        <v>100</v>
      </c>
      <c r="D284" s="3" t="s">
        <v>27</v>
      </c>
      <c r="E284" s="9">
        <v>1.99</v>
      </c>
      <c r="F284" s="9"/>
      <c r="G284" s="9"/>
      <c r="H284" s="9"/>
      <c r="I284" s="9">
        <v>2.0299999999999998</v>
      </c>
      <c r="J284" s="9"/>
      <c r="K284" s="9"/>
      <c r="L284" s="9">
        <v>1.71</v>
      </c>
      <c r="M284" s="9">
        <v>0.45</v>
      </c>
      <c r="N284" s="9"/>
      <c r="O284" s="9"/>
      <c r="P284" s="9">
        <v>2.06</v>
      </c>
    </row>
    <row r="285" spans="1:16" x14ac:dyDescent="0.25">
      <c r="A285" s="12" t="s">
        <v>37</v>
      </c>
      <c r="B285" s="10">
        <v>100</v>
      </c>
      <c r="D285" s="3" t="s">
        <v>37</v>
      </c>
      <c r="E285" s="9">
        <v>0.01</v>
      </c>
      <c r="F285" s="9">
        <v>0.01</v>
      </c>
      <c r="G285" s="9">
        <v>1.76</v>
      </c>
      <c r="H285" s="9"/>
      <c r="I285" s="9"/>
      <c r="J285" s="9">
        <v>2.09</v>
      </c>
      <c r="K285" s="9">
        <v>0</v>
      </c>
      <c r="L285" s="9"/>
      <c r="M285" s="9">
        <v>0.77</v>
      </c>
      <c r="N285" s="9">
        <v>1.1599999999999999</v>
      </c>
      <c r="O285" s="9"/>
      <c r="P285" s="9"/>
    </row>
    <row r="286" spans="1:16" x14ac:dyDescent="0.25">
      <c r="A286" s="12" t="s">
        <v>28</v>
      </c>
      <c r="B286" s="10">
        <v>100</v>
      </c>
      <c r="D286" s="3" t="s">
        <v>31</v>
      </c>
      <c r="E286" s="9">
        <v>2.3199999999999998</v>
      </c>
      <c r="F286" s="9"/>
      <c r="G286" s="9">
        <v>0</v>
      </c>
      <c r="H286" s="9">
        <v>0.01</v>
      </c>
      <c r="I286" s="9">
        <v>1.55</v>
      </c>
      <c r="J286" s="9"/>
      <c r="K286" s="9"/>
      <c r="L286" s="9">
        <v>2.15</v>
      </c>
      <c r="M286" s="9">
        <v>0.13</v>
      </c>
      <c r="N286" s="9"/>
      <c r="O286" s="9"/>
      <c r="P286" s="9">
        <v>2.3199999999999998</v>
      </c>
    </row>
    <row r="287" spans="1:16" x14ac:dyDescent="0.25">
      <c r="A287" s="12" t="s">
        <v>31</v>
      </c>
      <c r="B287" s="10">
        <v>100</v>
      </c>
      <c r="D287" s="3" t="s">
        <v>35</v>
      </c>
      <c r="E287" s="9">
        <v>0.16</v>
      </c>
      <c r="F287" s="9">
        <v>2.04</v>
      </c>
      <c r="G287" s="9"/>
      <c r="H287" s="9"/>
      <c r="I287" s="9">
        <v>1.81</v>
      </c>
      <c r="J287" s="9"/>
      <c r="K287" s="9"/>
      <c r="L287" s="9">
        <v>0.16</v>
      </c>
      <c r="M287" s="9">
        <v>1.7</v>
      </c>
      <c r="N287" s="9"/>
      <c r="O287" s="9"/>
      <c r="P287" s="9">
        <v>1.83</v>
      </c>
    </row>
    <row r="288" spans="1:16" x14ac:dyDescent="0.25">
      <c r="A288" s="12" t="s">
        <v>34</v>
      </c>
      <c r="B288" s="10">
        <v>100</v>
      </c>
      <c r="D288" s="3" t="s">
        <v>30</v>
      </c>
      <c r="E288" s="9">
        <v>0.12</v>
      </c>
      <c r="F288" s="9">
        <v>2.2599999999999998</v>
      </c>
      <c r="G288" s="9"/>
      <c r="H288" s="9"/>
      <c r="I288" s="9">
        <v>0.45</v>
      </c>
      <c r="J288" s="9">
        <v>1.1200000000000001</v>
      </c>
      <c r="K288" s="9"/>
      <c r="L288" s="9"/>
      <c r="M288" s="9">
        <v>2.2999999999999998</v>
      </c>
      <c r="N288" s="9"/>
      <c r="O288" s="9"/>
      <c r="P288" s="9">
        <v>1.67</v>
      </c>
    </row>
    <row r="289" spans="1:16" x14ac:dyDescent="0.25">
      <c r="A289" s="12" t="s">
        <v>35</v>
      </c>
      <c r="B289" s="10">
        <v>100</v>
      </c>
      <c r="D289" s="3" t="s">
        <v>29</v>
      </c>
      <c r="E289" s="9">
        <v>0.01</v>
      </c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>
        <v>0.01</v>
      </c>
    </row>
    <row r="290" spans="1:16" x14ac:dyDescent="0.25">
      <c r="A290" s="12" t="s">
        <v>30</v>
      </c>
      <c r="B290" s="10">
        <v>100</v>
      </c>
      <c r="D290" s="3" t="s">
        <v>21</v>
      </c>
      <c r="E290" s="9">
        <v>0.01</v>
      </c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</row>
    <row r="291" spans="1:16" x14ac:dyDescent="0.25">
      <c r="A291" s="12" t="s">
        <v>29</v>
      </c>
      <c r="B291" s="10">
        <v>100</v>
      </c>
      <c r="D291" s="3" t="s">
        <v>32</v>
      </c>
      <c r="E291" s="9">
        <v>0.01</v>
      </c>
      <c r="F291" s="9"/>
      <c r="G291" s="9"/>
      <c r="H291" s="9"/>
      <c r="I291" s="9"/>
      <c r="J291" s="9">
        <v>0.01</v>
      </c>
      <c r="K291" s="9"/>
      <c r="L291" s="9"/>
      <c r="M291" s="9"/>
      <c r="N291" s="9"/>
      <c r="O291" s="9"/>
      <c r="P291" s="9"/>
    </row>
    <row r="292" spans="1:16" x14ac:dyDescent="0.25">
      <c r="A292" s="12" t="s">
        <v>32</v>
      </c>
      <c r="B292" s="10">
        <v>100</v>
      </c>
      <c r="D292" s="3" t="s">
        <v>34</v>
      </c>
      <c r="E292" s="9">
        <v>0.01</v>
      </c>
      <c r="F292" s="9">
        <v>-0.01</v>
      </c>
      <c r="G292" s="9"/>
      <c r="H292" s="9"/>
      <c r="I292" s="9"/>
      <c r="J292" s="9">
        <v>0.01</v>
      </c>
      <c r="K292" s="9"/>
      <c r="L292" s="9"/>
      <c r="M292" s="9"/>
      <c r="N292" s="9"/>
      <c r="O292" s="9"/>
      <c r="P292" s="9"/>
    </row>
    <row r="293" spans="1:16" x14ac:dyDescent="0.25">
      <c r="A293" s="12" t="s">
        <v>38</v>
      </c>
      <c r="B293" s="10">
        <v>100</v>
      </c>
      <c r="D293" s="3" t="s">
        <v>38</v>
      </c>
      <c r="E293" s="9">
        <v>0.16</v>
      </c>
      <c r="F293" s="9">
        <v>0.01</v>
      </c>
      <c r="G293" s="9">
        <v>2.2799999999999998</v>
      </c>
      <c r="H293" s="9"/>
      <c r="I293" s="9"/>
      <c r="J293" s="9">
        <v>1.78</v>
      </c>
      <c r="K293" s="9"/>
      <c r="L293" s="9"/>
      <c r="M293" s="9">
        <v>0.7</v>
      </c>
      <c r="N293" s="9">
        <v>1.51</v>
      </c>
      <c r="O293" s="9"/>
      <c r="P293" s="9"/>
    </row>
    <row r="294" spans="1:16" x14ac:dyDescent="0.25">
      <c r="A294" s="12" t="s">
        <v>39</v>
      </c>
      <c r="B294" s="10">
        <v>100</v>
      </c>
      <c r="D294" s="3" t="s">
        <v>39</v>
      </c>
      <c r="E294" s="9"/>
      <c r="F294" s="9">
        <v>0.01</v>
      </c>
      <c r="G294" s="9">
        <v>2.14</v>
      </c>
      <c r="H294" s="9">
        <v>0.09</v>
      </c>
      <c r="I294" s="9"/>
      <c r="J294" s="9">
        <v>0.79</v>
      </c>
      <c r="K294" s="9">
        <v>1.4</v>
      </c>
      <c r="L294" s="9"/>
      <c r="M294" s="9"/>
      <c r="N294" s="9">
        <v>2.13</v>
      </c>
      <c r="O294" s="9"/>
      <c r="P294" s="9"/>
    </row>
    <row r="295" spans="1:16" x14ac:dyDescent="0.25">
      <c r="A295" s="12" t="s">
        <v>40</v>
      </c>
      <c r="B295" s="10">
        <v>100</v>
      </c>
      <c r="D295" s="3" t="s">
        <v>40</v>
      </c>
      <c r="E295" s="9"/>
      <c r="F295" s="9">
        <v>0.56000000000000005</v>
      </c>
      <c r="G295" s="9">
        <v>0.77</v>
      </c>
      <c r="H295" s="9">
        <v>0.74</v>
      </c>
      <c r="I295" s="9">
        <v>1.01</v>
      </c>
      <c r="J295" s="9">
        <v>0.87</v>
      </c>
      <c r="K295" s="9"/>
      <c r="L295" s="9"/>
      <c r="M295" s="9">
        <v>0.61</v>
      </c>
      <c r="N295" s="9">
        <v>0.34</v>
      </c>
      <c r="O295" s="9"/>
      <c r="P295" s="9">
        <v>0.95</v>
      </c>
    </row>
    <row r="296" spans="1:16" x14ac:dyDescent="0.25">
      <c r="A296" s="12" t="s">
        <v>41</v>
      </c>
      <c r="B296" s="10">
        <v>100</v>
      </c>
      <c r="D296" s="3" t="s">
        <v>41</v>
      </c>
      <c r="E296" s="9"/>
      <c r="F296" s="9">
        <v>0.01</v>
      </c>
      <c r="G296" s="9"/>
      <c r="H296" s="9"/>
      <c r="I296" s="9"/>
      <c r="J296" s="9"/>
      <c r="K296" s="9"/>
      <c r="L296" s="9"/>
      <c r="M296" s="9"/>
      <c r="N296" s="9"/>
      <c r="O296" s="9"/>
      <c r="P296" s="9"/>
    </row>
    <row r="297" spans="1:16" x14ac:dyDescent="0.25">
      <c r="A297" s="12" t="s">
        <v>42</v>
      </c>
      <c r="B297" s="10">
        <v>100</v>
      </c>
      <c r="D297" s="3" t="s">
        <v>42</v>
      </c>
      <c r="E297" s="9"/>
      <c r="F297" s="9">
        <v>0.3</v>
      </c>
      <c r="G297" s="9">
        <v>0.41</v>
      </c>
      <c r="H297" s="9">
        <v>0.01</v>
      </c>
      <c r="I297" s="9">
        <v>0.55000000000000004</v>
      </c>
      <c r="J297" s="9">
        <v>1.07</v>
      </c>
      <c r="K297" s="9">
        <v>0.12</v>
      </c>
      <c r="L297" s="9">
        <v>0.98</v>
      </c>
      <c r="M297" s="9"/>
      <c r="N297" s="9"/>
      <c r="O297" s="9"/>
      <c r="P297" s="9"/>
    </row>
    <row r="298" spans="1:16" x14ac:dyDescent="0.25">
      <c r="A298" s="12" t="s">
        <v>43</v>
      </c>
      <c r="B298" s="10">
        <v>100</v>
      </c>
      <c r="D298" s="3" t="s">
        <v>43</v>
      </c>
      <c r="E298" s="9"/>
      <c r="F298" s="9"/>
      <c r="G298" s="9">
        <v>1.06</v>
      </c>
      <c r="H298" s="9"/>
      <c r="I298" s="9"/>
      <c r="J298" s="9"/>
      <c r="K298" s="9"/>
      <c r="L298" s="9"/>
      <c r="M298" s="9"/>
      <c r="N298" s="9"/>
      <c r="O298" s="9"/>
      <c r="P298" s="9">
        <v>0.63</v>
      </c>
    </row>
    <row r="299" spans="1:16" x14ac:dyDescent="0.25">
      <c r="A299" s="12" t="s">
        <v>44</v>
      </c>
      <c r="B299" s="10">
        <v>100</v>
      </c>
      <c r="D299" s="3" t="s">
        <v>44</v>
      </c>
      <c r="E299" s="9"/>
      <c r="F299" s="9"/>
      <c r="G299" s="9">
        <v>1.26</v>
      </c>
      <c r="H299" s="9">
        <v>0.69</v>
      </c>
      <c r="I299" s="9">
        <v>0.72</v>
      </c>
      <c r="J299" s="9">
        <v>0.35</v>
      </c>
      <c r="K299" s="9"/>
      <c r="L299" s="9">
        <v>0.56999999999999995</v>
      </c>
      <c r="M299" s="9">
        <v>0.19</v>
      </c>
      <c r="N299" s="9">
        <v>1.43</v>
      </c>
      <c r="O299" s="9">
        <v>1.45</v>
      </c>
      <c r="P299" s="9">
        <v>0.52</v>
      </c>
    </row>
    <row r="300" spans="1:16" x14ac:dyDescent="0.25">
      <c r="A300" s="12" t="s">
        <v>45</v>
      </c>
      <c r="B300" s="10">
        <v>100</v>
      </c>
      <c r="D300" s="3" t="s">
        <v>45</v>
      </c>
      <c r="E300" s="9"/>
      <c r="F300" s="9"/>
      <c r="G300" s="9">
        <v>0.02</v>
      </c>
      <c r="H300" s="9">
        <v>0.82</v>
      </c>
      <c r="I300" s="9"/>
      <c r="J300" s="9">
        <v>0.39</v>
      </c>
      <c r="K300" s="9">
        <v>0.54</v>
      </c>
      <c r="L300" s="9">
        <v>0.85</v>
      </c>
      <c r="M300" s="9">
        <v>0.98</v>
      </c>
      <c r="N300" s="9">
        <v>0.06</v>
      </c>
      <c r="O300" s="9">
        <v>0.27</v>
      </c>
      <c r="P300" s="9">
        <v>0.01</v>
      </c>
    </row>
    <row r="301" spans="1:16" x14ac:dyDescent="0.25">
      <c r="A301" s="12" t="s">
        <v>46</v>
      </c>
      <c r="B301" s="10">
        <v>100</v>
      </c>
      <c r="D301" s="3" t="s">
        <v>46</v>
      </c>
      <c r="E301" s="9"/>
      <c r="F301" s="9"/>
      <c r="G301" s="9">
        <v>0.02</v>
      </c>
      <c r="H301" s="9">
        <v>1.41</v>
      </c>
      <c r="I301" s="9"/>
      <c r="J301" s="9"/>
      <c r="K301" s="9">
        <v>1.53</v>
      </c>
      <c r="L301" s="9"/>
      <c r="M301" s="9"/>
      <c r="N301" s="9">
        <v>0.5</v>
      </c>
      <c r="O301" s="9">
        <v>1.63</v>
      </c>
      <c r="P301" s="9"/>
    </row>
    <row r="302" spans="1:16" x14ac:dyDescent="0.25">
      <c r="A302" s="12" t="s">
        <v>47</v>
      </c>
      <c r="B302" s="10">
        <v>100</v>
      </c>
      <c r="D302" s="3" t="s">
        <v>47</v>
      </c>
      <c r="E302" s="9"/>
      <c r="F302" s="9"/>
      <c r="G302" s="9">
        <v>0.98</v>
      </c>
      <c r="H302" s="9">
        <v>0.85</v>
      </c>
      <c r="I302" s="9">
        <v>0.01</v>
      </c>
      <c r="J302" s="9"/>
      <c r="K302" s="9">
        <v>2.27</v>
      </c>
      <c r="L302" s="9"/>
      <c r="M302" s="9"/>
      <c r="N302" s="9">
        <v>1.97</v>
      </c>
      <c r="O302" s="9"/>
      <c r="P302" s="9"/>
    </row>
    <row r="303" spans="1:16" x14ac:dyDescent="0.25">
      <c r="A303" s="12" t="s">
        <v>48</v>
      </c>
      <c r="B303" s="10">
        <v>100</v>
      </c>
      <c r="D303" s="3" t="s">
        <v>48</v>
      </c>
      <c r="E303" s="9"/>
      <c r="F303" s="9"/>
      <c r="G303" s="9">
        <v>0.28999999999999998</v>
      </c>
      <c r="H303" s="9">
        <v>1.77</v>
      </c>
      <c r="I303" s="9"/>
      <c r="J303" s="9"/>
      <c r="K303" s="9">
        <v>2.17</v>
      </c>
      <c r="L303" s="9">
        <v>0.13</v>
      </c>
      <c r="M303" s="9">
        <v>-0.03</v>
      </c>
      <c r="N303" s="9">
        <v>1.51</v>
      </c>
      <c r="O303" s="9">
        <v>0.49</v>
      </c>
      <c r="P303" s="9"/>
    </row>
    <row r="304" spans="1:16" x14ac:dyDescent="0.25">
      <c r="A304" s="12" t="s">
        <v>49</v>
      </c>
      <c r="B304" s="10">
        <v>100</v>
      </c>
      <c r="D304" s="3" t="s">
        <v>49</v>
      </c>
      <c r="E304" s="9"/>
      <c r="F304" s="9"/>
      <c r="G304" s="9"/>
      <c r="H304" s="9">
        <v>0.01</v>
      </c>
      <c r="I304" s="9"/>
      <c r="J304" s="9"/>
      <c r="K304" s="9"/>
      <c r="L304" s="9"/>
      <c r="M304" s="9"/>
      <c r="N304" s="9"/>
      <c r="O304" s="9"/>
      <c r="P304" s="9">
        <v>0.01</v>
      </c>
    </row>
    <row r="305" spans="1:16" x14ac:dyDescent="0.25">
      <c r="A305" s="12" t="s">
        <v>50</v>
      </c>
      <c r="B305" s="10">
        <v>100</v>
      </c>
      <c r="D305" s="3" t="s">
        <v>50</v>
      </c>
      <c r="E305" s="9"/>
      <c r="F305" s="9"/>
      <c r="G305" s="9"/>
      <c r="H305" s="9">
        <v>1.75</v>
      </c>
      <c r="I305" s="9"/>
      <c r="J305" s="9"/>
      <c r="K305" s="9">
        <v>1.1200000000000001</v>
      </c>
      <c r="L305" s="9">
        <v>1.27</v>
      </c>
      <c r="M305" s="9"/>
      <c r="N305" s="9"/>
      <c r="O305" s="9">
        <v>2.27</v>
      </c>
      <c r="P305" s="9"/>
    </row>
    <row r="306" spans="1:16" x14ac:dyDescent="0.25">
      <c r="A306" s="12" t="s">
        <v>51</v>
      </c>
      <c r="B306" s="10">
        <v>100</v>
      </c>
      <c r="D306" s="3" t="s">
        <v>51</v>
      </c>
      <c r="E306" s="9"/>
      <c r="F306" s="9"/>
      <c r="G306" s="9"/>
      <c r="H306" s="9"/>
      <c r="I306" s="9"/>
      <c r="J306" s="9"/>
      <c r="K306" s="9">
        <v>0.01</v>
      </c>
      <c r="L306" s="9">
        <v>1.05</v>
      </c>
      <c r="M306" s="9"/>
      <c r="N306" s="9"/>
      <c r="O306" s="9"/>
      <c r="P306" s="9"/>
    </row>
    <row r="307" spans="1:16" x14ac:dyDescent="0.25">
      <c r="A307" s="12" t="s">
        <v>52</v>
      </c>
      <c r="B307" s="10">
        <v>100</v>
      </c>
      <c r="D307" s="3" t="s">
        <v>52</v>
      </c>
      <c r="E307" s="9"/>
      <c r="F307" s="9"/>
      <c r="G307" s="9"/>
      <c r="H307" s="9"/>
      <c r="I307" s="9"/>
      <c r="J307" s="9"/>
      <c r="K307" s="9">
        <v>0.01</v>
      </c>
      <c r="L307" s="9"/>
      <c r="M307" s="9"/>
      <c r="N307" s="9"/>
      <c r="O307" s="9"/>
      <c r="P307" s="9"/>
    </row>
    <row r="308" spans="1:16" x14ac:dyDescent="0.25">
      <c r="A308" s="12" t="s">
        <v>53</v>
      </c>
      <c r="B308" s="10">
        <v>100</v>
      </c>
      <c r="D308" s="3" t="s">
        <v>53</v>
      </c>
      <c r="E308" s="9"/>
      <c r="F308" s="9"/>
      <c r="G308" s="9"/>
      <c r="H308" s="9"/>
      <c r="I308" s="9"/>
      <c r="J308" s="9"/>
      <c r="K308" s="9"/>
      <c r="L308" s="9">
        <v>0.01</v>
      </c>
      <c r="M308" s="9"/>
      <c r="N308" s="9"/>
      <c r="O308" s="9"/>
      <c r="P308" s="9"/>
    </row>
    <row r="309" spans="1:16" x14ac:dyDescent="0.25">
      <c r="A309" s="12" t="s">
        <v>54</v>
      </c>
      <c r="B309" s="10">
        <v>100</v>
      </c>
      <c r="D309" s="3" t="s">
        <v>54</v>
      </c>
      <c r="E309" s="9"/>
      <c r="F309" s="9"/>
      <c r="G309" s="9"/>
      <c r="H309" s="9"/>
      <c r="I309" s="9"/>
      <c r="J309" s="9"/>
      <c r="K309" s="9"/>
      <c r="L309" s="9">
        <v>0.01</v>
      </c>
      <c r="M309" s="9"/>
      <c r="N309" s="9"/>
      <c r="O309" s="9"/>
      <c r="P309" s="9"/>
    </row>
    <row r="310" spans="1:16" x14ac:dyDescent="0.25">
      <c r="A310" s="12" t="s">
        <v>55</v>
      </c>
      <c r="B310" s="10">
        <v>100</v>
      </c>
      <c r="D310" s="3" t="s">
        <v>55</v>
      </c>
      <c r="E310" s="9"/>
      <c r="F310" s="9"/>
      <c r="G310" s="9"/>
      <c r="H310" s="9"/>
      <c r="I310" s="9"/>
      <c r="J310" s="9"/>
      <c r="K310" s="9"/>
      <c r="L310" s="9"/>
      <c r="M310" s="9">
        <v>0.01</v>
      </c>
      <c r="N310" s="9"/>
      <c r="O310" s="9">
        <v>0.19</v>
      </c>
      <c r="P310" s="9"/>
    </row>
    <row r="311" spans="1:16" x14ac:dyDescent="0.25">
      <c r="A311" s="12" t="s">
        <v>56</v>
      </c>
      <c r="B311" s="10">
        <v>100</v>
      </c>
      <c r="D311" s="3" t="s">
        <v>56</v>
      </c>
      <c r="E311" s="9"/>
      <c r="F311" s="9"/>
      <c r="G311" s="9"/>
      <c r="H311" s="9"/>
      <c r="I311" s="9"/>
      <c r="J311" s="9"/>
      <c r="K311" s="9"/>
      <c r="L311" s="9"/>
      <c r="M311" s="9">
        <v>0.01</v>
      </c>
      <c r="N311" s="9"/>
      <c r="O311" s="9">
        <v>0.01</v>
      </c>
      <c r="P311" s="9"/>
    </row>
    <row r="312" spans="1:16" x14ac:dyDescent="0.25">
      <c r="A312" s="12" t="s">
        <v>57</v>
      </c>
      <c r="B312" s="10">
        <v>100</v>
      </c>
      <c r="D312" s="3" t="s">
        <v>57</v>
      </c>
      <c r="E312" s="9"/>
      <c r="F312" s="9"/>
      <c r="G312" s="9"/>
      <c r="H312" s="9"/>
      <c r="I312" s="9"/>
      <c r="J312" s="9"/>
      <c r="K312" s="9"/>
      <c r="L312" s="9"/>
      <c r="M312" s="9"/>
      <c r="N312" s="9">
        <v>0.01</v>
      </c>
      <c r="O312" s="9"/>
      <c r="P312" s="9"/>
    </row>
    <row r="313" spans="1:16" x14ac:dyDescent="0.25">
      <c r="A313" s="12" t="s">
        <v>58</v>
      </c>
      <c r="B313" s="10">
        <v>100</v>
      </c>
      <c r="D313" s="3" t="s">
        <v>58</v>
      </c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>
        <v>0.01</v>
      </c>
      <c r="P313" s="9"/>
    </row>
    <row r="314" spans="1:16" x14ac:dyDescent="0.25">
      <c r="A314" s="12" t="s">
        <v>59</v>
      </c>
      <c r="B314" s="10">
        <v>100</v>
      </c>
      <c r="D314" s="3" t="s">
        <v>59</v>
      </c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>
        <v>0.09</v>
      </c>
    </row>
    <row r="315" spans="1:16" x14ac:dyDescent="0.25">
      <c r="A315" s="12" t="s">
        <v>60</v>
      </c>
      <c r="B315" s="10">
        <v>100</v>
      </c>
      <c r="D315" s="3" t="s">
        <v>60</v>
      </c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>
        <v>0.02</v>
      </c>
    </row>
    <row r="317" spans="1:16" x14ac:dyDescent="0.25">
      <c r="A317" s="14" t="s">
        <v>210</v>
      </c>
    </row>
    <row r="318" spans="1:16" x14ac:dyDescent="0.25">
      <c r="B318" s="22" t="s">
        <v>12</v>
      </c>
      <c r="C318" s="22"/>
    </row>
    <row r="319" spans="1:16" x14ac:dyDescent="0.25">
      <c r="B319" s="19" t="s">
        <v>13</v>
      </c>
      <c r="C319" s="19"/>
    </row>
    <row r="321" spans="1:1" x14ac:dyDescent="0.25">
      <c r="A321" s="15"/>
    </row>
  </sheetData>
  <mergeCells count="19">
    <mergeCell ref="A144:B144"/>
    <mergeCell ref="A270:C270"/>
    <mergeCell ref="A4:C4"/>
    <mergeCell ref="B5:D5"/>
    <mergeCell ref="B6:D6"/>
    <mergeCell ref="B98:D98"/>
    <mergeCell ref="B99:D99"/>
    <mergeCell ref="A97:C97"/>
    <mergeCell ref="B52:D52"/>
    <mergeCell ref="A51:D51"/>
    <mergeCell ref="B150:D150"/>
    <mergeCell ref="B145:G145"/>
    <mergeCell ref="B146:G146"/>
    <mergeCell ref="B149:D149"/>
    <mergeCell ref="B318:C318"/>
    <mergeCell ref="B319:C319"/>
    <mergeCell ref="B271:D271"/>
    <mergeCell ref="B272:D272"/>
    <mergeCell ref="A148:B148"/>
  </mergeCells>
  <phoneticPr fontId="5" type="noConversion"/>
  <pageMargins left="0.7" right="0.7" top="0.75" bottom="0.75" header="0.3" footer="0.3"/>
  <pageSetup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C5ED0-6026-4ED8-B400-0516D52EAB6B}">
  <dimension ref="A1:I39"/>
  <sheetViews>
    <sheetView workbookViewId="0">
      <selection activeCell="A37" sqref="A37"/>
    </sheetView>
  </sheetViews>
  <sheetFormatPr baseColWidth="10" defaultRowHeight="15" x14ac:dyDescent="0.25"/>
  <sheetData>
    <row r="1" spans="1:8" x14ac:dyDescent="0.25">
      <c r="A1" s="1" t="s">
        <v>78</v>
      </c>
      <c r="F1" s="1" t="s">
        <v>89</v>
      </c>
    </row>
    <row r="2" spans="1:8" x14ac:dyDescent="0.25">
      <c r="B2" s="22" t="s">
        <v>77</v>
      </c>
      <c r="C2" s="22"/>
      <c r="G2" s="22" t="s">
        <v>77</v>
      </c>
      <c r="H2" s="22"/>
    </row>
    <row r="3" spans="1:8" x14ac:dyDescent="0.25">
      <c r="B3" s="19" t="s">
        <v>76</v>
      </c>
      <c r="C3" s="19"/>
      <c r="G3" s="19" t="s">
        <v>226</v>
      </c>
      <c r="H3" s="19"/>
    </row>
    <row r="5" spans="1:8" x14ac:dyDescent="0.25">
      <c r="A5" s="1" t="s">
        <v>79</v>
      </c>
      <c r="F5" s="1" t="s">
        <v>90</v>
      </c>
    </row>
    <row r="6" spans="1:8" x14ac:dyDescent="0.25">
      <c r="B6" s="22" t="s">
        <v>75</v>
      </c>
      <c r="C6" s="22"/>
      <c r="G6" s="22" t="s">
        <v>75</v>
      </c>
      <c r="H6" s="22"/>
    </row>
    <row r="7" spans="1:8" x14ac:dyDescent="0.25">
      <c r="B7" s="19" t="s">
        <v>76</v>
      </c>
      <c r="C7" s="19"/>
      <c r="G7" s="19" t="s">
        <v>226</v>
      </c>
      <c r="H7" s="19"/>
    </row>
    <row r="9" spans="1:8" x14ac:dyDescent="0.25">
      <c r="A9" s="1" t="s">
        <v>80</v>
      </c>
      <c r="F9" s="1" t="s">
        <v>91</v>
      </c>
    </row>
    <row r="10" spans="1:8" x14ac:dyDescent="0.25">
      <c r="B10" s="22" t="s">
        <v>81</v>
      </c>
      <c r="C10" s="22"/>
      <c r="G10" s="22" t="s">
        <v>81</v>
      </c>
      <c r="H10" s="22"/>
    </row>
    <row r="11" spans="1:8" x14ac:dyDescent="0.25">
      <c r="B11" s="19" t="s">
        <v>76</v>
      </c>
      <c r="C11" s="19"/>
      <c r="G11" s="19" t="s">
        <v>226</v>
      </c>
      <c r="H11" s="19"/>
    </row>
    <row r="13" spans="1:8" x14ac:dyDescent="0.25">
      <c r="A13" s="1" t="s">
        <v>230</v>
      </c>
    </row>
    <row r="14" spans="1:8" x14ac:dyDescent="0.25">
      <c r="B14" s="22" t="s">
        <v>227</v>
      </c>
      <c r="C14" s="22"/>
    </row>
    <row r="15" spans="1:8" x14ac:dyDescent="0.25">
      <c r="B15" s="19" t="s">
        <v>75</v>
      </c>
      <c r="C15" s="19"/>
    </row>
    <row r="17" spans="1:4" x14ac:dyDescent="0.25">
      <c r="A17" s="1" t="s">
        <v>86</v>
      </c>
    </row>
    <row r="18" spans="1:4" x14ac:dyDescent="0.25">
      <c r="B18" s="22" t="s">
        <v>84</v>
      </c>
      <c r="C18" s="22"/>
    </row>
    <row r="19" spans="1:4" x14ac:dyDescent="0.25">
      <c r="B19" s="19" t="s">
        <v>76</v>
      </c>
      <c r="C19" s="19"/>
    </row>
    <row r="21" spans="1:4" x14ac:dyDescent="0.25">
      <c r="A21" s="1" t="s">
        <v>85</v>
      </c>
    </row>
    <row r="22" spans="1:4" x14ac:dyDescent="0.25">
      <c r="B22" s="22" t="s">
        <v>12</v>
      </c>
      <c r="C22" s="22"/>
    </row>
    <row r="23" spans="1:4" x14ac:dyDescent="0.25">
      <c r="B23" s="19" t="s">
        <v>76</v>
      </c>
      <c r="C23" s="19"/>
    </row>
    <row r="25" spans="1:4" x14ac:dyDescent="0.25">
      <c r="A25" s="1" t="s">
        <v>88</v>
      </c>
    </row>
    <row r="26" spans="1:4" x14ac:dyDescent="0.25">
      <c r="B26" s="22" t="s">
        <v>76</v>
      </c>
      <c r="C26" s="22"/>
    </row>
    <row r="27" spans="1:4" x14ac:dyDescent="0.25">
      <c r="B27" s="18" t="s">
        <v>14</v>
      </c>
      <c r="C27" s="18"/>
    </row>
    <row r="29" spans="1:4" x14ac:dyDescent="0.25">
      <c r="A29" s="1" t="s">
        <v>234</v>
      </c>
    </row>
    <row r="30" spans="1:4" x14ac:dyDescent="0.25">
      <c r="B30" s="18" t="s">
        <v>235</v>
      </c>
      <c r="C30" s="18"/>
      <c r="D30" s="18"/>
    </row>
    <row r="31" spans="1:4" x14ac:dyDescent="0.25">
      <c r="B31" s="19" t="s">
        <v>236</v>
      </c>
      <c r="C31" s="19"/>
      <c r="D31" s="19"/>
    </row>
    <row r="33" spans="1:9" x14ac:dyDescent="0.25">
      <c r="A33" s="1" t="s">
        <v>237</v>
      </c>
    </row>
    <row r="34" spans="1:9" x14ac:dyDescent="0.25">
      <c r="B34" s="22" t="s">
        <v>238</v>
      </c>
      <c r="C34" s="22"/>
      <c r="D34" s="22"/>
      <c r="E34" s="6"/>
      <c r="F34" s="6"/>
      <c r="G34" s="6"/>
      <c r="H34" s="6"/>
      <c r="I34" s="6"/>
    </row>
    <row r="35" spans="1:9" x14ac:dyDescent="0.25">
      <c r="B35" s="19" t="s">
        <v>239</v>
      </c>
      <c r="C35" s="19"/>
      <c r="D35" s="19"/>
      <c r="E35" s="6"/>
      <c r="F35" s="6"/>
      <c r="G35" s="6"/>
      <c r="H35" s="6"/>
      <c r="I35" s="6"/>
    </row>
    <row r="37" spans="1:9" x14ac:dyDescent="0.25">
      <c r="A37" s="1" t="s">
        <v>241</v>
      </c>
    </row>
    <row r="38" spans="1:9" x14ac:dyDescent="0.25">
      <c r="B38" s="21" t="s">
        <v>242</v>
      </c>
      <c r="C38" s="21"/>
      <c r="D38" s="21"/>
      <c r="E38" s="21"/>
      <c r="F38" s="21"/>
      <c r="G38" s="21"/>
    </row>
    <row r="39" spans="1:9" x14ac:dyDescent="0.25">
      <c r="B39" s="19" t="s">
        <v>240</v>
      </c>
      <c r="C39" s="19"/>
      <c r="D39" s="19"/>
      <c r="E39" s="19"/>
      <c r="F39" s="19"/>
      <c r="G39" s="19"/>
    </row>
  </sheetData>
  <mergeCells count="26">
    <mergeCell ref="G11:H11"/>
    <mergeCell ref="B18:C18"/>
    <mergeCell ref="B19:C19"/>
    <mergeCell ref="B6:C6"/>
    <mergeCell ref="B7:C7"/>
    <mergeCell ref="B10:C10"/>
    <mergeCell ref="B11:C11"/>
    <mergeCell ref="G7:H7"/>
    <mergeCell ref="G10:H10"/>
    <mergeCell ref="B2:C2"/>
    <mergeCell ref="B3:C3"/>
    <mergeCell ref="G2:H2"/>
    <mergeCell ref="G3:H3"/>
    <mergeCell ref="G6:H6"/>
    <mergeCell ref="B26:C26"/>
    <mergeCell ref="B27:C27"/>
    <mergeCell ref="B22:C22"/>
    <mergeCell ref="B23:C23"/>
    <mergeCell ref="B14:C14"/>
    <mergeCell ref="B15:C15"/>
    <mergeCell ref="B38:G38"/>
    <mergeCell ref="B39:G39"/>
    <mergeCell ref="B30:D30"/>
    <mergeCell ref="B31:D31"/>
    <mergeCell ref="B35:D35"/>
    <mergeCell ref="B34:D3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f f 0 7 8 8 7 - 4 5 3 5 - 4 4 1 5 - b 2 1 3 - e e d 5 8 4 8 9 d b 0 c "   x m l n s = " h t t p : / / s c h e m a s . m i c r o s o f t . c o m / D a t a M a s h u p " > A A A A A L U S A A B Q S w M E F A A C A A g A R W l o U s X C X n i j A A A A 9 Q A A A B I A H A B D b 2 5 m a W c v U G F j a 2 F n Z S 5 4 b W w g o h g A K K A U A A A A A A A A A A A A A A A A A A A A A A A A A A A A h Y 8 x D o I w G I W v Q r r T l h o T J D 9 l c J X E x M S w N q V C A x R D i + V u D h 7 J K 4 h R 1 M 3 x f e 8 b 3 r t f b 5 B N X R t c 1 G B 1 b 1 I U Y Y o C Z W R f a l O l a H S n M E Y Z h 7 2 Q j a h U M M v G J p M t U 1 Q 7 d 0 4 I 8 d 5 j v 8 L 9 U B F G a U S K f H e Q t e o E + s j 6 v x x q Y 5 0 w U i E O x 9 c Y z v C G 4 n X M M A W y M M i 1 + f Z s n v t s f y B s x 9 a N g + L K h n k B Z I l A 3 h f 4 A 1 B L A w Q U A A I A C A B F a W h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W l o U h B g L q e w D w A A / u o A A B M A H A B G b 3 J t d W x h c y 9 T Z W N 0 a W 9 u M S 5 t I K I Y A C i g F A A A A A A A A A A A A A A A A A A A A A A A A A A A A O 1 d X 2 / c x h F / N + D v Q F x Q 4 A S o i n j / r 4 U f V F k J 3 M S y I S l p C 1 k I 6 L u 1 z O a O V E m e 6 + T i D 9 G P 0 Y c 8 F P k I + m J d / t n l / q V u V s u T o 9 u 8 M N 4 l d + Y 3 w x v O 7 O y M U j T L w j j y z s u r / + e n T 5 4 + S d 8 H C Z p 7 r 1 E a e 8 + 8 B c q e P v H w f 6 + D J F i i L M k H T z 7 O 0 O L g e J U k K M r + F i c / v o 3 j H 7 t 7 6 8 t T f M u z D r 0 1 7 V x 9 u j y O o w z f d r V f r n N 0 + 5 9 X e A l 6 z / r w 0 2 U + R u Z f J e E 1 i i g R u v p X 4 Q I d V G u l 3 c 7 x n 9 5 8 l 6 I k f X M a Z A F m 2 f v 6 1 Z v n K P 0 x i 2 / e f J 0 E 0 T 8 D c j k + O X v + 6 u D j I v 3 Y 2 d v 3 o t V i s e 9 l y Q r t V Q S / x w s G 6 Q + 9 H y 6 C t w u E C Z c c r C 9 f Z G j 5 r E O m O / v f h N H 8 W a e 4 K 8 f 1 H B M m T H / R u Q h v Y m 8 W L N + G w T z u 4 F W K + w 4 u M A / p u z h Z H s e L 1 T K 6 + O k G p V 2 e 4 v 5 6 3 T k O M n Q d J 7 e / B h 3 M H L 7 J y 9 D H 7 N O + h 6 c W Q R q + C 2 f B D G t I m j 1 a L I P Z 7 X / l i e P g R l 7 r 5 M t z a e w r N H t P 7 5 x j P o r R 7 6 J w H s w V z I S Y d + R 9 6 b 1 O 4 g 8 I z e N E v e A p Z n e Z 3 x t L S 1 + E a H k T n 0 Q Y 7 5 w S j l b L t y g p 5 r 8 J F 7 F i + D h 4 i 3 4 O U j z z I s p G g 4 N c l M V E I U 3 V A 3 G a K R f K x z 0 M U D G X v / S q 4 Q R h 6 S s m v s v C R S 4 o 7 y / J S s n E 0 e 3 / Y p n l l 0 i B 4 x w t g y j w 5 m j h B d J T n / b o m 4 Z / C E H q v Q s X W R L M s U D o u 3 a O F v h 3 f B b / O + 2 K 7 + O + h 4 L Z e 6 9 7 m f N z h Z / I f 3 F 7 4 p r B d b K 6 4 d f 8 O o l X N 1 2 Z a I 2 i f g V z F K X 6 U k L w 2 z D N D s 5 X y + 5 l P n y 1 R w W 0 W B Q / N q V + h S e r C e 3 D j G i e h x / C N L z 9 L f L C C B u H D L N a Q z m a z 8 s f Y V f G i 2 F U q i + I F 9 y m V / g 1 p 9 Q 5 1 e 4 9 f R J G T U R F Q + q z l p R a u H w G p N b y S a p M r I B c l z 6 j y B I h X m i G z X o U L 9 8 m S G G V z l C E j W 9 5 b 6 r S 7 p r + F D p + p + H l 8 z V v X y M b h P 8 o z r z T Q p 4 H L 9 L T 4 L R 7 6 V / t q b D 8 a x V m v E z O 0 B K b H y 0 A H y M o X s 9 P n K b k B U U 9 9 d r U U 6 9 V P f U 4 P Z 3 G H p a o X e 3 0 T L V T M a P Q y U Z K 6 b e p l H 6 r S u m 3 r p T + A y l l 0 K Z S B q 0 q Z d C 6 U g Y P p J R h m 0 o Z t q q U Y e t K G T 6 Q U k Z t K m X U q l J G r S t l 9 E B K G b e p l H G r S h m 3 r p T x A y l l 0 q Z S J q 0 q Z d K 6 U i Y P p J R p m 0 q Z t q q U a e t K m T 6 Q U v z D V g P K w 3 Y j y s P W 9 e I f P p R i 2 o 3 0 W w 7 1 / f Y V Y x z i 3 1 c x r Y b 2 f r u x v d 9 + c O 8 / V H S P H 0 L p 3 b p 5 h c W S Y 9 K y V Q q B s F W p i d k g Z 7 c J V z e L c I b l Q d a J m X W e h 2 k W R r O s q 6 f J i i l K V 4 u s u A u L O O J Z O k V p h u Z / j c N 8 y 1 F F l N v B / 7 R f v q j i Y P E W + P j e f K E 8 B 3 H w L X q X v V p l K K k Z O U c e + n g T R P P w 9 r d y m Z q N k 2 K i + H + 6 A a p k n K G 1 z v f 9 q k s z X F + D V 8 G R C m 5 P C b c H h d u D w / U 7 D L F 1 v n 9 W X Z r x 9 j b F 2 1 P i 7 S v x 9 q F 4 + 3 C 8 v Q 5 D b J 1 v T V W X Z r z 9 T f H 2 l X g H S r w D K N 4 B H G + / w x B b 5 7 s + 1 a U Z 7 2 B T v A M l 3 q E S 7 x C K d w j H O + g w x N b 5 h k p 1 a c Y 7 3 B T v U I l 3 p M Q 7 g u I d w f E O O w y x d b 5 X U V 2 a 8 Y 4 2 x T t S 4 h 0 r 8 Y 6 h e M d w v K M O Q 2 y d b w N U l 2 a 8 4 0 3 x j p V 4 J 0 q 8 E y j e C R z v u M M Q W + c R d n V p x j v Z F O 9 E i X e q x D u F 4 p 3 C 8 U 4 6 D L F 1 H r x W l 2 a 8 0 0 3 x T t X u x q H a 3 z g E O x y H c M j T D k t u X U S G 5 H q H 1 3 G 4 s d t x q M a t 8 b P g j p a B p 1 X w V N N b F 5 E X u d 4 B f H N / S + 1 w + W q P y w e 7 X L 6 J z 0 W d L r 9 0 j / z K 7 c q v X K 5 W R Y 4 N H S 5 O 3 O E k d z j J H U 5 y h 5 M g h 5 N K 9 X q 1 f u u z R k c f U B J c o + 4 l 9 w o 0 n D p i r Z X I I m + p f G e q n K l y p s q Z q o c y V d D j e / L x S O n E o W z 9 m F V 5 8 9 d z 5 s + Z P 2 f + n P l 7 L O a v B z J / f W f + n P l z 5 s + Z v 8 d i / v o g 8 z d w 5 s + Z P 2 f + n P l 7 L O Z v A D J / Q 2 f + n P l z 5 s + Z v 8 d i / o Y g 8 z d y 5 s + Z P 2 f + n P l 7 L O Z v B D J / Y 2 f + n P l z 5 s + Z v 8 d i / s Y g 8 z d x 5 s + Z P 2 f + n P l 7 L O Z v A j J / U 2 f + n P l z 5 s + Z v 8 d i / q Y g 8 8 c 3 q X D 2 z 9 k / Z / + c / f s 9 2 7 + 8 M Q 7 E A L r C D 2 c A n Q F 0 B v D x G E B Y 5 Y f v S j + c A X Q G 0 B n A x 2 M A Y b U f U n M z Z w O d D X Q 2 0 N n A B 7 G B w B 6 K C m v 4 O + u n i D 1 Q c a i D x z q A T j f 5 7 Z Q B S C f F k o 6 k y e I l t d N U k V D g E c v t f f A Y D L F p M 8 W S k B q y n b 6 K h A I P W e 6 p i M d g k E 3 7 K Z a E 1 J D t t F Y k F H j I c l t F P A a D b N p S s S S k h m y n u y K h w E O W O y v i M R h k 0 6 6 K J S E 1 Z D s N F g k F H r L c X B G P w S C b N l Y s C a k h 2 + m x S C j w k O X + i n g M B t m 0 t 2 J J S A 3 Z T p t F Q o G H L L d Y x G M w y K b t F U t C a s h 2 O i 0 S C j x k u c s i H o N B N u 2 w W B J S Q 7 b T b J F Q E D w R u d F i P g j 0 R U y b L F a k N O 6 I p X a L l I i A X O m E Q b 0 w 4 z a L F S 0 N d E s N F y k R A b r K G 4 O 1 W i z u h 0 O v H D J f 7 5 E 1 t 1 w s H m U 3 M 3 A w d P J L G Q 2 6 D Q 2 3 o e E 2 N N y G x s N s a L B K F P 9 U b D 7 c 9 h + K p c 8 S + h X Z / K / F 8 i i v O M W D / m h s b W 1 9 z t x S M 8 i Y Y 9 A r o P 0 T s g 2 7 2 h r O e t v g r H m / X c N Z f x u c N b d B 0 X A 2 2 A Z n z R 0 K N J w N t 8 F Z c / G w h r P R N j h r r u v T c D b e B m f N J T c a z i b b 4 K z 5 N L y G s + k 2 O G s + q K q z t I d b M b X N Z 8 h 0 v G 3 n M 2 D 0 H f C 3 8 i G 4 I / O q 4 a 1 I w G 7 O 3 k 7 8 l S n W t 1 C E p / U U I E Z l f B W T V A n L T u 1 f W c 2 V 6 B C z / o x W G s C I n f G P j N I o L D + C O G z l U X S Q W S d K K w 5 g c o V x y o x S L C w / g j h s 5 V h 0 k F n P T S s O Y O K F 8 Q S N 0 i 8 s P 4 I 4 b O V f d J B Z d 1 E r D m B S h n E / j V I z L D + C O G z l Z n S Q W R 9 V K w 5 g w o b x e Y 3 S N i w / g j h s 5 W 1 0 k F n H W C s O Y D K H c b S N U j o s P 4 I 4 b O V 0 d J B Z b 1 w r D m C i h / H u j d I 9 L D + C O G z l e 3 S Q 2 R B A K w 5 g E o g J K Y x S Q S w / g j h s 5 Y J 0 k L m 4 Q + + G A R N E b C R j l C b i W B J d M W t 5 I i 1 w L u L R S 8 X M O 7 1 H C o n j S R S L t R y S F j k X b O n F Y u S m 3 i e 9 x P E k i u W O / B J 9 l o 3 c X q 5 Q k i F l v L a t x E / J g i b t U 0 5 a T P q w 1 I q U z + 1 v 8 / B a k R z A Y G Z J e D O r d p 5 t 5 3 s K n u f I W 8 Y f h A x N n c G J F 6 F i V J k o y r M 1 K R k N o p + K w T P 0 D i U o m o W B O K P J K 5 1 E R X A v 3 n 0 e 5 N k V W U Q v l j d x / v a Q 1 I 9 m W p s B 0 m e x C O W G h N y 3 t 7 9 G i B + W s j M N m R Q x M c P p t F R j m U j R p D 4 4 c I 2 5 E y o 9 Y Y V y 3 M I f v P q i z L 3 9 U r 7 a / O 6 L S x e 7 d L F L F 7 t 0 s T 5 d L F g 7 q i 8 x 1 V t O b J L s B W y f y u n e N e W m N G f s C P U G N n e 6 q i e M t k k p t f q t J M a 8 f B + K + Q M 6 V / 2 b 3 K L V k y 8 r S s U z i 5 x q 5 v v w g + J T c p d y m F 8 i X r x Y W 1 i B 4 9 3 k K A A r j M 1 e k m r / f R Z H X o T l n i C F I T 5 D E f 7 e a A s k s F f M f K E 7 1 Y 4 z S + Y 1 / t j E E U b 1 M 7 4 / f x B d a 8 8 e N L J E l i f I / 1 i e Q v C v F J D k N M Y Z w n 4 e g 0 P D 1 v 6 a Y q i X / T 5 Y x I m X I G x / F 8 H P g n j w 0 A z h O 1 a o q 2 J g v / h w H u 5 X N y b c E / v S S 1 F B N D m 4 I X O J l / t D 7 u E S t 4 S e 3 m B o F o c 4 6 j d b O M C h / k z 7 d 3 y n 1 U z n L 4 r A D l b C L P 8 K X S P J W i t W 8 N W 4 B d a I D D 3 s H X p L 8 k M W j 6 1 w I g A d W v G b P L + P p e / E f M W d K + h c Q e c K O l f Q u Y K f i S v 4 O g m X C N t V r N k k m G F m U Y p Z x D q 5 / Z U 7 r y C Y n V T v I 1 J L U W j p A i 9 2 c J 4 F S d b 9 Y d / r 7 7 G / b Z B H e g e j z j l 1 z q l z T p 1 z 2 u C c 5 u Z h l n 9 b j 1 E y j x t S D F o 3 l F 9 B 4 Y r C v D Z y e u w O p 6 u g 6 L 0 8 + r v 4 A W f R 8 3 Q F 2 B J g 5 3 o 7 1 9 u 5 3 s 7 1 v q t o 5 z N w u V m O e P s r p c E F 8 w x w x Y U n j V x y i b p o v X m D X t x 1 I N x h 4 E o 0 4 c i d C t G T q D 6 p e i 5 g n 1 j l p 8 Z X f l z J 7 H b L l Q j V X t s 8 A Y 6 n E 6 r 9 t n k C l C g R q o O 2 e Q I U J x G q w 7 Z 5 A p Q l E a q j t n k C F C Q R q u O 2 e Q K U I h G q k 7 Z 5 A h Q h E a r T t n k C l B 9 R m 3 n Y N l O Q w i P K V f u m 3 M C W + 6 0 b c 0 i x E S E r 9 X r U M 7 Y T Z U Z U W y p H r Z w B + m j V Q 6 b u G a W 5 x m 5 R e U T R S m 0 R v 7 R K B H I X E D p j I g L T w i K W K J W B n Y I i f m m V D O Q m b X T G R A a m 1 U Q s U S o D O 1 V E / N I q G c h d 2 + i M i Q x M S 4 h Y o l Q G d k q H + K V V M p D b u N E Z E x m Y 1 g 2 x R K k M 7 N Q L 8 U u r Z C D 3 d a M z J j I w L R Z i i V I Z 2 C k S 4 p d W y U B u 9 E Z n T G R g W i H E E q U y s F M Z x C + t k o H c + Y 3 O m M j A t C y I J U p l Y K c c i F 9 a J Q O 5 F R y d M Z G B a S 0 Q S 5 T K w E 4 N E L + 0 0 k W S e 8 P V U 0 Z O k m k B E E e 2 9 p M s F f 4 I q y t F 0 e A u m v m L x l U / H N 1 a F p a q f Y T V l b L Q + 4 2 w U h / m K b g s O N f R 5 3 z H 5 h I f 5 h k 2 X i p K Q / T B U r 5 t v 1 u B U o 5 Y f u u L U Y i S y w e M g i N C i 9 T t W A y O 6 q V F y P L L X Y x C I Z s G Q 4 Q Y h 9 l O M F Q v L W K W g 6 B i F I r Z N P g h x D j M d o K f e m k R s x z 0 F K N Q z K b B D i H G Y b Y T 7 N R L i 5 j l I K c Y h W I 2 D W 4 I M Q 6 z n e C m X l r E L A c 1 x S g U s 2 k w Q 4 h x m O 0 E M / X S I m Y 5 i C l G o Z h N g x d C j M N s J 3 i p l x Y x y 0 F L M Q r F b B q s E G I c Z j v B S r 2 0 i F k O U o p R K G b T 4 I Q Q 4 z D b C U 7 q p S W X R A 5 K y m G w U 2 I a j F B y v F 9 i K R h h V p e g a 9 w x u D 9 m H H x Q e j x 2 S 8 E H s 7 q E X e 2 X w Q K O 6 g n D Y I P S 4 7 E 3 B h v V M 3 x i p j w 4 6 E K N z z L U I I e L d i v Y 4 F D v T L j B o d 6 Z g I N D v T M h B 4 d 6 Z 4 I O D v X O h B 0 c 6 p 0 J P D j U O x N 6 c K h 3 K v j g P Z V d C z 9 4 9 L s W g P D o o S H I 0 S J c 5 o U T 3 i 4 U 3 x C w m u I b M m 2 x + I a n a N 4 + b Y P m Z x s V 5 5 A 2 Y c r a H E D 3 t P s 2 S h M q c K R G b L Q F G D f 6 G b d P y 0 t d a N E B 8 1 Z o i w v z X 3 F V r 1 O c 7 M T v G D r 4 B w q S 7 m U h 8 r x y p c Z X E 3 r J l h U 3 l j 8 L L O U v H 1 F m Q e w l / o W 9 v 1 / d D 8 9 M K 3 U / h G W p 8 u c + X e b a q f 4 p d m t U X w b o d 8 F 8 4 0 L + I u S j B 3 T k v v U 7 F Y 3 G P z H E U r w y r 9 U h p l N 9 w J v M 3 u c o d f k 7 8 0 D V O o S u + o C 3 V a 4 A J 7 w J X X W 9 j l W u A B U 7 h K 6 6 Y s c q V 4 C a H U J X X b N j l S t A 1 Q 6 h q 6 7 a s c o V o G 6 H 0 F X X 7 V j l C l C 5 Q + i q K 3 e s c g W o 3 S F 0 1 b U 7 V r k C V O 9 Q K 6 q u 3 r F r R g H 1 O 5 S v b Z h 3 A / u u q e C x y 9 d d F v 7 / U E s B A i 0 A F A A C A A g A R W l o U s X C X n i j A A A A 9 Q A A A B I A A A A A A A A A A A A A A A A A A A A A A E N v b m Z p Z y 9 Q Y W N r Y W d l L n h t b F B L A Q I t A B Q A A g A I A E V p a F I P y u m r p A A A A O k A A A A T A A A A A A A A A A A A A A A A A O 8 A A A B b Q 2 9 u d G V u d F 9 U e X B l c 1 0 u e G 1 s U E s B A i 0 A F A A C A A g A R W l o U h B g L q e w D w A A / u o A A B M A A A A A A A A A A A A A A A A A 4 A E A A E Z v c m 1 1 b G F z L 1 N l Y 3 R p b 2 4 x L m 1 Q S w U G A A A A A A M A A w D C A A A A 3 R E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J w C A A A A A A C K n A I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V z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l J l Y 2 9 2 Z X J 5 V G F y Z 2 V 0 U 2 h l Z X Q i I F Z h b H V l P S J z S G 9 q Y T E i I C 8 + P E V u d H J 5 I F R 5 c G U 9 I l J l Y 2 9 2 Z X J 5 V G F y Z 2 V 0 Q 2 9 s d W 1 u I i B W Y W x 1 Z T 0 i b D E i I C 8 + P E V u d H J 5 I F R 5 c G U 9 I l J l Y 2 9 2 Z X J 5 V G F y Z 2 V 0 U m 9 3 I i B W Y W x 1 Z T 0 i b D g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1 l c y Z x d W 9 0 O y w m c X V v d D t B b G 1 h Y 8 O p b i Z x d W 9 0 O y w m c X V v d D t L a W x v c y Z x d W 9 0 O y w m c X V v d D t D Y W J l e m F z J n F 1 b 3 Q 7 L C Z x d W 9 0 O 1 B l c 2 8 m c X V v d D t d I i A v P j x F b n R y e S B U e X B l P S J G a W x s Q 2 9 s d W 1 u V H l w Z X M i I F Z h b H V l P S J z Q X d Z R k J R V T 0 i I C 8 + P E V u d H J 5 I F R 5 c G U 9 I k Z p b G x M Y X N 0 V X B k Y X R l Z C I g V m F s d W U 9 I m Q y M D I x L T A z L T A 4 V D A z O j I 2 O j Q z L j k 4 M j Q 0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Q i I C 8 + P E V u d H J 5 I F R 5 c G U 9 I k F k Z G V k V G 9 E Y X R h T W 9 k Z W w i I F Z h b H V l P S J s M C I g L z 4 8 R W 5 0 c n k g V H l w Z T 0 i U X V l c n l J R C I g V m F s d W U 9 I n M 1 Y j Y 0 O G E w Z C 1 l N W I 1 L T Q z N T Q t Y j g y N i 1 h N D F k M G Q x N T Q x Y z g i I C 8 + P C 9 T d G F i b G V F b n R y a W V z P j w v S X R l b T 4 8 S X R l b T 4 8 S X R l b U x v Y 2 F 0 a W 9 u P j x J d G V t V H l w Z T 5 G b 3 J t d W x h P C 9 J d G V t V H l w Z T 4 8 S X R l b V B h d G g + U 2 V j d G l v b j E v U G V z b y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y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v R G l 2 a X N p J U M z J U I z b i U y M G l u c 2 V y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w M z o z N D o 1 N i 4 5 M z Y 0 N j A 1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V z b z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I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w M z o z N T o x M S 4 w M j U 3 N D Q 1 W i I g L z 4 8 R W 5 0 c n k g V H l w Z T 0 i R m l s b E N v b H V t b l R 5 c G V z I i B W Y W x 1 Z T 0 i c 0 F 3 W U Z C U V U 9 I i A v P j x F b n R y e S B U e X B l P S J G a W x s Q 2 9 s d W 1 u T m F t Z X M i I F Z h b H V l P S J z W y Z x d W 9 0 O 0 1 l c y Z x d W 9 0 O y w m c X V v d D t B b G 1 h Y 8 O p b i Z x d W 9 0 O y w m c X V v d D t L a W x v c y Z x d W 9 0 O y w m c X V v d D t D Y W J l e m F z J n F 1 b 3 Q 7 L C Z x d W 9 0 O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M i 9 B d X R v U m V t b 3 Z l Z E N v b H V t b n M x L n t N Z X M s M H 0 m c X V v d D s s J n F 1 b 3 Q 7 U 2 V j d G l v b j E v U G V z b z I v Q X V 0 b 1 J l b W 9 2 Z W R D b 2 x 1 b W 5 z M S 5 7 Q W x t Y W P D q W 4 s M X 0 m c X V v d D s s J n F 1 b 3 Q 7 U 2 V j d G l v b j E v U G V z b z I v Q X V 0 b 1 J l b W 9 2 Z W R D b 2 x 1 b W 5 z M S 5 7 S 2 l s b 3 M s M n 0 m c X V v d D s s J n F 1 b 3 Q 7 U 2 V j d G l v b j E v U G V z b z I v Q X V 0 b 1 J l b W 9 2 Z W R D b 2 x 1 b W 5 z M S 5 7 Q 2 F i Z X p h c y w z f S Z x d W 9 0 O y w m c X V v d D t T Z W N 0 a W 9 u M S 9 Q Z X N v M i 9 B d X R v U m V t b 3 Z l Z E N v b H V t b n M x L n s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y L 0 F 1 d G 9 S Z W 1 v d m V k Q 2 9 s d W 1 u c z E u e 0 1 l c y w w f S Z x d W 9 0 O y w m c X V v d D t T Z W N 0 a W 9 u M S 9 Q Z X N v M i 9 B d X R v U m V t b 3 Z l Z E N v b H V t b n M x L n t B b G 1 h Y 8 O p b i w x f S Z x d W 9 0 O y w m c X V v d D t T Z W N 0 a W 9 u M S 9 Q Z X N v M i 9 B d X R v U m V t b 3 Z l Z E N v b H V t b n M x L n t L a W x v c y w y f S Z x d W 9 0 O y w m c X V v d D t T Z W N 0 a W 9 u M S 9 Q Z X N v M i 9 B d X R v U m V t b 3 Z l Z E N v b H V t b n M x L n t D Y W J l e m F z L D N 9 J n F 1 b 3 Q 7 L C Z x d W 9 0 O 1 N l Y 3 R p b 2 4 x L 1 B l c 2 8 y L 0 F 1 d G 9 S Z W 1 v d m V k Q 2 9 s d W 1 u c z E u e z I s N H 0 m c X V v d D t d L C Z x d W 9 0 O 1 J l b G F 0 a W 9 u c 2 h p c E l u Z m 8 m c X V v d D s 6 W 1 1 9 I i A v P j x F b n R y e S B U e X B l P S J R d W V y e U l E I i B W Y W x 1 Z T 0 i c 2 U 2 M z Y 4 M W Z k L W V h N j I t N D c 5 O S 1 h M T l m L T I x Z m E 2 O D U z Z T V k Z S I g L z 4 8 L 1 N 0 Y W J s Z U V u d H J p Z X M + P C 9 J d G V t P j x J d G V t P j x J d G V t T G 9 j Y X R p b 2 4 + P E l 0 Z W 1 U e X B l P k Z v c m 1 1 b G E 8 L 0 l 0 Z W 1 U e X B l P j x J d G V t U G F 0 a D 5 T Z W N 0 a W 9 u M S 9 Q Z X N v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y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S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i 9 O b y U y M E 5 h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z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M y 9 B d X R v U m V t b 3 Z l Z E N v b H V t b n M x L n t N Z X M s M H 0 m c X V v d D s s J n F 1 b 3 Q 7 U 2 V j d G l v b j E v U G V z b z M v Q X V 0 b 1 J l b W 9 2 Z W R D b 2 x 1 b W 5 z M S 5 7 Q W x t Y W P D q W 4 s M X 0 m c X V v d D s s J n F 1 b 3 Q 7 U 2 V j d G l v b j E v U G V z b z M v Q X V 0 b 1 J l b W 9 2 Z W R D b 2 x 1 b W 5 z M S 5 7 S 2 l s b 3 M s M n 0 m c X V v d D s s J n F 1 b 3 Q 7 U 2 V j d G l v b j E v U G V z b z M v Q X V 0 b 1 J l b W 9 2 Z W R D b 2 x 1 b W 5 z M S 5 7 Q 2 F i Z X p h c y w z f S Z x d W 9 0 O y w m c X V v d D t T Z W N 0 a W 9 u M S 9 Q Z X N v M y 9 B d X R v U m V t b 3 Z l Z E N v b H V t b n M x L n s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z L 0 F 1 d G 9 S Z W 1 v d m V k Q 2 9 s d W 1 u c z E u e 0 1 l c y w w f S Z x d W 9 0 O y w m c X V v d D t T Z W N 0 a W 9 u M S 9 Q Z X N v M y 9 B d X R v U m V t b 3 Z l Z E N v b H V t b n M x L n t B b G 1 h Y 8 O p b i w x f S Z x d W 9 0 O y w m c X V v d D t T Z W N 0 a W 9 u M S 9 Q Z X N v M y 9 B d X R v U m V t b 3 Z l Z E N v b H V t b n M x L n t L a W x v c y w y f S Z x d W 9 0 O y w m c X V v d D t T Z W N 0 a W 9 u M S 9 Q Z X N v M y 9 B d X R v U m V t b 3 Z l Z E N v b H V t b n M x L n t D Y W J l e m F z L D N 9 J n F 1 b 3 Q 7 L C Z x d W 9 0 O 1 N l Y 3 R p b 2 4 x L 1 B l c 2 8 z L 0 F 1 d G 9 S Z W 1 v d m V k Q 2 9 s d W 1 u c z E u e z M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1 l c y Z x d W 9 0 O y w m c X V v d D t B b G 1 h Y 8 O p b i Z x d W 9 0 O y w m c X V v d D t L a W x v c y Z x d W 9 0 O y w m c X V v d D t D Y W J l e m F z J n F 1 b 3 Q 7 L C Z x d W 9 0 O z M m c X V v d D t d I i A v P j x F b n R y e S B U e X B l P S J G a W x s Q 2 9 s d W 1 u V H l w Z X M i I F Z h b H V l P S J z Q X d Z R k J R V T 0 i I C 8 + P E V u d H J 5 I F R 5 c G U 9 I k Z p b G x M Y X N 0 V X B k Y X R l Z C I g V m F s d W U 9 I m Q y M D I x L T A z L T A 4 V D A z O j M 1 O j I y L j c y M T I 0 N T h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Z X N v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y 9 O b y U y M E 5 h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0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w O F Q w M z o z N D o y N C 4 3 M z M 2 N D c 2 W i I g L z 4 8 R W 5 0 c n k g V H l w Z T 0 i R m l s b E N v b H V t b l R 5 c G V z I i B W Y W x 1 Z T 0 i c 0 J n V U Z C U T 0 9 I i A v P j x F b n R y e S B U e X B l P S J G a W x s Q 2 9 s d W 1 u T m F t Z X M i I F Z h b H V l P S J z W y Z x d W 9 0 O 0 F s b W F j w 6 l u J n F 1 b 3 Q 7 L C Z x d W 9 0 O 0 t p b G 9 z J n F 1 b 3 Q 7 L C Z x d W 9 0 O 0 N h Y m V 6 Y X M m c X V v d D s s J n F 1 b 3 Q 7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g K D I p L 0 F 1 d G 9 S Z W 1 v d m V k Q 2 9 s d W 1 u c z E u e 0 F s b W F j w 6 l u L D B 9 J n F 1 b 3 Q 7 L C Z x d W 9 0 O 1 N l Y 3 R p b 2 4 x L 1 B l c 2 8 g K D I p L 0 F 1 d G 9 S Z W 1 v d m V k Q 2 9 s d W 1 u c z E u e 0 t p b G 9 z L D F 9 J n F 1 b 3 Q 7 L C Z x d W 9 0 O 1 N l Y 3 R p b 2 4 x L 1 B l c 2 8 g K D I p L 0 F 1 d G 9 S Z W 1 v d m V k Q 2 9 s d W 1 u c z E u e 0 N h Y m V 6 Y X M s M n 0 m c X V v d D s s J n F 1 b 3 Q 7 U 2 V j d G l v b j E v U G V z b y A o M i k v Q X V 0 b 1 J l b W 9 2 Z W R D b 2 x 1 b W 5 z M S 5 7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Z X N v I C g y K S 9 B d X R v U m V t b 3 Z l Z E N v b H V t b n M x L n t B b G 1 h Y 8 O p b i w w f S Z x d W 9 0 O y w m c X V v d D t T Z W N 0 a W 9 u M S 9 Q Z X N v I C g y K S 9 B d X R v U m V t b 3 Z l Z E N v b H V t b n M x L n t L a W x v c y w x f S Z x d W 9 0 O y w m c X V v d D t T Z W N 0 a W 9 u M S 9 Q Z X N v I C g y K S 9 B d X R v U m V t b 3 Z l Z E N v b H V t b n M x L n t D Y W J l e m F z L D J 9 J n F 1 b 3 Q 7 L C Z x d W 9 0 O 1 N l Y 3 R p b 2 4 x L 1 B l c 2 8 g K D I p L 0 F 1 d G 9 S Z W 1 v d m V k Q 2 9 s d W 1 u c z E u e z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c 2 8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0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Q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0 L 0 5 v J T I w T m F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Q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i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M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1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D M 6 M z Y 6 M T U u N D U 5 M D I 1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G V z b z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U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U v T m 8 l M j B O Y U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Y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A 4 V D A z O j M 3 O j E x L j M 3 M T M w N z F a I i A v P j x F b n R y e S B U e X B l P S J G a W x s Q 2 9 s d W 1 u V H l w Z X M i I F Z h b H V l P S J z Q m d V R k J R P T 0 i I C 8 + P E V u d H J 5 I F R 5 c G U 9 I k Z p b G x D b 2 x 1 b W 5 O Y W 1 l c y I g V m F s d W U 9 I n N b J n F 1 b 3 Q 7 Q W x t Y W P D q W 4 m c X V v d D s s J n F 1 b 3 Q 7 S 2 l s b 3 M m c X V v d D s s J n F 1 b 3 Q 7 Q 2 F i Z X p h c y Z x d W 9 0 O y w m c X V v d D s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z Y v Q X V 0 b 1 J l b W 9 2 Z W R D b 2 x 1 b W 5 z M S 5 7 Q W x t Y W P D q W 4 s M H 0 m c X V v d D s s J n F 1 b 3 Q 7 U 2 V j d G l v b j E v U G V z b z Y v Q X V 0 b 1 J l b W 9 2 Z W R D b 2 x 1 b W 5 z M S 5 7 S 2 l s b 3 M s M X 0 m c X V v d D s s J n F 1 b 3 Q 7 U 2 V j d G l v b j E v U G V z b z Y v Q X V 0 b 1 J l b W 9 2 Z W R D b 2 x 1 b W 5 z M S 5 7 Q 2 F i Z X p h c y w y f S Z x d W 9 0 O y w m c X V v d D t T Z W N 0 a W 9 u M S 9 Q Z X N v N i 9 B d X R v U m V t b 3 Z l Z E N v b H V t b n M x L n s 2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l c 2 8 2 L 0 F 1 d G 9 S Z W 1 v d m V k Q 2 9 s d W 1 u c z E u e 0 F s b W F j w 6 l u L D B 9 J n F 1 b 3 Q 7 L C Z x d W 9 0 O 1 N l Y 3 R p b 2 4 x L 1 B l c 2 8 2 L 0 F 1 d G 9 S Z W 1 v d m V k Q 2 9 s d W 1 u c z E u e 0 t p b G 9 z L D F 9 J n F 1 b 3 Q 7 L C Z x d W 9 0 O 1 N l Y 3 R p b 2 4 x L 1 B l c 2 8 2 L 0 F 1 d G 9 S Z W 1 v d m V k Q 2 9 s d W 1 u c z E u e 0 N h Y m V 6 Y X M s M n 0 m c X V v d D s s J n F 1 b 3 Q 7 U 2 V j d G l v b j E v U G V z b z Y v Q X V 0 b 1 J l b W 9 2 Z W R D b 2 x 1 b W 5 z M S 5 7 N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V z b z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Y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i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Y v T m 8 l M j B O Y U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i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c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w M z o 0 M D o y M C 4 z M j Q z M j g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Z X N v N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3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y 9 O b y U y M E 5 h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3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O D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A z O j Q y O j Q z L j I x M T g y M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l c 2 8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4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g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4 L 0 5 v J T I w T m F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g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5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D M 6 N D Q 6 N T A u M j Y x M D U 5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G V z b z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k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O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k v T m 8 l M j B O Y U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O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w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w O F Q w M z o 0 N T o z N C 4 x M D Y y N j c 5 W i I g L z 4 8 R W 5 0 c n k g V H l w Z T 0 i R m l s b E N v b H V t b l R 5 c G V z I i B W Y W x 1 Z T 0 i c 0 J n V U Z C U T 0 9 I i A v P j x F b n R y e S B U e X B l P S J G a W x s Q 2 9 s d W 1 u T m F t Z X M i I F Z h b H V l P S J z W y Z x d W 9 0 O 0 F s b W F j w 6 l u J n F 1 b 3 Q 7 L C Z x d W 9 0 O 0 t p b G 9 z J n F 1 b 3 Q 7 L C Z x d W 9 0 O 0 N h Y m V 6 Y X M m c X V v d D s s J n F 1 b 3 Q 7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M T A v Q X V 0 b 1 J l b W 9 2 Z W R D b 2 x 1 b W 5 z M S 5 7 Q W x t Y W P D q W 4 s M H 0 m c X V v d D s s J n F 1 b 3 Q 7 U 2 V j d G l v b j E v U G V z b z E w L 0 F 1 d G 9 S Z W 1 v d m V k Q 2 9 s d W 1 u c z E u e 0 t p b G 9 z L D F 9 J n F 1 b 3 Q 7 L C Z x d W 9 0 O 1 N l Y 3 R p b 2 4 x L 1 B l c 2 8 x M C 9 B d X R v U m V t b 3 Z l Z E N v b H V t b n M x L n t D Y W J l e m F z L D J 9 J n F 1 b 3 Q 7 L C Z x d W 9 0 O 1 N l Y 3 R p b 2 4 x L 1 B l c 2 8 x M C 9 B d X R v U m V t b 3 Z l Z E N v b H V t b n M x L n s x M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Z X N v M T A v Q X V 0 b 1 J l b W 9 2 Z W R D b 2 x 1 b W 5 z M S 5 7 Q W x t Y W P D q W 4 s M H 0 m c X V v d D s s J n F 1 b 3 Q 7 U 2 V j d G l v b j E v U G V z b z E w L 0 F 1 d G 9 S Z W 1 v d m V k Q 2 9 s d W 1 u c z E u e 0 t p b G 9 z L D F 9 J n F 1 b 3 Q 7 L C Z x d W 9 0 O 1 N l Y 3 R p b 2 4 x L 1 B l c 2 8 x M C 9 B d X R v U m V t b 3 Z l Z E N v b H V t b n M x L n t D Y W J l e m F z L D J 9 J n F 1 b 3 Q 7 L C Z x d W 9 0 O 1 N l Y 3 R p b 2 4 x L 1 B l c 2 8 x M C 9 B d X R v U m V t b 3 Z l Z E N v b H V t b n M x L n s x M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V z b z E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C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w L 0 5 v J T I w T m F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w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E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A 4 V D A z O j Q 2 O j I y L j I x O D g 0 M T N a I i A v P j x F b n R y e S B U e X B l P S J G a W x s Q 2 9 s d W 1 u V H l w Z X M i I F Z h b H V l P S J z Q m d V R k J R P T 0 i I C 8 + P E V u d H J 5 I F R 5 c G U 9 I k Z p b G x D b 2 x 1 b W 5 O Y W 1 l c y I g V m F s d W U 9 I n N b J n F 1 b 3 Q 7 Q W x t Y W P D q W 4 m c X V v d D s s J n F 1 b 3 Q 7 S 2 l s b 3 M m c X V v d D s s J n F 1 b 3 Q 7 Q 2 F i Z X p h c y Z x d W 9 0 O y w m c X V v d D s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x M S 9 B d X R v U m V t b 3 Z l Z E N v b H V t b n M x L n t B b G 1 h Y 8 O p b i w w f S Z x d W 9 0 O y w m c X V v d D t T Z W N 0 a W 9 u M S 9 Q Z X N v M T E v Q X V 0 b 1 J l b W 9 2 Z W R D b 2 x 1 b W 5 z M S 5 7 S 2 l s b 3 M s M X 0 m c X V v d D s s J n F 1 b 3 Q 7 U 2 V j d G l v b j E v U G V z b z E x L 0 F 1 d G 9 S Z W 1 v d m V k Q 2 9 s d W 1 u c z E u e 0 N h Y m V 6 Y X M s M n 0 m c X V v d D s s J n F 1 b 3 Q 7 U 2 V j d G l v b j E v U G V z b z E x L 0 F 1 d G 9 S Z W 1 v d m V k Q 2 9 s d W 1 u c z E u e z E x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l c 2 8 x M S 9 B d X R v U m V t b 3 Z l Z E N v b H V t b n M x L n t B b G 1 h Y 8 O p b i w w f S Z x d W 9 0 O y w m c X V v d D t T Z W N 0 a W 9 u M S 9 Q Z X N v M T E v Q X V 0 b 1 J l b W 9 2 Z W R D b 2 x 1 b W 5 z M S 5 7 S 2 l s b 3 M s M X 0 m c X V v d D s s J n F 1 b 3 Q 7 U 2 V j d G l v b j E v U G V z b z E x L 0 F 1 d G 9 S Z W 1 v d m V k Q 2 9 s d W 1 u c z E u e 0 N h Y m V 6 Y X M s M n 0 m c X V v d D s s J n F 1 b 3 Q 7 U 2 V j d G l v b j E v U G V z b z E x L 0 F 1 d G 9 S Z W 1 v d m V k Q 2 9 s d W 1 u c z E u e z E x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Z X N v M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x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x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E v T m 8 l M j B O Y U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E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j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A z O j Q 3 O j I z L j U 5 N z k 3 N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l c 2 8 x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I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I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i 9 O b y U y M E 5 h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i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P C 9 J d G V t U G F 0 a D 4 8 L 0 l 0 Z W 1 M b 2 N h d G l v b j 4 8 U 3 R h Y m x l R W 5 0 c m l l c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S 0 w M y 0 w O F Q w N T o 0 O D o z O C 4 4 M D A 1 M T A x W i I g L z 4 8 R W 5 0 c n k g V H l w Z T 0 i R m l s b E N v b H V t b l R 5 c G V z I i B W Y W x 1 Z T 0 i c 0 J n V U Z C U V V G Q l F V R k J R V U Z C U T 0 9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0 1 l c 2 V z L 0 F 1 d G 9 S Z W 1 v d m V k Q 2 9 s d W 1 u c z E u e 0 F s b W F j w 6 l u L D B 9 J n F 1 b 3 Q 7 L C Z x d W 9 0 O 1 N l Y 3 R p b 2 4 x L 1 B l c 2 9 N Z X N l c y 9 B d X R v U m V t b 3 Z l Z E N v b H V t b n M x L n s x L D F 9 J n F 1 b 3 Q 7 L C Z x d W 9 0 O 1 N l Y 3 R p b 2 4 x L 1 B l c 2 9 N Z X N l c y 9 B d X R v U m V t b 3 Z l Z E N v b H V t b n M x L n s y L D J 9 J n F 1 b 3 Q 7 L C Z x d W 9 0 O 1 N l Y 3 R p b 2 4 x L 1 B l c 2 9 N Z X N l c y 9 B d X R v U m V t b 3 Z l Z E N v b H V t b n M x L n s z L D N 9 J n F 1 b 3 Q 7 L C Z x d W 9 0 O 1 N l Y 3 R p b 2 4 x L 1 B l c 2 9 N Z X N l c y 9 B d X R v U m V t b 3 Z l Z E N v b H V t b n M x L n s 0 L D R 9 J n F 1 b 3 Q 7 L C Z x d W 9 0 O 1 N l Y 3 R p b 2 4 x L 1 B l c 2 9 N Z X N l c y 9 B d X R v U m V t b 3 Z l Z E N v b H V t b n M x L n s 1 L D V 9 J n F 1 b 3 Q 7 L C Z x d W 9 0 O 1 N l Y 3 R p b 2 4 x L 1 B l c 2 9 N Z X N l c y 9 B d X R v U m V t b 3 Z l Z E N v b H V t b n M x L n s 2 L D Z 9 J n F 1 b 3 Q 7 L C Z x d W 9 0 O 1 N l Y 3 R p b 2 4 x L 1 B l c 2 9 N Z X N l c y 9 B d X R v U m V t b 3 Z l Z E N v b H V t b n M x L n s 3 L D d 9 J n F 1 b 3 Q 7 L C Z x d W 9 0 O 1 N l Y 3 R p b 2 4 x L 1 B l c 2 9 N Z X N l c y 9 B d X R v U m V t b 3 Z l Z E N v b H V t b n M x L n s 4 L D h 9 J n F 1 b 3 Q 7 L C Z x d W 9 0 O 1 N l Y 3 R p b 2 4 x L 1 B l c 2 9 N Z X N l c y 9 B d X R v U m V t b 3 Z l Z E N v b H V t b n M x L n s 5 L D l 9 J n F 1 b 3 Q 7 L C Z x d W 9 0 O 1 N l Y 3 R p b 2 4 x L 1 B l c 2 9 N Z X N l c y 9 B d X R v U m V t b 3 Z l Z E N v b H V t b n M x L n s x M C w x M H 0 m c X V v d D s s J n F 1 b 3 Q 7 U 2 V j d G l v b j E v U G V z b 0 1 l c 2 V z L 0 F 1 d G 9 S Z W 1 v d m V k Q 2 9 s d W 1 u c z E u e z E x L D E x f S Z x d W 9 0 O y w m c X V v d D t T Z W N 0 a W 9 u M S 9 Q Z X N v T W V z Z X M v Q X V 0 b 1 J l b W 9 2 Z W R D b 2 x 1 b W 5 z M S 5 7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Q Z X N v T W V z Z X M v Q X V 0 b 1 J l b W 9 2 Z W R D b 2 x 1 b W 5 z M S 5 7 Q W x t Y W P D q W 4 s M H 0 m c X V v d D s s J n F 1 b 3 Q 7 U 2 V j d G l v b j E v U G V z b 0 1 l c 2 V z L 0 F 1 d G 9 S Z W 1 v d m V k Q 2 9 s d W 1 u c z E u e z E s M X 0 m c X V v d D s s J n F 1 b 3 Q 7 U 2 V j d G l v b j E v U G V z b 0 1 l c 2 V z L 0 F 1 d G 9 S Z W 1 v d m V k Q 2 9 s d W 1 u c z E u e z I s M n 0 m c X V v d D s s J n F 1 b 3 Q 7 U 2 V j d G l v b j E v U G V z b 0 1 l c 2 V z L 0 F 1 d G 9 S Z W 1 v d m V k Q 2 9 s d W 1 u c z E u e z M s M 3 0 m c X V v d D s s J n F 1 b 3 Q 7 U 2 V j d G l v b j E v U G V z b 0 1 l c 2 V z L 0 F 1 d G 9 S Z W 1 v d m V k Q 2 9 s d W 1 u c z E u e z Q s N H 0 m c X V v d D s s J n F 1 b 3 Q 7 U 2 V j d G l v b j E v U G V z b 0 1 l c 2 V z L 0 F 1 d G 9 S Z W 1 v d m V k Q 2 9 s d W 1 u c z E u e z U s N X 0 m c X V v d D s s J n F 1 b 3 Q 7 U 2 V j d G l v b j E v U G V z b 0 1 l c 2 V z L 0 F 1 d G 9 S Z W 1 v d m V k Q 2 9 s d W 1 u c z E u e z Y s N n 0 m c X V v d D s s J n F 1 b 3 Q 7 U 2 V j d G l v b j E v U G V z b 0 1 l c 2 V z L 0 F 1 d G 9 S Z W 1 v d m V k Q 2 9 s d W 1 u c z E u e z c s N 3 0 m c X V v d D s s J n F 1 b 3 Q 7 U 2 V j d G l v b j E v U G V z b 0 1 l c 2 V z L 0 F 1 d G 9 S Z W 1 v d m V k Q 2 9 s d W 1 u c z E u e z g s O H 0 m c X V v d D s s J n F 1 b 3 Q 7 U 2 V j d G l v b j E v U G V z b 0 1 l c 2 V z L 0 F 1 d G 9 S Z W 1 v d m V k Q 2 9 s d W 1 u c z E u e z k s O X 0 m c X V v d D s s J n F 1 b 3 Q 7 U 2 V j d G l v b j E v U G V z b 0 1 l c 2 V z L 0 F 1 d G 9 S Z W 1 v d m V k Q 2 9 s d W 1 u c z E u e z E w L D E w f S Z x d W 9 0 O y w m c X V v d D t T Z W N 0 a W 9 u M S 9 Q Z X N v T W V z Z X M v Q X V 0 b 1 J l b W 9 2 Z W R D b 2 x 1 b W 5 z M S 5 7 M T E s M T F 9 J n F 1 b 3 Q 7 L C Z x d W 9 0 O 1 N l Y 3 R p b 2 4 x L 1 B l c 2 9 N Z X N l c y 9 B d X R v U m V t b 3 Z l Z E N v b H V t b n M x L n s x M i w x M n 0 m c X V v d D t d L C Z x d W 9 0 O 1 J l b G F 0 a W 9 u c 2 h p c E l u Z m 8 m c X V v d D s 6 W 1 1 9 I i A v P j x F b n R y e S B U e X B l P S J G a W x s Z W R D b 2 1 w b G V 0 Z V J l c 3 V s d F R v V 2 9 y a 3 N o Z W V 0 I i B W Y W x 1 Z T 0 i b D E i I C 8 + P E V u d H J 5 I F R 5 c G U 9 I k Z p b G x U Y X J n Z X Q i I F Z h b H V l P S J z U G V z b 0 1 l c 2 V z I i A v P j x F b n R y e S B U e X B l P S J G a W x s Q 2 9 s d W 1 u T m F t Z X M i I F Z h b H V l P S J z W y Z x d W 9 0 O 0 F s b W F j w 6 l u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X S I g L z 4 8 R W 5 0 c n k g V H l w Z T 0 i R m l s b F N 0 Y X R 1 c y I g V m F s d W U 9 I n N D b 2 1 w b G V 0 Z S I g L z 4 8 R W 5 0 c n k g V H l w Z T 0 i U m V j b 3 Z l c n l U Y X J n Z X R S b 3 c i I F Z h b H V l P S J s O C I g L z 4 8 R W 5 0 c n k g V H l w Z T 0 i U m V j b 3 Z l c n l U Y X J n Z X R D b 2 x 1 b W 4 i I F Z h b H V l P S J s M S I g L z 4 8 R W 5 0 c n k g V H l w Z T 0 i U m V j b 3 Z l c n l U Y X J n Z X R T a G V l d C I g V m F s d W U 9 I n N I b 2 p h M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U X V l c n l J R C I g V m F s d W U 9 I n M x N W J j O G I w Z i 0 w N W Y w L T R l Z W M t Y T d l Y S 1 j Y m Z k Z D c 5 N z V l M G U i I C 8 + P E V u d H J 5 I F R 5 c G U 9 I k Z p b G x D b 3 V u d C I g V m F s d W U 9 I m w 0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l c 2 9 N Z X N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Q 2 9 u c 3 V s d G F z J T I w Y 2 9 t Y m l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Q 2 9 u c 3 V s d G F z J T I w Y 2 9 t Y m l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Q 2 9 u c 3 V s d G F z J T I w Y 2 9 t Y m l u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Q 2 9 u c 3 V s d G F z J T I w Y 2 9 t Y m l u Y W R h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Q 2 9 u c 3 V s d G F z J T I w Y 2 9 t Y m l u Y W R h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Q 2 9 u c 3 V s d G F z J T I w Y 2 9 t Y m l u Y W R h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Q 2 9 u c 3 V s d G F z J T I w Y 2 9 t Y m l u Y W R h c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Q 2 9 u c 3 V s d G F z J T I w Y 2 9 t Y m l u Y W R h c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9 N Z X N l c y 9 T Z S U y M G V 4 c G F u Z G k l Q z M l Q j M l M j B Q Z X N v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Q 2 9 u c 3 V s d G F z J T I w Y 2 9 t Y m l u Y W R h c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M Y X N 0 V X B k Y X R l Z C I g V m F s d W U 9 I m Q y M D I x L T A z L T A 4 V D A 0 O j Q w O j E 0 L j Q x N z k 3 M j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2 O T M 3 M z I 0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x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S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3 M T U 3 M T M w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F M i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I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y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i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i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M Y X N 0 V X B k Y X R l Z C I g V m F s d W U 9 I m Q y M D I x L T A z L T A 4 V D A 2 O j A z O j A x L j c z M D c w N D N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T M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z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y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M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M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M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Z p b G x M Y X N 0 V X B k Y X R l Z C I g V m F s d W U 9 I m Q y M D I x L T A z L T A 4 V D A 2 O j A z O j A x L j c 0 N j Y 5 M z h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U 0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C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Q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0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0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0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D M 6 M D E u N z Y w N j g 1 N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N S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U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1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1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S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S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D M 6 M D E u N z c 1 N j c 2 M l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T Y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2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2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i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Y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Y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Y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3 O T A 2 N j U 4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3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y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c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c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3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3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3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4 M D g 2 N T M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F O C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g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4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4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C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C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M Y X N 0 V X B k Y X R l Z C I g V m F s d W U 9 I m Q y M D I x L T A z L T A 4 V D A 2 O j A z O j A x L j g z M T Y 0 M T N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T k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5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5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S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k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k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k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4 N j A y M D E y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F M T A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C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C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A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A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w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M Y X N 0 V X B k Y X R l Z C I g V m F s d W U 9 I m Q y M D I x L T A z L T A 4 V D A 2 O j A z O j A x L j g 5 M j I w N D J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T E x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E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E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x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S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Z p b G x M Y X N 0 V X B k Y X R l Z C I g V m F s d W U 9 I m Q y M D I x L T A z L T A 4 V D A 2 O j A z O j A x L j k w N j E 5 O D l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U x M i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y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y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y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i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I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T G 9 h Z G V k V G 9 B b m F s e X N p c 1 N l c n Z p Y 2 V z I i B W Y W x 1 Z T 0 i b D A i I C 8 + P E V u d H J 5 I F R 5 c G U 9 I k Z p b G x U Y X J n Z X Q i I F Z h b H V l P S J z V E V N Z X N l c y I g L z 4 8 R W 5 0 c n k g V H l w Z T 0 i U m V j b 3 Z l c n l U Y X J n Z X R S b 3 c i I F Z h b H V l P S J s N T Q i I C 8 + P E V u d H J 5 I F R 5 c G U 9 I l J l Y 2 9 2 Z X J 5 V G F y Z 2 V 0 Q 2 9 s d W 1 u I i B W Y W x 1 Z T 0 i b D E i I C 8 + P E V u d H J 5 I F R 5 c G U 9 I l J l Y 2 9 2 Z X J 5 V G F y Z 2 V 0 U 2 h l Z X Q i I F Z h b H V l P S J z V G F i b G F z I i A v P j x F b n R y e S B U e X B l P S J G a W x s T G F z d F V w Z G F 0 Z W Q i I F Z h b H V l P S J k M j A y M S 0 w M y 0 w O F Q w N j o w M z o 0 O C 4 1 M j Q 0 M T Q z W i I g L z 4 8 R W 5 0 c n k g V H l w Z T 0 i R m l s b E N v b H V t b l R 5 c G V z I i B W Y W x 1 Z T 0 i c 0 J n V U Z C U V V G Q l F V R k J R V U Z C U T 0 9 I i A v P j x F b n R y e S B U e X B l P S J G a W x s Q 2 9 s d W 1 u T m F t Z X M i I F Z h b H V l P S J z W y Z x d W 9 0 O 0 F s b W F j w 6 l u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X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F T W V z Z X M v Q X V 0 b 1 J l b W 9 2 Z W R D b 2 x 1 b W 5 z M S 5 7 Q W x t Y W P D q W 4 s M H 0 m c X V v d D s s J n F 1 b 3 Q 7 U 2 V j d G l v b j E v V E V N Z X N l c y 9 B d X R v U m V t b 3 Z l Z E N v b H V t b n M x L n s x L D F 9 J n F 1 b 3 Q 7 L C Z x d W 9 0 O 1 N l Y 3 R p b 2 4 x L 1 R F T W V z Z X M v Q X V 0 b 1 J l b W 9 2 Z W R D b 2 x 1 b W 5 z M S 5 7 M i w y f S Z x d W 9 0 O y w m c X V v d D t T Z W N 0 a W 9 u M S 9 U R U 1 l c 2 V z L 0 F 1 d G 9 S Z W 1 v d m V k Q 2 9 s d W 1 u c z E u e z M s M 3 0 m c X V v d D s s J n F 1 b 3 Q 7 U 2 V j d G l v b j E v V E V N Z X N l c y 9 B d X R v U m V t b 3 Z l Z E N v b H V t b n M x L n s 0 L D R 9 J n F 1 b 3 Q 7 L C Z x d W 9 0 O 1 N l Y 3 R p b 2 4 x L 1 R F T W V z Z X M v Q X V 0 b 1 J l b W 9 2 Z W R D b 2 x 1 b W 5 z M S 5 7 N S w 1 f S Z x d W 9 0 O y w m c X V v d D t T Z W N 0 a W 9 u M S 9 U R U 1 l c 2 V z L 0 F 1 d G 9 S Z W 1 v d m V k Q 2 9 s d W 1 u c z E u e z Y s N n 0 m c X V v d D s s J n F 1 b 3 Q 7 U 2 V j d G l v b j E v V E V N Z X N l c y 9 B d X R v U m V t b 3 Z l Z E N v b H V t b n M x L n s 3 L D d 9 J n F 1 b 3 Q 7 L C Z x d W 9 0 O 1 N l Y 3 R p b 2 4 x L 1 R F T W V z Z X M v Q X V 0 b 1 J l b W 9 2 Z W R D b 2 x 1 b W 5 z M S 5 7 O C w 4 f S Z x d W 9 0 O y w m c X V v d D t T Z W N 0 a W 9 u M S 9 U R U 1 l c 2 V z L 0 F 1 d G 9 S Z W 1 v d m V k Q 2 9 s d W 1 u c z E u e z k s O X 0 m c X V v d D s s J n F 1 b 3 Q 7 U 2 V j d G l v b j E v V E V N Z X N l c y 9 B d X R v U m V t b 3 Z l Z E N v b H V t b n M x L n s x M C w x M H 0 m c X V v d D s s J n F 1 b 3 Q 7 U 2 V j d G l v b j E v V E V N Z X N l c y 9 B d X R v U m V t b 3 Z l Z E N v b H V t b n M x L n s x M S w x M X 0 m c X V v d D s s J n F 1 b 3 Q 7 U 2 V j d G l v b j E v V E V N Z X N l c y 9 B d X R v U m V t b 3 Z l Z E N v b H V t b n M x L n s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F T W V z Z X M v Q X V 0 b 1 J l b W 9 2 Z W R D b 2 x 1 b W 5 z M S 5 7 Q W x t Y W P D q W 4 s M H 0 m c X V v d D s s J n F 1 b 3 Q 7 U 2 V j d G l v b j E v V E V N Z X N l c y 9 B d X R v U m V t b 3 Z l Z E N v b H V t b n M x L n s x L D F 9 J n F 1 b 3 Q 7 L C Z x d W 9 0 O 1 N l Y 3 R p b 2 4 x L 1 R F T W V z Z X M v Q X V 0 b 1 J l b W 9 2 Z W R D b 2 x 1 b W 5 z M S 5 7 M i w y f S Z x d W 9 0 O y w m c X V v d D t T Z W N 0 a W 9 u M S 9 U R U 1 l c 2 V z L 0 F 1 d G 9 S Z W 1 v d m V k Q 2 9 s d W 1 u c z E u e z M s M 3 0 m c X V v d D s s J n F 1 b 3 Q 7 U 2 V j d G l v b j E v V E V N Z X N l c y 9 B d X R v U m V t b 3 Z l Z E N v b H V t b n M x L n s 0 L D R 9 J n F 1 b 3 Q 7 L C Z x d W 9 0 O 1 N l Y 3 R p b 2 4 x L 1 R F T W V z Z X M v Q X V 0 b 1 J l b W 9 2 Z W R D b 2 x 1 b W 5 z M S 5 7 N S w 1 f S Z x d W 9 0 O y w m c X V v d D t T Z W N 0 a W 9 u M S 9 U R U 1 l c 2 V z L 0 F 1 d G 9 S Z W 1 v d m V k Q 2 9 s d W 1 u c z E u e z Y s N n 0 m c X V v d D s s J n F 1 b 3 Q 7 U 2 V j d G l v b j E v V E V N Z X N l c y 9 B d X R v U m V t b 3 Z l Z E N v b H V t b n M x L n s 3 L D d 9 J n F 1 b 3 Q 7 L C Z x d W 9 0 O 1 N l Y 3 R p b 2 4 x L 1 R F T W V z Z X M v Q X V 0 b 1 J l b W 9 2 Z W R D b 2 x 1 b W 5 z M S 5 7 O C w 4 f S Z x d W 9 0 O y w m c X V v d D t T Z W N 0 a W 9 u M S 9 U R U 1 l c 2 V z L 0 F 1 d G 9 S Z W 1 v d m V k Q 2 9 s d W 1 u c z E u e z k s O X 0 m c X V v d D s s J n F 1 b 3 Q 7 U 2 V j d G l v b j E v V E V N Z X N l c y 9 B d X R v U m V t b 3 Z l Z E N v b H V t b n M x L n s x M C w x M H 0 m c X V v d D s s J n F 1 b 3 Q 7 U 2 V j d G l v b j E v V E V N Z X N l c y 9 B d X R v U m V t b 3 Z l Z E N v b H V t b n M x L n s x M S w x M X 0 m c X V v d D s s J n F 1 b 3 Q 7 U 2 V j d G l v b j E v V E V N Z X N l c y 9 B d X R v U m V t b 3 Z l Z E N v b H V t b n M x L n s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F T W V z Z X M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T Z S U y M G V 4 c G F u Z G k l Q z M l Q j M l M j B U R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T Z S U y M G V 4 c G F u Z G k l Q z M l Q j M l M j B U R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T Z S U y M G V 4 c G F u Z G k l Q z M l Q j M l M j B U R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T Z S U y M G V 4 c G F u Z G k l Q z M l Q j M l M j B U R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T Z S U y M G V 4 c G F u Z G k l Q z M l Q j M l M j B U R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T Z S U y M G V 4 c G F u Z G k l Q z M l Q j M l M j B U R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T Z S U y M G V 4 c G F u Z G k l Q z M l Q j M l M j B U R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T Z S U y M G V 4 c G F u Z G k l Q z M l Q j M l M j B U R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T Z S U y M G V 4 c G F u Z G k l Q z M l Q j M l M j B U R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T Z S U y M G V 4 c G F u Z G k l Q z M l Q j M l M j B U R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D b 2 5 z d W x 0 Y X M l M j B j b 2 1 i a W 5 h Z G F z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U 2 U l M j B l e H B h b m R p J U M z J U I z J T I w V E U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M Y X N 0 V X B k Y X R l Z C I g V m F s d W U 9 I m Q y M D I x L T A z L T A 4 V D A 2 O j E 5 O j I 0 L j Y y N z A 2 O T l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S U 3 Q 0 N v c 3 R v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y 9 E a X Z p c 2 k l Q z M l Q j N u J T I w a W 5 z Z X J 0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E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w N j o x O T o y N C 4 2 N j A x M T U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R S U 3 Q 0 N v c 3 R v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y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A 2 O j E 5 O j I 0 L j Y 3 M z E w O T F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J T d D Q 2 9 z d G 8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y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M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A 2 O j E 5 O j I 0 L j Y 4 N z E w M T R a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l N 0 N D b 3 N 0 b z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M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N D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w N j o x O T o y N C 4 3 M D A w O T M 1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S U 3 Q 0 N v c 3 R v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N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1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w N j o x O T o y N C 4 3 M T M w O D U 0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J T d D Q 2 9 z d G 8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1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Y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D Y 6 M T k 6 M j Q u N z I 3 M D c 3 N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l N 0 N D b 3 N 0 b z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Y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N z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D Y 6 M T k 6 M j Q u N z Q w M D Y 5 N V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S U 3 Q 0 N v c 3 R v N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N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4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A 2 O j E 5 O j I 0 L j c 1 M z A 2 M D V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J T d D Q 2 9 z d G 8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4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k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A 2 O j E 5 O j I 0 L j c 2 O D A 0 O T B a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l N 0 N D b 3 N 0 b z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k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M T A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D Y 6 M T k 6 M j Q u O D A y M T M 4 M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l N 0 N D b 3 N 0 b z E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x M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x M T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D Y 6 M T k 6 M j Q u O D E 2 M T I 5 N l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S U 3 Q 0 N v c 3 R v M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E x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E y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A 2 O j E 5 O j I 0 L j g 1 M D E 0 M T d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J T d D Q 2 9 z d G 8 x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M T I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T W V z Z X M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R X x D b 3 N 0 b 0 1 l c 2 V z L 0 F 1 d G 9 S Z W 1 v d m V k Q 2 9 s d W 1 u c z E u e 0 F s b W F j w 6 l u L D B 9 J n F 1 b 3 Q 7 L C Z x d W 9 0 O 1 N l Y 3 R p b 2 4 x L 1 R F f E N v c 3 R v T W V z Z X M v Q X V 0 b 1 J l b W 9 2 Z W R D b 2 x 1 b W 5 z M S 5 7 M S w x f S Z x d W 9 0 O y w m c X V v d D t T Z W N 0 a W 9 u M S 9 U R X x D b 3 N 0 b 0 1 l c 2 V z L 0 F 1 d G 9 S Z W 1 v d m V k Q 2 9 s d W 1 u c z E u e z I s M n 0 m c X V v d D s s J n F 1 b 3 Q 7 U 2 V j d G l v b j E v V E V 8 Q 2 9 z d G 9 N Z X N l c y 9 B d X R v U m V t b 3 Z l Z E N v b H V t b n M x L n s z L D N 9 J n F 1 b 3 Q 7 L C Z x d W 9 0 O 1 N l Y 3 R p b 2 4 x L 1 R F f E N v c 3 R v T W V z Z X M v Q X V 0 b 1 J l b W 9 2 Z W R D b 2 x 1 b W 5 z M S 5 7 N C w 0 f S Z x d W 9 0 O y w m c X V v d D t T Z W N 0 a W 9 u M S 9 U R X x D b 3 N 0 b 0 1 l c 2 V z L 0 F 1 d G 9 S Z W 1 v d m V k Q 2 9 s d W 1 u c z E u e z U s N X 0 m c X V v d D s s J n F 1 b 3 Q 7 U 2 V j d G l v b j E v V E V 8 Q 2 9 z d G 9 N Z X N l c y 9 B d X R v U m V t b 3 Z l Z E N v b H V t b n M x L n s 2 L D Z 9 J n F 1 b 3 Q 7 L C Z x d W 9 0 O 1 N l Y 3 R p b 2 4 x L 1 R F f E N v c 3 R v T W V z Z X M v Q X V 0 b 1 J l b W 9 2 Z W R D b 2 x 1 b W 5 z M S 5 7 N y w 3 f S Z x d W 9 0 O y w m c X V v d D t T Z W N 0 a W 9 u M S 9 U R X x D b 3 N 0 b 0 1 l c 2 V z L 0 F 1 d G 9 S Z W 1 v d m V k Q 2 9 s d W 1 u c z E u e z g s O H 0 m c X V v d D s s J n F 1 b 3 Q 7 U 2 V j d G l v b j E v V E V 8 Q 2 9 z d G 9 N Z X N l c y 9 B d X R v U m V t b 3 Z l Z E N v b H V t b n M x L n s 5 L D l 9 J n F 1 b 3 Q 7 L C Z x d W 9 0 O 1 N l Y 3 R p b 2 4 x L 1 R F f E N v c 3 R v T W V z Z X M v Q X V 0 b 1 J l b W 9 2 Z W R D b 2 x 1 b W 5 z M S 5 7 M T A s M T B 9 J n F 1 b 3 Q 7 L C Z x d W 9 0 O 1 N l Y 3 R p b 2 4 x L 1 R F f E N v c 3 R v T W V z Z X M v Q X V 0 b 1 J l b W 9 2 Z W R D b 2 x 1 b W 5 z M S 5 7 M T E s M T F 9 J n F 1 b 3 Q 7 L C Z x d W 9 0 O 1 N l Y 3 R p b 2 4 x L 1 R F f E N v c 3 R v T W V z Z X M v Q X V 0 b 1 J l b W 9 2 Z W R D b 2 x 1 b W 5 z M S 5 7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R X x D b 3 N 0 b 0 1 l c 2 V z L 0 F 1 d G 9 S Z W 1 v d m V k Q 2 9 s d W 1 u c z E u e 0 F s b W F j w 6 l u L D B 9 J n F 1 b 3 Q 7 L C Z x d W 9 0 O 1 N l Y 3 R p b 2 4 x L 1 R F f E N v c 3 R v T W V z Z X M v Q X V 0 b 1 J l b W 9 2 Z W R D b 2 x 1 b W 5 z M S 5 7 M S w x f S Z x d W 9 0 O y w m c X V v d D t T Z W N 0 a W 9 u M S 9 U R X x D b 3 N 0 b 0 1 l c 2 V z L 0 F 1 d G 9 S Z W 1 v d m V k Q 2 9 s d W 1 u c z E u e z I s M n 0 m c X V v d D s s J n F 1 b 3 Q 7 U 2 V j d G l v b j E v V E V 8 Q 2 9 z d G 9 N Z X N l c y 9 B d X R v U m V t b 3 Z l Z E N v b H V t b n M x L n s z L D N 9 J n F 1 b 3 Q 7 L C Z x d W 9 0 O 1 N l Y 3 R p b 2 4 x L 1 R F f E N v c 3 R v T W V z Z X M v Q X V 0 b 1 J l b W 9 2 Z W R D b 2 x 1 b W 5 z M S 5 7 N C w 0 f S Z x d W 9 0 O y w m c X V v d D t T Z W N 0 a W 9 u M S 9 U R X x D b 3 N 0 b 0 1 l c 2 V z L 0 F 1 d G 9 S Z W 1 v d m V k Q 2 9 s d W 1 u c z E u e z U s N X 0 m c X V v d D s s J n F 1 b 3 Q 7 U 2 V j d G l v b j E v V E V 8 Q 2 9 z d G 9 N Z X N l c y 9 B d X R v U m V t b 3 Z l Z E N v b H V t b n M x L n s 2 L D Z 9 J n F 1 b 3 Q 7 L C Z x d W 9 0 O 1 N l Y 3 R p b 2 4 x L 1 R F f E N v c 3 R v T W V z Z X M v Q X V 0 b 1 J l b W 9 2 Z W R D b 2 x 1 b W 5 z M S 5 7 N y w 3 f S Z x d W 9 0 O y w m c X V v d D t T Z W N 0 a W 9 u M S 9 U R X x D b 3 N 0 b 0 1 l c 2 V z L 0 F 1 d G 9 S Z W 1 v d m V k Q 2 9 s d W 1 u c z E u e z g s O H 0 m c X V v d D s s J n F 1 b 3 Q 7 U 2 V j d G l v b j E v V E V 8 Q 2 9 z d G 9 N Z X N l c y 9 B d X R v U m V t b 3 Z l Z E N v b H V t b n M x L n s 5 L D l 9 J n F 1 b 3 Q 7 L C Z x d W 9 0 O 1 N l Y 3 R p b 2 4 x L 1 R F f E N v c 3 R v T W V z Z X M v Q X V 0 b 1 J l b W 9 2 Z W R D b 2 x 1 b W 5 z M S 5 7 M T A s M T B 9 J n F 1 b 3 Q 7 L C Z x d W 9 0 O 1 N l Y 3 R p b 2 4 x L 1 R F f E N v c 3 R v T W V z Z X M v Q X V 0 b 1 J l b W 9 2 Z W R D b 2 x 1 b W 5 z M S 5 7 M T E s M T F 9 J n F 1 b 3 Q 7 L C Z x d W 9 0 O 1 N l Y 3 R p b 2 4 x L 1 R F f E N v c 3 R v T W V z Z X M v Q X V 0 b 1 J l b W 9 2 Z W R D b 2 x 1 b W 5 z M S 5 7 M T I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B b G 1 h Y 8 O p b i Z x d W 9 0 O y w m c X V v d D s x J n F 1 b 3 Q 7 L C Z x d W 9 0 O z I m c X V v d D s s J n F 1 b 3 Q 7 M y Z x d W 9 0 O y w m c X V v d D s 0 J n F 1 b 3 Q 7 L C Z x d W 9 0 O z U m c X V v d D s s J n F 1 b 3 Q 7 N i Z x d W 9 0 O y w m c X V v d D s 3 J n F 1 b 3 Q 7 L C Z x d W 9 0 O z g m c X V v d D s s J n F 1 b 3 Q 7 O S Z x d W 9 0 O y w m c X V v d D s x M C Z x d W 9 0 O y w m c X V v d D s x M S Z x d W 9 0 O y w m c X V v d D s x M i Z x d W 9 0 O 1 0 i I C 8 + P E V u d H J 5 I F R 5 c G U 9 I k Z p b G x D b 2 x 1 b W 5 U e X B l c y I g V m F s d W U 9 I n N C Z 1 V G Q l F V R k J R V U Z C U V V G Q l E 9 P S I g L z 4 8 R W 5 0 c n k g V H l w Z T 0 i R m l s b E x h c 3 R V c G R h d G V k I i B W Y W x 1 Z T 0 i Z D I w M j E t M D M t M D h U M D Y 6 M j I 6 M j A u N z A 4 N D k x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x I i A v P j x F b n R y e S B U e X B l P S J B Z G R l Z F R v R G F 0 Y U 1 v Z G V s I i B W Y W x 1 Z T 0 i b D A i I C 8 + P E V u d H J 5 I F R 5 c G U 9 I l J l Y 2 9 2 Z X J 5 V G F y Z 2 V 0 U 2 h l Z X Q i I F Z h b H V l P S J z V G F i b G F z I i A v P j x F b n R y e S B U e X B l P S J S Z W N v d m V y e V R h c m d l d E N v b H V t b i I g V m F s d W U 9 I m w x I i A v P j x F b n R y e S B U e X B l P S J S Z W N v d m V y e V R h c m d l d F J v d y I g V m F s d W U 9 I m w x M D E i I C 8 + P E V u d H J 5 I F R 5 c G U 9 I k Z p b G x U Y X J n Z X Q i I F Z h b H V l P S J z V E V f Q 2 9 z d G 9 N Z X N l c y I g L z 4 8 L 1 N 0 Y W J s Z U V u d H J p Z X M + P C 9 J d G V t P j x J d G V t P j x J d G V t T G 9 j Y X R p b 2 4 + P E l 0 Z W 1 U e X B l P k Z v c m 1 1 b G E 8 L 0 l 0 Z W 1 U e X B l P j x J d G V t U G F 0 a D 5 T Z W N 0 a W 9 u M S 9 U R S U 3 Q 0 N v c 3 R v T W V z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T W V z Z X M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T W V z Z X M v Q 2 9 u c 3 V s d G F z J T I w Y 2 9 t Y m l u Y W R h c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1 N l J T I w Z X h w Y W 5 k a S V D M y V C M y U y M F R F J T d D Q 2 9 z d G 8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T W V z Z X M v U 2 U l M j B l e H B h b m R p J U M z J U I z J T I w V E U l N 0 N D b 3 N 0 b z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l c n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h U M T U 6 M z I 6 N T Y u N j A 1 N D A w M 1 o i I C 8 + P E V u d H J 5 I F R 5 c G U 9 I k Z p b G x D b 2 x 1 b W 5 U e X B l c y I g V m F s d W U 9 I n N C Z 1 l G Q l E 9 P S I g L z 4 8 R W 5 0 c n k g V H l w Z T 0 i R m l s b E N v b H V t b k 5 h b W V z I i B W Y W x 1 Z T 0 i c 1 s m c X V v d D t B b G 1 h Y 8 O p b i Z x d W 9 0 O y w m c X V v d D t D Y X B h J n F 1 b 3 Q 7 L C Z x d W 9 0 O 0 N v c 3 R v J n F 1 b 3 Q 7 L C Z x d W 9 0 O 1 N h b G l k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1 Z X J 0 Z S 9 B d X R v U m V t b 3 Z l Z E N v b H V t b n M x L n t B b G 1 h Y 8 O p b i w w f S Z x d W 9 0 O y w m c X V v d D t T Z W N 0 a W 9 u M S 9 N d W V y d G U v Q X V 0 b 1 J l b W 9 2 Z W R D b 2 x 1 b W 5 z M S 5 7 Q 2 F w Y S w x f S Z x d W 9 0 O y w m c X V v d D t T Z W N 0 a W 9 u M S 9 N d W V y d G U v Q X V 0 b 1 J l b W 9 2 Z W R D b 2 x 1 b W 5 z M S 5 7 Q 2 9 z d G 8 s M n 0 m c X V v d D s s J n F 1 b 3 Q 7 U 2 V j d G l v b j E v T X V l c n R l L 0 F 1 d G 9 S Z W 1 v d m V k Q 2 9 s d W 1 u c z E u e 1 N h b G l k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N d W V y d G U v Q X V 0 b 1 J l b W 9 2 Z W R D b 2 x 1 b W 5 z M S 5 7 Q W x t Y W P D q W 4 s M H 0 m c X V v d D s s J n F 1 b 3 Q 7 U 2 V j d G l v b j E v T X V l c n R l L 0 F 1 d G 9 S Z W 1 v d m V k Q 2 9 s d W 1 u c z E u e 0 N h c G E s M X 0 m c X V v d D s s J n F 1 b 3 Q 7 U 2 V j d G l v b j E v T X V l c n R l L 0 F 1 d G 9 S Z W 1 v d m V k Q 2 9 s d W 1 u c z E u e 0 N v c 3 R v L D J 9 J n F 1 b 3 Q 7 L C Z x d W 9 0 O 1 N l Y 3 R p b 2 4 x L 0 1 1 Z X J 0 Z S 9 B d X R v U m V t b 3 Z l Z E N v b H V t b n M x L n t T Y W x p Z G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1 Z X J 0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V y d G U v T X V l c n R l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l c n R l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Z X J 0 Z S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l J l Y 2 9 2 Z X J 5 V G F y Z 2 V 0 U 2 h l Z X Q i I F Z h b H V l P S J z V G F i b G F z Q 2 V y Z G 8 i I C 8 + P E V u d H J 5 I F R 5 c G U 9 I l J l Y 2 9 2 Z X J 5 V G F y Z 2 V 0 Q 2 9 s d W 1 u I i B W Y W x 1 Z T 0 i b D E i I C 8 + P E V u d H J 5 I F R 5 c G U 9 I l J l Y 2 9 2 Z X J 5 V G F y Z 2 V 0 U m 9 3 I i B W Y W x 1 Z T 0 i b D E 0 O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W 5 0 Y X x N d W V y d G V z L 0 F 1 d G 9 S Z W 1 v d m V k Q 2 9 s d W 1 u c z E u e 0 N h c G E s M H 0 m c X V v d D s s J n F 1 b 3 Q 7 U 2 V j d G l v b j E v V m V u d G F 8 T X V l c n R l c y 9 B d X R v U m V t b 3 Z l Z E N v b H V t b n M x L n t D Y W J l e m F W a X Z h L D F 9 J n F 1 b 3 Q 7 L C Z x d W 9 0 O 1 N l Y 3 R p b 2 4 x L 1 Z l b n R h f E 1 1 Z X J 0 Z X M v Q X V 0 b 1 J l b W 9 2 Z W R D b 2 x 1 b W 5 z M S 5 7 Q 2 F i Z X p h c 0 1 1 Z X R l L D J 9 J n F 1 b 3 Q 7 L C Z x d W 9 0 O 1 N l Y 3 R p b 2 4 x L 1 Z l b n R h f E 1 1 Z X J 0 Z X M v Q X V 0 b 1 J l b W 9 2 Z W R D b 2 x 1 b W 5 z M S 5 7 Q 2 9 z d G 8 s M 3 0 m c X V v d D s s J n F 1 b 3 Q 7 U 2 V j d G l v b j E v V m V u d G F 8 T X V l c n R l c y 9 B d X R v U m V t b 3 Z l Z E N v b H V t b n M x L n s l I G R l I E 1 1 Z X J 0 Z X M s N H 0 m c X V v d D s s J n F 1 b 3 Q 7 U 2 V j d G l v b j E v V m V u d G F 8 T X V l c n R l c y 9 B d X R v U m V t b 3 Z l Z E N v b H V t b n M x L n t D b 3 N 0 b y B w b 3 I g b X V l c n R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Z l b n R h f E 1 1 Z X J 0 Z X M v Q X V 0 b 1 J l b W 9 2 Z W R D b 2 x 1 b W 5 z M S 5 7 Q 2 F w Y S w w f S Z x d W 9 0 O y w m c X V v d D t T Z W N 0 a W 9 u M S 9 W Z W 5 0 Y X x N d W V y d G V z L 0 F 1 d G 9 S Z W 1 v d m V k Q 2 9 s d W 1 u c z E u e 0 N h Y m V 6 Y V Z p d m E s M X 0 m c X V v d D s s J n F 1 b 3 Q 7 U 2 V j d G l v b j E v V m V u d G F 8 T X V l c n R l c y 9 B d X R v U m V t b 3 Z l Z E N v b H V t b n M x L n t D Y W J l e m F z T X V l d G U s M n 0 m c X V v d D s s J n F 1 b 3 Q 7 U 2 V j d G l v b j E v V m V u d G F 8 T X V l c n R l c y 9 B d X R v U m V t b 3 Z l Z E N v b H V t b n M x L n t D b 3 N 0 b y w z f S Z x d W 9 0 O y w m c X V v d D t T Z W N 0 a W 9 u M S 9 W Z W 5 0 Y X x N d W V y d G V z L 0 F 1 d G 9 S Z W 1 v d m V k Q 2 9 s d W 1 u c z E u e y U g Z G U g T X V l c n R l c y w 0 f S Z x d W 9 0 O y w m c X V v d D t T Z W N 0 a W 9 u M S 9 W Z W 5 0 Y X x N d W V y d G V z L 0 F 1 d G 9 S Z W 1 v d m V k Q 2 9 s d W 1 u c z E u e 0 N v c 3 R v I H B v c i B t d W V y d G U s N X 0 m c X V v d D t d L C Z x d W 9 0 O 1 J l b G F 0 a W 9 u c 2 h p c E l u Z m 8 m c X V v d D s 6 W 1 1 9 I i A v P j x F b n R y e S B U e X B l P S J G a W x s Q 2 9 1 b n Q i I F Z h b H V l P S J s M T E 2 I i A v P j x F b n R y e S B U e X B l P S J G a W x s U 3 R h d H V z I i B W Y W x 1 Z T 0 i c 0 N v b X B s Z X R l I i A v P j x F b n R y e S B U e X B l P S J G a W x s Q 2 9 s d W 1 u T m F t Z X M i I F Z h b H V l P S J z W y Z x d W 9 0 O 0 N h c G E m c X V v d D s s J n F 1 b 3 Q 7 Q 2 F i Z X p h V m l 2 Y S Z x d W 9 0 O y w m c X V v d D t D Y W J l e m F z T X V l d G U m c X V v d D s s J n F 1 b 3 Q 7 Q 2 9 z d G 8 m c X V v d D s s J n F 1 b 3 Q 7 J S B k Z S B N d W V y d G V z J n F 1 b 3 Q 7 L C Z x d W 9 0 O 0 N v c 3 R v I H B v c i B t d W V y d G U m c X V v d D t d I i A v P j x F b n R y e S B U e X B l P S J G a W x s Q 2 9 s d W 1 u V H l w Z X M i I F Z h b H V l P S J z Q m d V R k F B U U Y i I C 8 + P E V u d H J 5 I F R 5 c G U 9 I k Z p b G x M Y X N 0 V X B k Y X R l Z C I g V m F s d W U 9 I m Q y M D I x L T A z L T A 4 V D E 2 O j A x O j A y L j I y N D A 5 M T V a I i A v P j x F b n R y e S B U e X B l P S J G a W x s R X J y b 3 J D b 3 V u d C I g V m F s d W U 9 I m w x I i A v P j x F b n R y e S B U e X B l P S J G a W x s R X J y b 3 J D b 2 R l I i B W Y W x 1 Z T 0 i c 1 V u a 2 5 v d 2 4 i I C 8 + P E V u d H J 5 I F R 5 c G U 9 I k Z p b G x U Y X J n Z X Q i I F Z h b H V l P S J z V m V u d G F f T X V l c n R l c y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Z W 5 0 Y S U 3 Q 0 1 1 Z X J 0 Z X M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T Z S U y M G V 4 c G F u Z G k l Q z M l Q j M l M j B N d W V y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v R m l s Y X M l M j B h Z 3 J 1 c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v R G l 2 a X N p J U M z J U I z b i U y M G l u c 2 V y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R p d m l z a S V D M y V C M 2 4 l M j B p b n N l c n R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h Y 2 l k Y W R D Z X J k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h U M T Y 6 M T g 6 M T M u N D g 0 O T Q 5 M 1 o i I C 8 + P E V u d H J 5 I F R 5 c G U 9 I k Z p b G x D b 2 x 1 b W 5 U e X B l c y I g V m F s d W U 9 I n N C Z 0 0 9 I i A v P j x F b n R y e S B U e X B l P S J G a W x s Q 2 9 s d W 1 u T m F t Z X M i I F Z h b H V l P S J z W y Z x d W 9 0 O 0 F s b W F j w 6 l u J n F 1 b 3 Q 7 L C Z x d W 9 0 O 0 N h c G F j a W R h Z C B N Q V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B h Y 2 l k Y W R D Z X J k b y 9 B d X R v U m V t b 3 Z l Z E N v b H V t b n M x L n t B b G 1 h Y 8 O p b i w w f S Z x d W 9 0 O y w m c X V v d D t T Z W N 0 a W 9 u M S 9 D Y X B h Y 2 l k Y W R D Z X J k b y 9 B d X R v U m V t b 3 Z l Z E N v b H V t b n M x L n t D Y X B h Y 2 l k Y W Q g T U F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h c G F j a W R h Z E N l c m R v L 0 F 1 d G 9 S Z W 1 v d m V k Q 2 9 s d W 1 u c z E u e 0 F s b W F j w 6 l u L D B 9 J n F 1 b 3 Q 7 L C Z x d W 9 0 O 1 N l Y 3 R p b 2 4 x L 0 N h c G F j a W R h Z E N l c m R v L 0 F 1 d G 9 S Z W 1 v d m V k Q 2 9 s d W 1 u c z E u e 0 N h c G F j a W R h Z C B N Q V g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c G F j a W R h Z E N l c m R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F j a W R h Z E N l c m R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3 h H c m F u a m F O Y W N p b W l l b n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l Z 2 F j a c O z b i I g L z 4 8 R W 5 0 c n k g V H l w Z T 0 i U m V j b 3 Z l c n l U Y X J n Z X R T a G V l d C I g V m F s d W U 9 I n N U Y W J s Y X N D Z X J k b y I g L z 4 8 R W 5 0 c n k g V H l w Z T 0 i U m V j b 3 Z l c n l U Y X J n Z X R D b 2 x 1 b W 4 i I F Z h b H V l P S J s O C I g L z 4 8 R W 5 0 c n k g V H l w Z T 0 i U m V j b 3 Z l c n l U Y X J n Z X R S b 3 c i I F Z h b H V l P S J s M T U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b n R h f E 1 1 Z X J 0 Z X M g K D I p L 0 F 1 d G 9 S Z W 1 v d m V k Q 2 9 s d W 1 u c z E u e 0 N h c G E s M H 0 m c X V v d D s s J n F 1 b 3 Q 7 U 2 V j d G l v b j E v V m V u d G F 8 T X V l c n R l c y A o M i k v Q X V 0 b 1 J l b W 9 2 Z W R D b 2 x 1 b W 5 z M S 5 7 Q 2 F i Z X p h V m l 2 Y S w x f S Z x d W 9 0 O y w m c X V v d D t T Z W N 0 a W 9 u M S 9 W Z W 5 0 Y X x N d W V y d G V z I C g y K S 9 B d X R v U m V t b 3 Z l Z E N v b H V t b n M x L n t D Y W J l e m F z T X V l d G U s M n 0 m c X V v d D s s J n F 1 b 3 Q 7 U 2 V j d G l v b j E v V m V u d G F 8 T X V l c n R l c y A o M i k v Q X V 0 b 1 J l b W 9 2 Z W R D b 2 x 1 b W 5 z M S 5 7 Q 2 9 z d G 8 s M 3 0 m c X V v d D s s J n F 1 b 3 Q 7 U 2 V j d G l v b j E v V m V u d G F 8 T X V l c n R l c y A o M i k v Q X V 0 b 1 J l b W 9 2 Z W R D b 2 x 1 b W 5 z M S 5 7 J S B k Z S B N d W V y d G V z L D R 9 J n F 1 b 3 Q 7 L C Z x d W 9 0 O 1 N l Y 3 R p b 2 4 x L 1 Z l b n R h f E 1 1 Z X J 0 Z X M g K D I p L 0 F 1 d G 9 S Z W 1 v d m V k Q 2 9 s d W 1 u c z E u e 0 N v c 3 R v I H B v c i B t d W V y d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m V u d G F 8 T X V l c n R l c y A o M i k v Q X V 0 b 1 J l b W 9 2 Z W R D b 2 x 1 b W 5 z M S 5 7 Q 2 F w Y S w w f S Z x d W 9 0 O y w m c X V v d D t T Z W N 0 a W 9 u M S 9 W Z W 5 0 Y X x N d W V y d G V z I C g y K S 9 B d X R v U m V t b 3 Z l Z E N v b H V t b n M x L n t D Y W J l e m F W a X Z h L D F 9 J n F 1 b 3 Q 7 L C Z x d W 9 0 O 1 N l Y 3 R p b 2 4 x L 1 Z l b n R h f E 1 1 Z X J 0 Z X M g K D I p L 0 F 1 d G 9 S Z W 1 v d m V k Q 2 9 s d W 1 u c z E u e 0 N h Y m V 6 Y X N N d W V 0 Z S w y f S Z x d W 9 0 O y w m c X V v d D t T Z W N 0 a W 9 u M S 9 W Z W 5 0 Y X x N d W V y d G V z I C g y K S 9 B d X R v U m V t b 3 Z l Z E N v b H V t b n M x L n t D b 3 N 0 b y w z f S Z x d W 9 0 O y w m c X V v d D t T Z W N 0 a W 9 u M S 9 W Z W 5 0 Y X x N d W V y d G V z I C g y K S 9 B d X R v U m V t b 3 Z l Z E N v b H V t b n M x L n s l I G R l I E 1 1 Z X J 0 Z X M s N H 0 m c X V v d D s s J n F 1 b 3 Q 7 U 2 V j d G l v b j E v V m V u d G F 8 T X V l c n R l c y A o M i k v Q X V 0 b 1 J l b W 9 2 Z W R D b 2 x 1 b W 5 z M S 5 7 Q 2 9 z d G 8 g c G 9 y I G 1 1 Z X J 0 Z S w 1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E N v d W 5 0 I i B W Y W x 1 Z T 0 i b D M i I C 8 + P E V u d H J 5 I F R 5 c G U 9 I k Z p b G x T d G F 0 d X M i I F Z h b H V l P S J z Q 2 9 t c G x l d G U i I C 8 + P E V u d H J 5 I F R 5 c G U 9 I k Z p b G x D b 2 x 1 b W 5 O Y W 1 l c y I g V m F s d W U 9 I n N b J n F 1 b 3 Q 7 Q 2 F w Y S Z x d W 9 0 O y w m c X V v d D t D Y W J l e m F W a X Z h J n F 1 b 3 Q 7 L C Z x d W 9 0 O 0 N h Y m V 6 Y X N N d W V 0 Z S Z x d W 9 0 O y w m c X V v d D t D b 3 N 0 b y Z x d W 9 0 O y w m c X V v d D s l I G R l I E 1 1 Z X J 0 Z X M m c X V v d D s s J n F 1 b 3 Q 7 Q 2 9 z d G 8 g c G 9 y I G 1 1 Z X J 0 Z S Z x d W 9 0 O 1 0 i I C 8 + P E V u d H J 5 I F R 5 c G U 9 I k Z p b G x D b 2 x 1 b W 5 U e X B l c y I g V m F s d W U 9 I n N C Z 1 V G Q U F R R i I g L z 4 8 R W 5 0 c n k g V H l w Z T 0 i R m l s b E x h c 3 R V c G R h d G V k I i B W Y W x 1 Z T 0 i Z D I w M j E t M D M t M D h U M T Y 6 M D M 6 M D E u M D g 0 O D M 1 M 1 o i I C 8 + P E V u d H J 5 I F R 5 c G U 9 I k Z p b G x F c n J v c k N v d W 5 0 I i B W Y W x 1 Z T 0 i b D A i I C 8 + P E V u d H J 5 I F R 5 c G U 9 I k Z p b G x U Y X J n Z X Q i I F Z h b H V l P S J z V m V u d G F f T X V l c n R l c 3 h H c m F u a m F O Y W N p b W l l b n R v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Z l b n R h J T d D T X V l c n R l c 3 h H c m F u a m F O Y W N p b W l l b n R v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3 h H c m F u a m F O Y W N p b W l l b n R v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3 h H c m F u a m F O Y W N p b W l l b n R v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3 h H c m F u a m F O Y W N p b W l l b n R v L 1 N l J T I w Z X h w Y W 5 k a S V D M y V C M y U y M E 1 1 Z X J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3 h H c m F u a m F O Y W N p b W l l b n R v L 1 B y a W 1 l c m 9 z J T I w Y 2 F y Y W N 0 Z X J l c y U y M G V 4 d H J h J U M z J U F E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R m l s Y X M l M j B h Z 3 J 1 c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3 h H c m F u a m F O Y W N p b W l l b n R v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3 h H c m F u a m F O Y W N p b W l l b n R v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R G l 2 a X N p J U M z J U I z b i U y M G l u c 2 V y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3 h H c m F u a m F O Y W N p b W l l b n R v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E a X Z p c 2 k l Q z M l Q j N u J T I w a W 5 z Z X J 0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M Y X N 0 V X B k Y X R l Z C I g V m F s d W U 9 I m Q y M D I x L T A z L T A 4 V D E 2 O j Q z O j M 0 L j c 1 M D k z N T F a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w Q 2 V y Z G 8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y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v U 2 U l M j B l e H B h b m R p J U M z J U I z J T I w Q 2 F w Y W N p Z G F k Q 2 V y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y 9 E a X Z p c 2 k l Q z M l Q j N u J T I w a W 5 z Z X J 0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x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T Y 6 N D M 6 M z Q u N z g y M T g z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2 F w Q 2 V y Z G 8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M j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x N j o 0 M z o z N C 4 4 M T M 0 M z I 3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D Z X J k b z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y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z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x N j o 0 M z o z N C 4 4 M j k w N T c w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E N l c m R v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M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Q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T Y 6 N D M 6 M z Q u O D Y w M z A 2 N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w Q 2 V y Z G 8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N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N T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T Y 6 N D M 6 M z Q u O D c 1 O T M x M F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D Z X J k b z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1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2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E 2 O j Q z O j M 0 L j k w N z E 3 O T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E N l c m R v N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Y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c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E 2 O j Q z O j M 0 L j k y M j g w M z V a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w Q 2 V y Z G 8 3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N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O D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x N j o 0 M z o z N C 4 5 N T Q w N T M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D Z X J k b z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4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5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x N j o 0 M z o z N C 4 5 N j k 2 N z c y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E N l c m R v O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k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E w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E 2 O j Q z O j M 1 L j A w M D k y N j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E N l c m R v M T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x M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M T E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E 2 O j Q z O j M 1 L j A x N j U 1 M D F a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w Q 2 V y Z G 8 x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E x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x M j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x N j o 0 M z o z N S 4 w N j M 0 M j M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D Z X J k b z E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M T I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w Q 2 V y Z G 9 N Z X N l c y 9 B d X R v U m V t b 3 Z l Z E N v b H V t b n M x L n t B b G 1 h Y 8 O p b i w w f S Z x d W 9 0 O y w m c X V v d D t T Z W N 0 a W 9 u M S 9 D Y X B D Z X J k b 0 1 l c 2 V z L 0 F 1 d G 9 S Z W 1 v d m V k Q 2 9 s d W 1 u c z E u e z E s M X 0 m c X V v d D s s J n F 1 b 3 Q 7 U 2 V j d G l v b j E v Q 2 F w Q 2 V y Z G 9 N Z X N l c y 9 B d X R v U m V t b 3 Z l Z E N v b H V t b n M x L n s y L D J 9 J n F 1 b 3 Q 7 L C Z x d W 9 0 O 1 N l Y 3 R p b 2 4 x L 0 N h c E N l c m R v T W V z Z X M v Q X V 0 b 1 J l b W 9 2 Z W R D b 2 x 1 b W 5 z M S 5 7 M y w z f S Z x d W 9 0 O y w m c X V v d D t T Z W N 0 a W 9 u M S 9 D Y X B D Z X J k b 0 1 l c 2 V z L 0 F 1 d G 9 S Z W 1 v d m V k Q 2 9 s d W 1 u c z E u e z Q s N H 0 m c X V v d D s s J n F 1 b 3 Q 7 U 2 V j d G l v b j E v Q 2 F w Q 2 V y Z G 9 N Z X N l c y 9 B d X R v U m V t b 3 Z l Z E N v b H V t b n M x L n s 1 L D V 9 J n F 1 b 3 Q 7 L C Z x d W 9 0 O 1 N l Y 3 R p b 2 4 x L 0 N h c E N l c m R v T W V z Z X M v Q X V 0 b 1 J l b W 9 2 Z W R D b 2 x 1 b W 5 z M S 5 7 N i w 2 f S Z x d W 9 0 O y w m c X V v d D t T Z W N 0 a W 9 u M S 9 D Y X B D Z X J k b 0 1 l c 2 V z L 0 F 1 d G 9 S Z W 1 v d m V k Q 2 9 s d W 1 u c z E u e z c s N 3 0 m c X V v d D s s J n F 1 b 3 Q 7 U 2 V j d G l v b j E v Q 2 F w Q 2 V y Z G 9 N Z X N l c y 9 B d X R v U m V t b 3 Z l Z E N v b H V t b n M x L n s 4 L D h 9 J n F 1 b 3 Q 7 L C Z x d W 9 0 O 1 N l Y 3 R p b 2 4 x L 0 N h c E N l c m R v T W V z Z X M v Q X V 0 b 1 J l b W 9 2 Z W R D b 2 x 1 b W 5 z M S 5 7 O S w 5 f S Z x d W 9 0 O y w m c X V v d D t T Z W N 0 a W 9 u M S 9 D Y X B D Z X J k b 0 1 l c 2 V z L 0 F 1 d G 9 S Z W 1 v d m V k Q 2 9 s d W 1 u c z E u e z E w L D E w f S Z x d W 9 0 O y w m c X V v d D t T Z W N 0 a W 9 u M S 9 D Y X B D Z X J k b 0 1 l c 2 V z L 0 F 1 d G 9 S Z W 1 v d m V k Q 2 9 s d W 1 u c z E u e z E x L D E x f S Z x d W 9 0 O y w m c X V v d D t T Z W N 0 a W 9 u M S 9 D Y X B D Z X J k b 0 1 l c 2 V z L 0 F 1 d G 9 S Z W 1 v d m V k Q 2 9 s d W 1 u c z E u e z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2 F w Q 2 V y Z G 9 N Z X N l c y 9 B d X R v U m V t b 3 Z l Z E N v b H V t b n M x L n t B b G 1 h Y 8 O p b i w w f S Z x d W 9 0 O y w m c X V v d D t T Z W N 0 a W 9 u M S 9 D Y X B D Z X J k b 0 1 l c 2 V z L 0 F 1 d G 9 S Z W 1 v d m V k Q 2 9 s d W 1 u c z E u e z E s M X 0 m c X V v d D s s J n F 1 b 3 Q 7 U 2 V j d G l v b j E v Q 2 F w Q 2 V y Z G 9 N Z X N l c y 9 B d X R v U m V t b 3 Z l Z E N v b H V t b n M x L n s y L D J 9 J n F 1 b 3 Q 7 L C Z x d W 9 0 O 1 N l Y 3 R p b 2 4 x L 0 N h c E N l c m R v T W V z Z X M v Q X V 0 b 1 J l b W 9 2 Z W R D b 2 x 1 b W 5 z M S 5 7 M y w z f S Z x d W 9 0 O y w m c X V v d D t T Z W N 0 a W 9 u M S 9 D Y X B D Z X J k b 0 1 l c 2 V z L 0 F 1 d G 9 S Z W 1 v d m V k Q 2 9 s d W 1 u c z E u e z Q s N H 0 m c X V v d D s s J n F 1 b 3 Q 7 U 2 V j d G l v b j E v Q 2 F w Q 2 V y Z G 9 N Z X N l c y 9 B d X R v U m V t b 3 Z l Z E N v b H V t b n M x L n s 1 L D V 9 J n F 1 b 3 Q 7 L C Z x d W 9 0 O 1 N l Y 3 R p b 2 4 x L 0 N h c E N l c m R v T W V z Z X M v Q X V 0 b 1 J l b W 9 2 Z W R D b 2 x 1 b W 5 z M S 5 7 N i w 2 f S Z x d W 9 0 O y w m c X V v d D t T Z W N 0 a W 9 u M S 9 D Y X B D Z X J k b 0 1 l c 2 V z L 0 F 1 d G 9 S Z W 1 v d m V k Q 2 9 s d W 1 u c z E u e z c s N 3 0 m c X V v d D s s J n F 1 b 3 Q 7 U 2 V j d G l v b j E v Q 2 F w Q 2 V y Z G 9 N Z X N l c y 9 B d X R v U m V t b 3 Z l Z E N v b H V t b n M x L n s 4 L D h 9 J n F 1 b 3 Q 7 L C Z x d W 9 0 O 1 N l Y 3 R p b 2 4 x L 0 N h c E N l c m R v T W V z Z X M v Q X V 0 b 1 J l b W 9 2 Z W R D b 2 x 1 b W 5 z M S 5 7 O S w 5 f S Z x d W 9 0 O y w m c X V v d D t T Z W N 0 a W 9 u M S 9 D Y X B D Z X J k b 0 1 l c 2 V z L 0 F 1 d G 9 S Z W 1 v d m V k Q 2 9 s d W 1 u c z E u e z E w L D E w f S Z x d W 9 0 O y w m c X V v d D t T Z W N 0 a W 9 u M S 9 D Y X B D Z X J k b 0 1 l c 2 V z L 0 F 1 d G 9 S Z W 1 v d m V k Q 2 9 s d W 1 u c z E u e z E x L D E x f S Z x d W 9 0 O y w m c X V v d D t T Z W N 0 a W 9 u M S 9 D Y X B D Z X J k b 0 1 l c 2 V z L 0 F 1 d G 9 S Z W 1 v d m V k Q 2 9 s d W 1 u c z E u e z E y L D E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W x t Y W P D q W 4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t d I i A v P j x F b n R y e S B U e X B l P S J G a W x s Q 2 9 s d W 1 u V H l w Z X M i I F Z h b H V l P S J z Q m d V R k J R V U Z C U V V G Q l F V R k J R P T 0 i I C 8 + P E V u d H J 5 I F R 5 c G U 9 I k Z p b G x M Y X N 0 V X B k Y X R l Z C I g V m F s d W U 9 I m Q y M D I x L T A z L T A 4 V D E 2 O j Q 1 O j M y L j Y 1 N T c z M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S I g L z 4 8 R W 5 0 c n k g V H l w Z T 0 i Q W R k Z W R U b 0 R h d G F N b 2 R l b C I g V m F s d W U 9 I m w w I i A v P j x F b n R y e S B U e X B l P S J S Z W N v d m V y e V R h c m d l d F N o Z W V 0 I i B W Y W x 1 Z T 0 i c 1 R h Y m x h c 0 N l c m R v I i A v P j x F b n R y e S B U e X B l P S J S Z W N v d m V y e V R h c m d l d E N v b H V t b i I g V m F s d W U 9 I m w 0 I i A v P j x F b n R y e S B U e X B l P S J S Z W N v d m V y e V R h c m d l d F J v d y I g V m F s d W U 9 I m w y N z Q i I C 8 + P E V u d H J 5 I F R 5 c G U 9 I k Z p b G x U Y X J n Z X Q i I F Z h b H V l P S J z Q 2 F w Q 2 V y Z G 9 N Z X N l c y I g L z 4 8 L 1 N 0 Y W J s Z U V u d H J p Z X M + P C 9 J d G V t P j x J d G V t P j x J d G V t T G 9 j Y X R p b 2 4 + P E l 0 Z W 1 U e X B l P k Z v c m 1 1 b G E 8 L 0 l 0 Z W 1 U e X B l P j x J d G V t U G F 0 a D 5 T Z W N 0 a W 9 u M S 9 D Y X B D Z X J k b 0 1 l c 2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9 N Z X N l c y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0 N v b n N 1 b H R h c y U y M G N v b W J p b m F k Y X M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U 2 U l M j B l e H B h b m R p J U M z J U I z J T I w Q 2 F w Q 2 V y Z G 8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9 N Z X N l c y 9 T Z S U y M G V 4 c G F u Z G k l Q z M l Q j M l M j B D Y X B D Z X J k b z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E 4 O j E 0 O j I y L j Y 4 M z I 4 N j l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G l t Z W 5 0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y 9 B b G l t Z W 5 0 b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0 E l Q z M l Q j F v J T I w a W 5 z Z X J 0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v T W V z J T I w Z X h 0 c m E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y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8 L 0 l 0 Z W 1 Q Y X R o P j w v S X R l b U x v Y 2 F 0 a W 9 u P j x T d G F i b G V F b n R y a W V z P j x F b n R y e S B U e X B l P S J G a W x s R W 5 h Y m x l Z C I g V m F s d W U 9 I m w x I i A v P j x F b n R y e S B U e X B l P S J G a W x s T G F z d F V w Z G F 0 Z W Q i I F Z h b H V l P S J k M j A y M S 0 w M y 0 w O F Q x N z o 0 N z o z N C 4 w O T c 1 N T g x W i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F R h c m d l d C I g V m F s d W U 9 I n N L a W x v c 0 1 l c 2 V z I i A v P j x F b n R y e S B U e X B l P S J G a W x s Q 2 9 1 b n Q i I F Z h b H V l P S J s N D E i I C 8 + P E V u d H J 5 I F R 5 c G U 9 I k Z p b G x T d G F 0 d X M i I F Z h b H V l P S J z Q 2 9 t c G x l d G U i I C 8 + P E V u d H J 5 I F R 5 c G U 9 I l J l Y 2 9 2 Z X J 5 V G F y Z 2 V 0 U m 9 3 I i B W Y W x 1 Z T 0 i b D g i I C 8 + P E V u d H J 5 I F R 5 c G U 9 I l J l Y 2 9 2 Z X J 5 V G F y Z 2 V 0 Q 2 9 s d W 1 u I i B W Y W x 1 Z T 0 i b D E 3 I i A v P j x F b n R y e S B U e X B l P S J S Z W N v d m V y e V R h c m d l d F N o Z W V 0 I i B W Y W x 1 Z T 0 i c 1 R h Y m x h c 0 N l c m R v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Q 2 9 s d W 1 u V H l w Z X M i I F Z h b H V l P S J z Q m d V R k J R V U Z C U V V G Q l F V R k J R P T 0 i I C 8 + P E V u d H J 5 I F R 5 c G U 9 I k Z p b G x D b 2 x 1 b W 5 O Y W 1 l c y I g V m F s d W U 9 I n N b J n F 1 b 3 Q 7 Q W x t Y W P D q W 4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t d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p b G 9 z T W V z Z X M v Q X V 0 b 1 J l b W 9 2 Z W R D b 2 x 1 b W 5 z M S 5 7 Q W x t Y W P D q W 4 s M H 0 m c X V v d D s s J n F 1 b 3 Q 7 U 2 V j d G l v b j E v S 2 l s b 3 N N Z X N l c y 9 B d X R v U m V t b 3 Z l Z E N v b H V t b n M x L n s x L D F 9 J n F 1 b 3 Q 7 L C Z x d W 9 0 O 1 N l Y 3 R p b 2 4 x L 0 t p b G 9 z T W V z Z X M v Q X V 0 b 1 J l b W 9 2 Z W R D b 2 x 1 b W 5 z M S 5 7 M i w y f S Z x d W 9 0 O y w m c X V v d D t T Z W N 0 a W 9 u M S 9 L a W x v c 0 1 l c 2 V z L 0 F 1 d G 9 S Z W 1 v d m V k Q 2 9 s d W 1 u c z E u e z M s M 3 0 m c X V v d D s s J n F 1 b 3 Q 7 U 2 V j d G l v b j E v S 2 l s b 3 N N Z X N l c y 9 B d X R v U m V t b 3 Z l Z E N v b H V t b n M x L n s 0 L D R 9 J n F 1 b 3 Q 7 L C Z x d W 9 0 O 1 N l Y 3 R p b 2 4 x L 0 t p b G 9 z T W V z Z X M v Q X V 0 b 1 J l b W 9 2 Z W R D b 2 x 1 b W 5 z M S 5 7 N S w 1 f S Z x d W 9 0 O y w m c X V v d D t T Z W N 0 a W 9 u M S 9 L a W x v c 0 1 l c 2 V z L 0 F 1 d G 9 S Z W 1 v d m V k Q 2 9 s d W 1 u c z E u e z Y s N n 0 m c X V v d D s s J n F 1 b 3 Q 7 U 2 V j d G l v b j E v S 2 l s b 3 N N Z X N l c y 9 B d X R v U m V t b 3 Z l Z E N v b H V t b n M x L n s 3 L D d 9 J n F 1 b 3 Q 7 L C Z x d W 9 0 O 1 N l Y 3 R p b 2 4 x L 0 t p b G 9 z T W V z Z X M v Q X V 0 b 1 J l b W 9 2 Z W R D b 2 x 1 b W 5 z M S 5 7 O C w 4 f S Z x d W 9 0 O y w m c X V v d D t T Z W N 0 a W 9 u M S 9 L a W x v c 0 1 l c 2 V z L 0 F 1 d G 9 S Z W 1 v d m V k Q 2 9 s d W 1 u c z E u e z k s O X 0 m c X V v d D s s J n F 1 b 3 Q 7 U 2 V j d G l v b j E v S 2 l s b 3 N N Z X N l c y 9 B d X R v U m V t b 3 Z l Z E N v b H V t b n M x L n s x M C w x M H 0 m c X V v d D s s J n F 1 b 3 Q 7 U 2 V j d G l v b j E v S 2 l s b 3 N N Z X N l c y 9 B d X R v U m V t b 3 Z l Z E N v b H V t b n M x L n s x M S w x M X 0 m c X V v d D s s J n F 1 b 3 Q 7 U 2 V j d G l v b j E v S 2 l s b 3 N N Z X N l c y 9 B d X R v U m V t b 3 Z l Z E N v b H V t b n M x L n s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t p b G 9 z T W V z Z X M v Q X V 0 b 1 J l b W 9 2 Z W R D b 2 x 1 b W 5 z M S 5 7 Q W x t Y W P D q W 4 s M H 0 m c X V v d D s s J n F 1 b 3 Q 7 U 2 V j d G l v b j E v S 2 l s b 3 N N Z X N l c y 9 B d X R v U m V t b 3 Z l Z E N v b H V t b n M x L n s x L D F 9 J n F 1 b 3 Q 7 L C Z x d W 9 0 O 1 N l Y 3 R p b 2 4 x L 0 t p b G 9 z T W V z Z X M v Q X V 0 b 1 J l b W 9 2 Z W R D b 2 x 1 b W 5 z M S 5 7 M i w y f S Z x d W 9 0 O y w m c X V v d D t T Z W N 0 a W 9 u M S 9 L a W x v c 0 1 l c 2 V z L 0 F 1 d G 9 S Z W 1 v d m V k Q 2 9 s d W 1 u c z E u e z M s M 3 0 m c X V v d D s s J n F 1 b 3 Q 7 U 2 V j d G l v b j E v S 2 l s b 3 N N Z X N l c y 9 B d X R v U m V t b 3 Z l Z E N v b H V t b n M x L n s 0 L D R 9 J n F 1 b 3 Q 7 L C Z x d W 9 0 O 1 N l Y 3 R p b 2 4 x L 0 t p b G 9 z T W V z Z X M v Q X V 0 b 1 J l b W 9 2 Z W R D b 2 x 1 b W 5 z M S 5 7 N S w 1 f S Z x d W 9 0 O y w m c X V v d D t T Z W N 0 a W 9 u M S 9 L a W x v c 0 1 l c 2 V z L 0 F 1 d G 9 S Z W 1 v d m V k Q 2 9 s d W 1 u c z E u e z Y s N n 0 m c X V v d D s s J n F 1 b 3 Q 7 U 2 V j d G l v b j E v S 2 l s b 3 N N Z X N l c y 9 B d X R v U m V t b 3 Z l Z E N v b H V t b n M x L n s 3 L D d 9 J n F 1 b 3 Q 7 L C Z x d W 9 0 O 1 N l Y 3 R p b 2 4 x L 0 t p b G 9 z T W V z Z X M v Q X V 0 b 1 J l b W 9 2 Z W R D b 2 x 1 b W 5 z M S 5 7 O C w 4 f S Z x d W 9 0 O y w m c X V v d D t T Z W N 0 a W 9 u M S 9 L a W x v c 0 1 l c 2 V z L 0 F 1 d G 9 S Z W 1 v d m V k Q 2 9 s d W 1 u c z E u e z k s O X 0 m c X V v d D s s J n F 1 b 3 Q 7 U 2 V j d G l v b j E v S 2 l s b 3 N N Z X N l c y 9 B d X R v U m V t b 3 Z l Z E N v b H V t b n M x L n s x M C w x M H 0 m c X V v d D s s J n F 1 b 3 Q 7 U 2 V j d G l v b j E v S 2 l s b 3 N N Z X N l c y 9 B d X R v U m V t b 3 Z l Z E N v b H V t b n M x L n s x M S w x M X 0 m c X V v d D s s J n F 1 b 3 Q 7 U 2 V j d G l v b j E v S 2 l s b 3 N N Z X N l c y 9 B d X R v U m V t b 3 Z l Z E N v b H V t b n M x L n s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t p b G 9 z T W V z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0 R 1 c G x p Y 2 F k b 3 M l M j B x d W l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U 2 U l M j B l e H B h b m R p J U M z J U I z J T I w U G V z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0 N v b n N 1 b H R h c y U y M G N v b W J p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T Z S U y M G V 4 c G F u Z G k l Q z M l Q j M l M j B Q Z X N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Q 2 9 u c 3 V s d G F z J T I w Y 2 9 t Y m l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1 N l J T I w Z X h w Y W 5 k a S V D M y V C M y U y M F B l c 2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D b 2 5 z d W x 0 Y X M l M j B j b 2 1 i a W 5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U 2 U l M j B l e H B h b m R p J U M z J U I z J T I w U G V z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0 N v b n N 1 b H R h c y U y M G N v b W J p b m F k Y X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T Z S U y M G V 4 c G F u Z G k l Q z M l Q j M l M j B Q Z X N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Q 2 9 u c 3 V s d G F z J T I w Y 2 9 t Y m l u Y W R h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1 N l J T I w Z X h w Y W 5 k a S V D M y V C M y U y M F B l c 2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D b 2 5 z d W x 0 Y X M l M j B j b 2 1 i a W 5 h Z G F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U 2 U l M j B l e H B h b m R p J U M z J U I z J T I w U G V z b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0 N v b n N 1 b H R h c y U y M G N v b W J p b m F k Y X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T Z S U y M G V 4 c G F u Z G k l Q z M l Q j M l M j B Q Z X N v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Q 2 9 u c 3 V s d G F z J T I w Y 2 9 t Y m l u Y W R h c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1 N l J T I w Z X h w Y W 5 k a S V D M y V C M y U y M F B l c 2 8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D b 2 5 z d W x 0 Y X M l M j B j b 2 1 i a W 5 h Z G F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U 2 U l M j B l e H B h b m R p J U M z J U I z J T I w U G V z b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D b 2 5 z d W x 0 Y X M l M j B j b 2 1 i a W 5 h Z G F z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1 N l J T I w Z X h w Y W 5 k a S V D M y V C M y U y M F B l c 2 8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Q 2 9 u c 3 V s d G F z J T I w Y 2 9 t Y m l u Y W R h c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T Z S U y M G V 4 c G F u Z G k l Q z M l Q j M l M j B Q Z X N v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8 L 0 l 0 Z W 1 Q Y X R o P j w v S X R l b U x v Y 2 F 0 a W 9 u P j x T d G F i b G V F b n R y a W V z P j x F b n R y e S B U e X B l P S J G a W x s R W 5 h Y m x l Z C I g V m F s d W U 9 I m w x I i A v P j x F b n R y e S B U e X B l P S J G a W x s Q 2 9 s d W 1 u V H l w Z X M i I F Z h b H V l P S J z Q m d V R k J R V U Z C U V V G Q l F V R k J R P T 0 i I C 8 + P E V u d H J 5 I F R 5 c G U 9 I k Z p b G x M Y X N 0 V X B k Y X R l Z C I g V m F s d W U 9 I m Q y M D I x L T A z L T A 4 V D E 3 O j U 4 O j I 1 L j M 0 M z M 2 N D V a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F R h c m d l d C I g V m F s d W U 9 I n N D Y W J l e m F z T W V z Z X M i I C 8 + P E V u d H J 5 I F R 5 c G U 9 I k Z p b G x F c n J v c k N v Z G U i I F Z h b H V l P S J z V W 5 r b m 9 3 b i I g L z 4 8 R W 5 0 c n k g V H l w Z T 0 i R m l s b E N v d W 5 0 I i B W Y W x 1 Z T 0 i b D Q x I i A v P j x F b n R y e S B U e X B l P S J S Z W N v d m V y e V R h c m d l d F J v d y I g V m F s d W U 9 I m w 4 I i A v P j x F b n R y e S B U e X B l P S J S Z W N v d m V y e V R h c m d l d E N v b H V t b i I g V m F s d W U 9 I m w z M S I g L z 4 8 R W 5 0 c n k g V H l w Z T 0 i U m V j b 3 Z l c n l U Y X J n Z X R T a G V l d C I g V m F s d W U 9 I n N U Y W J s Y X N D Z X J k b y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N v b H V t b k 5 h b W V z I i B W Y W x 1 Z T 0 i c 1 s m c X V v d D t B b G 1 h Y 8 O p b i Z x d W 9 0 O y w m c X V v d D s x J n F 1 b 3 Q 7 L C Z x d W 9 0 O z I m c X V v d D s s J n F 1 b 3 Q 7 M y Z x d W 9 0 O y w m c X V v d D s 0 J n F 1 b 3 Q 7 L C Z x d W 9 0 O z U m c X V v d D s s J n F 1 b 3 Q 7 N i Z x d W 9 0 O y w m c X V v d D s 3 J n F 1 b 3 Q 7 L C Z x d W 9 0 O z g m c X V v d D s s J n F 1 b 3 Q 7 O S Z x d W 9 0 O y w m c X V v d D s x M C Z x d W 9 0 O y w m c X V v d D s x M S Z x d W 9 0 O y w m c X V v d D s x M i Z x d W 9 0 O 1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i Z X p h c 0 1 l c 2 V z L 0 F 1 d G 9 S Z W 1 v d m V k Q 2 9 s d W 1 u c z E u e 0 F s b W F j w 6 l u L D B 9 J n F 1 b 3 Q 7 L C Z x d W 9 0 O 1 N l Y 3 R p b 2 4 x L 0 N h Y m V 6 Y X N N Z X N l c y 9 B d X R v U m V t b 3 Z l Z E N v b H V t b n M x L n s x L D F 9 J n F 1 b 3 Q 7 L C Z x d W 9 0 O 1 N l Y 3 R p b 2 4 x L 0 N h Y m V 6 Y X N N Z X N l c y 9 B d X R v U m V t b 3 Z l Z E N v b H V t b n M x L n s y L D J 9 J n F 1 b 3 Q 7 L C Z x d W 9 0 O 1 N l Y 3 R p b 2 4 x L 0 N h Y m V 6 Y X N N Z X N l c y 9 B d X R v U m V t b 3 Z l Z E N v b H V t b n M x L n s z L D N 9 J n F 1 b 3 Q 7 L C Z x d W 9 0 O 1 N l Y 3 R p b 2 4 x L 0 N h Y m V 6 Y X N N Z X N l c y 9 B d X R v U m V t b 3 Z l Z E N v b H V t b n M x L n s 0 L D R 9 J n F 1 b 3 Q 7 L C Z x d W 9 0 O 1 N l Y 3 R p b 2 4 x L 0 N h Y m V 6 Y X N N Z X N l c y 9 B d X R v U m V t b 3 Z l Z E N v b H V t b n M x L n s 1 L D V 9 J n F 1 b 3 Q 7 L C Z x d W 9 0 O 1 N l Y 3 R p b 2 4 x L 0 N h Y m V 6 Y X N N Z X N l c y 9 B d X R v U m V t b 3 Z l Z E N v b H V t b n M x L n s 2 L D Z 9 J n F 1 b 3 Q 7 L C Z x d W 9 0 O 1 N l Y 3 R p b 2 4 x L 0 N h Y m V 6 Y X N N Z X N l c y 9 B d X R v U m V t b 3 Z l Z E N v b H V t b n M x L n s 3 L D d 9 J n F 1 b 3 Q 7 L C Z x d W 9 0 O 1 N l Y 3 R p b 2 4 x L 0 N h Y m V 6 Y X N N Z X N l c y 9 B d X R v U m V t b 3 Z l Z E N v b H V t b n M x L n s 4 L D h 9 J n F 1 b 3 Q 7 L C Z x d W 9 0 O 1 N l Y 3 R p b 2 4 x L 0 N h Y m V 6 Y X N N Z X N l c y 9 B d X R v U m V t b 3 Z l Z E N v b H V t b n M x L n s 5 L D l 9 J n F 1 b 3 Q 7 L C Z x d W 9 0 O 1 N l Y 3 R p b 2 4 x L 0 N h Y m V 6 Y X N N Z X N l c y 9 B d X R v U m V t b 3 Z l Z E N v b H V t b n M x L n s x M C w x M H 0 m c X V v d D s s J n F 1 b 3 Q 7 U 2 V j d G l v b j E v Q 2 F i Z X p h c 0 1 l c 2 V z L 0 F 1 d G 9 S Z W 1 v d m V k Q 2 9 s d W 1 u c z E u e z E x L D E x f S Z x d W 9 0 O y w m c X V v d D t T Z W N 0 a W 9 u M S 9 D Y W J l e m F z T W V z Z X M v Q X V 0 b 1 J l b W 9 2 Z W R D b 2 x 1 b W 5 z M S 5 7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D Y W J l e m F z T W V z Z X M v Q X V 0 b 1 J l b W 9 2 Z W R D b 2 x 1 b W 5 z M S 5 7 Q W x t Y W P D q W 4 s M H 0 m c X V v d D s s J n F 1 b 3 Q 7 U 2 V j d G l v b j E v Q 2 F i Z X p h c 0 1 l c 2 V z L 0 F 1 d G 9 S Z W 1 v d m V k Q 2 9 s d W 1 u c z E u e z E s M X 0 m c X V v d D s s J n F 1 b 3 Q 7 U 2 V j d G l v b j E v Q 2 F i Z X p h c 0 1 l c 2 V z L 0 F 1 d G 9 S Z W 1 v d m V k Q 2 9 s d W 1 u c z E u e z I s M n 0 m c X V v d D s s J n F 1 b 3 Q 7 U 2 V j d G l v b j E v Q 2 F i Z X p h c 0 1 l c 2 V z L 0 F 1 d G 9 S Z W 1 v d m V k Q 2 9 s d W 1 u c z E u e z M s M 3 0 m c X V v d D s s J n F 1 b 3 Q 7 U 2 V j d G l v b j E v Q 2 F i Z X p h c 0 1 l c 2 V z L 0 F 1 d G 9 S Z W 1 v d m V k Q 2 9 s d W 1 u c z E u e z Q s N H 0 m c X V v d D s s J n F 1 b 3 Q 7 U 2 V j d G l v b j E v Q 2 F i Z X p h c 0 1 l c 2 V z L 0 F 1 d G 9 S Z W 1 v d m V k Q 2 9 s d W 1 u c z E u e z U s N X 0 m c X V v d D s s J n F 1 b 3 Q 7 U 2 V j d G l v b j E v Q 2 F i Z X p h c 0 1 l c 2 V z L 0 F 1 d G 9 S Z W 1 v d m V k Q 2 9 s d W 1 u c z E u e z Y s N n 0 m c X V v d D s s J n F 1 b 3 Q 7 U 2 V j d G l v b j E v Q 2 F i Z X p h c 0 1 l c 2 V z L 0 F 1 d G 9 S Z W 1 v d m V k Q 2 9 s d W 1 u c z E u e z c s N 3 0 m c X V v d D s s J n F 1 b 3 Q 7 U 2 V j d G l v b j E v Q 2 F i Z X p h c 0 1 l c 2 V z L 0 F 1 d G 9 S Z W 1 v d m V k Q 2 9 s d W 1 u c z E u e z g s O H 0 m c X V v d D s s J n F 1 b 3 Q 7 U 2 V j d G l v b j E v Q 2 F i Z X p h c 0 1 l c 2 V z L 0 F 1 d G 9 S Z W 1 v d m V k Q 2 9 s d W 1 u c z E u e z k s O X 0 m c X V v d D s s J n F 1 b 3 Q 7 U 2 V j d G l v b j E v Q 2 F i Z X p h c 0 1 l c 2 V z L 0 F 1 d G 9 S Z W 1 v d m V k Q 2 9 s d W 1 u c z E u e z E w L D E w f S Z x d W 9 0 O y w m c X V v d D t T Z W N 0 a W 9 u M S 9 D Y W J l e m F z T W V z Z X M v Q X V 0 b 1 J l b W 9 2 Z W R D b 2 x 1 b W 5 z M S 5 7 M T E s M T F 9 J n F 1 b 3 Q 7 L C Z x d W 9 0 O 1 N l Y 3 R p b 2 4 x L 0 N h Y m V 6 Y X N N Z X N l c y 9 B d X R v U m V t b 3 Z l Z E N v b H V t b n M x L n s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Y m V 6 Y X N N Z X N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0 R 1 c G x p Y 2 F k b 3 M l M j B x d W l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Y m V 6 Y X N N Z X N l c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1 N l J T I w Z X h w Y W 5 k a S V D M y V C M y U y M F B l c 2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0 N v b n N 1 b H R h c y U y M G N v b W J p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1 N l J T I w Z X h w Y W 5 k a S V D M y V C M y U y M F B l c 2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0 N v b n N 1 b H R h c y U y M G N v b W J p b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1 N l J T I w Z X h w Y W 5 k a S V D M y V C M y U y M F B l c 2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0 N v b n N 1 b H R h c y U y M G N v b W J p b m F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1 N l J T I w Z X h w Y W 5 k a S V D M y V C M y U y M F B l c 2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0 N v b n N 1 b H R h c y U y M G N v b W J p b m F k Y X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1 N l J T I w Z X h w Y W 5 k a S V D M y V C M y U y M F B l c 2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0 N v b n N 1 b H R h c y U y M G N v b W J p b m F k Y X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1 N l J T I w Z X h w Y W 5 k a S V D M y V C M y U y M F B l c 2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0 N v b n N 1 b H R h c y U y M G N v b W J p b m F k Y X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1 N l J T I w Z X h w Y W 5 k a S V D M y V C M y U y M F B l c 2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0 N v b n N 1 b H R h c y U y M G N v b W J p b m F k Y X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1 N l J T I w Z X h w Y W 5 k a S V D M y V C M y U y M F B l c 2 8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0 N v b n N 1 b H R h c y U y M G N v b W J p b m F k Y X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1 N l J T I w Z X h w Y W 5 k a S V D M y V C M y U y M F B l c 2 8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0 N v b n N 1 b H R h c y U y M G N v b W J p b m F k Y X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1 N l J T I w Z X h w Y W 5 k a S V D M y V C M y U y M F B l c 2 8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Y m V 6 Y X N N Z X N l c y 9 D b 2 5 z d W x 0 Y X M l M j B j b 2 1 i a W 5 h Z G F z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0 N v b n N 1 b H R h c y U y M G N v b W J p b m F k Y X M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Y m V 6 Y X N N Z X N l c y 9 T Z S U y M G V 4 c G F u Z G k l Q z M l Q j M l M j B Q Z X N v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v U 2 U l M j B l e H B h b m R p J U M z J U I z J T I w U G V z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0 R p d m l z a S V D M y V C M 2 4 l M j B p b n N l c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E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U 3 R h d H V z I i B W Y W x 1 Z T 0 i c 0 N v b X B s Z X R l I i A v P j x F b n R y e S B U e X B l P S J G a W x s T G F z d F V w Z G F 0 Z W Q i I F Z h b H V l P S J k M j A y M S 0 w M y 0 w O F Q x O T o x M D o x M C 4 3 M T g 4 N T k 4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G l t Z W 5 0 b z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x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y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E 5 O j E w O j E w L j c 1 M D E x M D B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a W 1 l b n R v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I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M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E 5 O j E w O j E w L j c 4 M T M 1 N z N a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x p b W V u d G 8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M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N D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x O T o x M D o x M C 4 4 M T I 2 M D Y 4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G l t Z W 5 0 b z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0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1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x O T o x M D o x M C 4 4 M j g y M z E y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a W 1 l b n R v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U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Y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T k 6 M T A 6 M T A u O T I x O T c 4 M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x p b W V u d G 8 2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N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N z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T k 6 M T A 6 M T A u O T U z M j I 3 N 1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G l t Z W 5 0 b z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3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4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E 5 O j E w O j E x L j A w M D A 5 O T d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a W 1 l b n R v O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g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k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E 5 O j E w O j E x L j A z M T M 1 M D F a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x p b W V u d G 8 5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O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M T A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T k 6 M T A 6 M T E u M D Q 2 O T c z O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x p b W V u d G 8 x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E w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x M T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T k 6 M T A 6 M T E u M D k z O D Q 4 N 1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G l t Z W 5 0 b z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M T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E y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E 5 O j E w O j E x L j E 0 M D c y M T d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a W 1 l b n R v M T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x M i 9 G a W x h c y U y M G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x q c Y n Y 3 r 9 T a i K J + E p f z d m A A A A A A I A A A A A A B B m A A A A A Q A A I A A A A C j e l I f L u s 2 n l U a D m h k J 9 s Y d 0 1 D 2 U D 0 t a U / 4 Q j O b P S y z A A A A A A 6 A A A A A A g A A I A A A A G S g 0 Y m K c U W Q q Y C Q G X Y p d V D 1 f r 2 O p P G B V 4 D p C e y P i E r F U A A A A G m h 8 I Z 6 z O U z l Y 2 Y q v i 3 m E B d g H s j 2 d O R K W Z b 2 e m 3 q S D 1 1 O U L 5 F P 9 g W K o 6 l O + W K Y 6 T A f l k t s f 9 n F A u Z 9 g T F t B l 1 Z + i r X u G a e a c S c g K D M w h 4 f + Q A A A A J + G D O Q O k r M 5 7 y X c X O K 3 o b Y B + Z d P C v S 9 g M C L W U H U G O s W E 7 w j q e R t q y i G y P A 7 H 4 1 B 0 b 8 e o y h g P Q 5 0 s q 0 X Q 4 Q 4 o x Q = < / D a t a M a s h u p > 
</file>

<file path=customXml/itemProps1.xml><?xml version="1.0" encoding="utf-8"?>
<ds:datastoreItem xmlns:ds="http://schemas.openxmlformats.org/officeDocument/2006/customXml" ds:itemID="{BEA59B32-4797-4EC7-965B-88657934E2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CERDO</vt:lpstr>
      <vt:lpstr>TablasCerdo</vt:lpstr>
      <vt:lpstr>HUEVO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GO</dc:creator>
  <cp:lastModifiedBy>Natasha GO</cp:lastModifiedBy>
  <dcterms:created xsi:type="dcterms:W3CDTF">2021-03-06T00:38:46Z</dcterms:created>
  <dcterms:modified xsi:type="dcterms:W3CDTF">2021-03-08T19:10:19Z</dcterms:modified>
</cp:coreProperties>
</file>