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 GO\Desktop\Granja\Granja\GV\"/>
    </mc:Choice>
  </mc:AlternateContent>
  <xr:revisionPtr revIDLastSave="0" documentId="13_ncr:1_{E707201C-46DB-4CDA-88B2-04886E674198}" xr6:coauthVersionLast="46" xr6:coauthVersionMax="46" xr10:uidLastSave="{00000000-0000-0000-0000-000000000000}"/>
  <bookViews>
    <workbookView xWindow="-120" yWindow="-120" windowWidth="19440" windowHeight="11640" activeTab="2" xr2:uid="{F2EF6BB1-8958-4617-8247-C60B6B003F79}"/>
  </bookViews>
  <sheets>
    <sheet name="CERDO" sheetId="1" r:id="rId1"/>
    <sheet name="TablasCerdo" sheetId="2" r:id="rId2"/>
    <sheet name="HUEVO" sheetId="3" r:id="rId3"/>
  </sheets>
  <definedNames>
    <definedName name="DatosExternos_3" localSheetId="1" hidden="1">TablasCerdo!$A$8:$M$49</definedName>
    <definedName name="DatosExternos_4" localSheetId="1" hidden="1">TablasCerdo!$A$54:$M$95</definedName>
    <definedName name="DatosExternos_5" localSheetId="1" hidden="1">TablasCerdo!$A$101:$M$142</definedName>
    <definedName name="DatosExternos_6" localSheetId="1" hidden="1">TablasCerdo!$A$152:$F$268</definedName>
    <definedName name="DatosExternos_7" localSheetId="1" hidden="1">TablasCerdo!$H$152:$M$155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1FE57D-F655-4D2B-972B-E2FC2CD9228F}" keepAlive="1" name="Consulta - Muerte" description="Conexión a la consulta 'Muerte' en el libro." type="5" refreshedVersion="6" background="1">
    <dbPr connection="Provider=Microsoft.Mashup.OleDb.1;Data Source=$Workbook$;Location=Muerte;Extended Properties=&quot;&quot;" command="SELECT * FROM [Muerte]"/>
  </connection>
  <connection id="2" xr16:uid="{4A319C1F-F57B-48DC-BCB2-3DF5B5840AAC}" keepAlive="1" name="Consulta - Peso1" description="Conexión a la consulta 'Peso' en el libro." type="5" refreshedVersion="6" background="1" saveData="1">
    <dbPr connection="Provider=Microsoft.Mashup.OleDb.1;Data Source=$Workbook$;Location=Peso;Extended Properties=&quot;&quot;" command="SELECT * FROM [Peso]"/>
  </connection>
  <connection id="3" xr16:uid="{AD05DAEA-A8D2-47FC-9A35-F28F74B632D2}" keepAlive="1" name="Consulta - Peso1(1)" description="Conexión a la consulta 'Peso1' en el libro." type="5" refreshedVersion="0" background="1">
    <dbPr connection="Provider=Microsoft.Mashup.OleDb.1;Data Source=$Workbook$;Location=Peso1;Extended Properties=&quot;&quot;" command="SELECT * FROM [Peso1]"/>
  </connection>
  <connection id="4" xr16:uid="{568A3813-9A39-4FEF-9598-A68A5473C235}" keepAlive="1" name="Consulta - Peso10" description="Conexión a la consulta 'Peso10' en el libro." type="5" refreshedVersion="6" background="1">
    <dbPr connection="Provider=Microsoft.Mashup.OleDb.1;Data Source=$Workbook$;Location=Peso10;Extended Properties=&quot;&quot;" command="SELECT * FROM [Peso10]"/>
  </connection>
  <connection id="5" xr16:uid="{72F01259-309E-4C95-842F-AB3659E8E3EA}" keepAlive="1" name="Consulta - Peso11" description="Conexión a la consulta 'Peso11' en el libro." type="5" refreshedVersion="6" background="1">
    <dbPr connection="Provider=Microsoft.Mashup.OleDb.1;Data Source=$Workbook$;Location=Peso11;Extended Properties=&quot;&quot;" command="SELECT * FROM [Peso11]"/>
  </connection>
  <connection id="6" xr16:uid="{C07C3647-6BE7-4D21-A1A9-68D9D7F2C99D}" keepAlive="1" name="Consulta - Peso12" description="Conexión a la consulta 'Peso12' en el libro." type="5" refreshedVersion="0" background="1">
    <dbPr connection="Provider=Microsoft.Mashup.OleDb.1;Data Source=$Workbook$;Location=Peso12;Extended Properties=&quot;&quot;" command="SELECT * FROM [Peso12]"/>
  </connection>
  <connection id="7" xr16:uid="{D7E8DB1F-F3A2-4BA8-9BC0-7794712CAF16}" keepAlive="1" name="Consulta - Peso2" description="Conexión a la consulta 'Peso2' en el libro." type="5" refreshedVersion="6" background="1" saveData="1">
    <dbPr connection="Provider=Microsoft.Mashup.OleDb.1;Data Source=$Workbook$;Location=Peso2;Extended Properties=&quot;&quot;" command="SELECT * FROM [Peso2]"/>
  </connection>
  <connection id="8" xr16:uid="{BA363060-09FD-485C-9D9F-D1F3F2455A33}" keepAlive="1" name="Consulta - Peso3" description="Conexión a la consulta 'Peso3' en el libro." type="5" refreshedVersion="6" background="1">
    <dbPr connection="Provider=Microsoft.Mashup.OleDb.1;Data Source=$Workbook$;Location=Peso3;Extended Properties=&quot;&quot;" command="SELECT * FROM [Peso3]"/>
  </connection>
  <connection id="9" xr16:uid="{4EDBD32D-034C-4249-B5FE-734E95D16515}" keepAlive="1" name="Consulta - Peso4" description="Conexión a la consulta 'Peso4' en el libro." type="5" refreshedVersion="6" background="1" saveData="1">
    <dbPr connection="Provider=Microsoft.Mashup.OleDb.1;Data Source=$Workbook$;Location=Peso4;Extended Properties=&quot;&quot;" command="SELECT * FROM [Peso4]"/>
  </connection>
  <connection id="10" xr16:uid="{841BE34F-0AB7-4484-B035-5224D7433F5B}" keepAlive="1" name="Consulta - Peso5" description="Conexión a la consulta 'Peso5' en el libro." type="5" refreshedVersion="0" background="1">
    <dbPr connection="Provider=Microsoft.Mashup.OleDb.1;Data Source=$Workbook$;Location=Peso5;Extended Properties=&quot;&quot;" command="SELECT * FROM [Peso5]"/>
  </connection>
  <connection id="11" xr16:uid="{F0A5CFC5-925B-435F-907B-26F18EB18ABD}" keepAlive="1" name="Consulta - Peso6" description="Conexión a la consulta 'Peso6' en el libro." type="5" refreshedVersion="6" background="1">
    <dbPr connection="Provider=Microsoft.Mashup.OleDb.1;Data Source=$Workbook$;Location=Peso6;Extended Properties=&quot;&quot;" command="SELECT * FROM [Peso6]"/>
  </connection>
  <connection id="12" xr16:uid="{710D49A4-2534-4C01-965B-8EFD22FE8078}" keepAlive="1" name="Consulta - Peso7" description="Conexión a la consulta 'Peso7' en el libro." type="5" refreshedVersion="0" background="1">
    <dbPr connection="Provider=Microsoft.Mashup.OleDb.1;Data Source=$Workbook$;Location=Peso7;Extended Properties=&quot;&quot;" command="SELECT * FROM [Peso7]"/>
  </connection>
  <connection id="13" xr16:uid="{6953B9DD-981F-4457-97CC-8D0984249934}" keepAlive="1" name="Consulta - Peso8" description="Conexión a la consulta 'Peso8' en el libro." type="5" refreshedVersion="0" background="1">
    <dbPr connection="Provider=Microsoft.Mashup.OleDb.1;Data Source=$Workbook$;Location=Peso8;Extended Properties=&quot;&quot;" command="SELECT * FROM [Peso8]"/>
  </connection>
  <connection id="14" xr16:uid="{51FD3551-6370-4D23-979F-8321A8035F38}" keepAlive="1" name="Consulta - Peso9" description="Conexión a la consulta 'Peso9' en el libro." type="5" refreshedVersion="0" background="1">
    <dbPr connection="Provider=Microsoft.Mashup.OleDb.1;Data Source=$Workbook$;Location=Peso9;Extended Properties=&quot;&quot;" command="SELECT * FROM [Peso9]"/>
  </connection>
  <connection id="15" xr16:uid="{33E00E8D-7B3E-492A-BF0C-8A007C0C0AF5}" keepAlive="1" name="Consulta - PesoMeses" description="Conexión a la consulta 'PesoMeses' en el libro." type="5" refreshedVersion="6" background="1" saveData="1">
    <dbPr connection="Provider=Microsoft.Mashup.OleDb.1;Data Source=$Workbook$;Location=PesoMeses;Extended Properties=&quot;&quot;" command="SELECT * FROM [PesoMeses]"/>
  </connection>
  <connection id="16" xr16:uid="{DFB69A47-5FD5-49A0-9CEF-ADC076CB3B9B}" keepAlive="1" name="Consulta - TE" description="Conexión a la consulta 'TE' en el libro." type="5" refreshedVersion="0" background="1">
    <dbPr connection="Provider=Microsoft.Mashup.OleDb.1;Data Source=$Workbook$;Location=TE;Extended Properties=&quot;&quot;" command="SELECT * FROM [TE]"/>
  </connection>
  <connection id="17" xr16:uid="{EF95EAAE-A895-4307-A03B-153648548D9D}" keepAlive="1" name="Consulta - TE|Costo" description="Conexión a la consulta 'TE|Costo' en el libro." type="5" refreshedVersion="0" background="1">
    <dbPr connection="Provider=Microsoft.Mashup.OleDb.1;Data Source=$Workbook$;Location=TE|Costo;Extended Properties=&quot;&quot;" command="SELECT * FROM [TE|Costo]"/>
  </connection>
  <connection id="18" xr16:uid="{E51FF5DA-89A0-4272-97AF-C9309949090D}" keepAlive="1" name="Consulta - TE|Costo1" description="Conexión a la consulta 'TE|Costo1' en el libro." type="5" refreshedVersion="0" background="1">
    <dbPr connection="Provider=Microsoft.Mashup.OleDb.1;Data Source=$Workbook$;Location=TE|Costo1;Extended Properties=&quot;&quot;" command="SELECT * FROM [TE|Costo1]"/>
  </connection>
  <connection id="19" xr16:uid="{034D9208-A63B-4D47-B0EE-93932FA78F44}" keepAlive="1" name="Consulta - TE|Costo10" description="Conexión a la consulta 'TE|Costo10' en el libro." type="5" refreshedVersion="0" background="1">
    <dbPr connection="Provider=Microsoft.Mashup.OleDb.1;Data Source=$Workbook$;Location=TE|Costo10;Extended Properties=&quot;&quot;" command="SELECT * FROM [TE|Costo10]"/>
  </connection>
  <connection id="20" xr16:uid="{ABD22968-F333-465E-9894-3C33FE4F1C7C}" keepAlive="1" name="Consulta - TE|Costo11" description="Conexión a la consulta 'TE|Costo11' en el libro." type="5" refreshedVersion="0" background="1">
    <dbPr connection="Provider=Microsoft.Mashup.OleDb.1;Data Source=$Workbook$;Location=TE|Costo11;Extended Properties=&quot;&quot;" command="SELECT * FROM [TE|Costo11]"/>
  </connection>
  <connection id="21" xr16:uid="{2580FDB8-7EB3-4FC2-B91F-65F174338441}" keepAlive="1" name="Consulta - TE|Costo12" description="Conexión a la consulta 'TE|Costo12' en el libro." type="5" refreshedVersion="0" background="1">
    <dbPr connection="Provider=Microsoft.Mashup.OleDb.1;Data Source=$Workbook$;Location=TE|Costo12;Extended Properties=&quot;&quot;" command="SELECT * FROM [TE|Costo12]"/>
  </connection>
  <connection id="22" xr16:uid="{9F264F29-3615-42DF-AF31-D981C01CFDB9}" keepAlive="1" name="Consulta - TE|Costo2" description="Conexión a la consulta 'TE|Costo2' en el libro." type="5" refreshedVersion="0" background="1">
    <dbPr connection="Provider=Microsoft.Mashup.OleDb.1;Data Source=$Workbook$;Location=TE|Costo2;Extended Properties=&quot;&quot;" command="SELECT * FROM [TE|Costo2]"/>
  </connection>
  <connection id="23" xr16:uid="{D94301CC-5A91-4288-82B6-5440E991DF37}" keepAlive="1" name="Consulta - TE|Costo3" description="Conexión a la consulta 'TE|Costo3' en el libro." type="5" refreshedVersion="0" background="1">
    <dbPr connection="Provider=Microsoft.Mashup.OleDb.1;Data Source=$Workbook$;Location=TE|Costo3;Extended Properties=&quot;&quot;" command="SELECT * FROM [TE|Costo3]"/>
  </connection>
  <connection id="24" xr16:uid="{9282316C-09ED-457B-8035-09FDFA192B3C}" keepAlive="1" name="Consulta - TE|Costo4" description="Conexión a la consulta 'TE|Costo4' en el libro." type="5" refreshedVersion="0" background="1">
    <dbPr connection="Provider=Microsoft.Mashup.OleDb.1;Data Source=$Workbook$;Location=TE|Costo4;Extended Properties=&quot;&quot;" command="SELECT * FROM [TE|Costo4]"/>
  </connection>
  <connection id="25" xr16:uid="{34F84876-6024-43C1-96B2-4216378150D8}" keepAlive="1" name="Consulta - TE|Costo5" description="Conexión a la consulta 'TE|Costo5' en el libro." type="5" refreshedVersion="0" background="1">
    <dbPr connection="Provider=Microsoft.Mashup.OleDb.1;Data Source=$Workbook$;Location=TE|Costo5;Extended Properties=&quot;&quot;" command="SELECT * FROM [TE|Costo5]"/>
  </connection>
  <connection id="26" xr16:uid="{02C34F8B-BB89-49B7-BAB8-B42017123461}" keepAlive="1" name="Consulta - TE|Costo6" description="Conexión a la consulta 'TE|Costo6' en el libro." type="5" refreshedVersion="0" background="1">
    <dbPr connection="Provider=Microsoft.Mashup.OleDb.1;Data Source=$Workbook$;Location=TE|Costo6;Extended Properties=&quot;&quot;" command="SELECT * FROM [TE|Costo6]"/>
  </connection>
  <connection id="27" xr16:uid="{217F1554-B220-4DD8-A3F8-2944E37D55DD}" keepAlive="1" name="Consulta - TE|Costo7" description="Conexión a la consulta 'TE|Costo7' en el libro." type="5" refreshedVersion="0" background="1">
    <dbPr connection="Provider=Microsoft.Mashup.OleDb.1;Data Source=$Workbook$;Location=TE|Costo7;Extended Properties=&quot;&quot;" command="SELECT * FROM [TE|Costo7]"/>
  </connection>
  <connection id="28" xr16:uid="{A145B8A0-00D9-41B5-BFA7-46FCE99C9D99}" keepAlive="1" name="Consulta - TE|Costo8" description="Conexión a la consulta 'TE|Costo8' en el libro." type="5" refreshedVersion="0" background="1">
    <dbPr connection="Provider=Microsoft.Mashup.OleDb.1;Data Source=$Workbook$;Location=TE|Costo8;Extended Properties=&quot;&quot;" command="SELECT * FROM [TE|Costo8]"/>
  </connection>
  <connection id="29" xr16:uid="{918D61F2-8344-4161-A4F9-16A44D987ECA}" keepAlive="1" name="Consulta - TE|Costo9" description="Conexión a la consulta 'TE|Costo9' en el libro." type="5" refreshedVersion="0" background="1">
    <dbPr connection="Provider=Microsoft.Mashup.OleDb.1;Data Source=$Workbook$;Location=TE|Costo9;Extended Properties=&quot;&quot;" command="SELECT * FROM [TE|Costo9]"/>
  </connection>
  <connection id="30" xr16:uid="{10D0E79A-3106-4AC5-9D02-9DF1D00594CC}" keepAlive="1" name="Consulta - TE|CostoMeses" description="Conexión a la consulta 'TE|CostoMeses' en el libro." type="5" refreshedVersion="6" background="1" saveData="1">
    <dbPr connection="Provider=Microsoft.Mashup.OleDb.1;Data Source=$Workbook$;Location=TE|CostoMeses;Extended Properties=&quot;&quot;" command="SELECT * FROM [TE|CostoMeses]"/>
  </connection>
  <connection id="31" xr16:uid="{235C3115-B57D-46B7-8404-62C238F9CCC6}" keepAlive="1" name="Consulta - TE1" description="Conexión a la consulta 'TE1' en el libro." type="5" refreshedVersion="0" background="1">
    <dbPr connection="Provider=Microsoft.Mashup.OleDb.1;Data Source=$Workbook$;Location=TE1;Extended Properties=&quot;&quot;" command="SELECT * FROM [TE1]"/>
  </connection>
  <connection id="32" xr16:uid="{65B79F5B-F5E5-4759-BC3E-C75666579761}" keepAlive="1" name="Consulta - TE10" description="Conexión a la consulta 'TE10' en el libro." type="5" refreshedVersion="0" background="1">
    <dbPr connection="Provider=Microsoft.Mashup.OleDb.1;Data Source=$Workbook$;Location=TE10;Extended Properties=&quot;&quot;" command="SELECT * FROM [TE10]"/>
  </connection>
  <connection id="33" xr16:uid="{81139F5F-0ECD-43E6-9629-0A5D6236B08A}" keepAlive="1" name="Consulta - TE11" description="Conexión a la consulta 'TE11' en el libro." type="5" refreshedVersion="0" background="1">
    <dbPr connection="Provider=Microsoft.Mashup.OleDb.1;Data Source=$Workbook$;Location=TE11;Extended Properties=&quot;&quot;" command="SELECT * FROM [TE11]"/>
  </connection>
  <connection id="34" xr16:uid="{B7A2338D-96E4-4978-A39E-1CFB44AA228E}" keepAlive="1" name="Consulta - TE12" description="Conexión a la consulta 'TE12' en el libro." type="5" refreshedVersion="0" background="1">
    <dbPr connection="Provider=Microsoft.Mashup.OleDb.1;Data Source=$Workbook$;Location=TE12;Extended Properties=&quot;&quot;" command="SELECT * FROM [TE12]"/>
  </connection>
  <connection id="35" xr16:uid="{3785C0DD-1E8B-4F6C-B18E-C93E8335E5BB}" keepAlive="1" name="Consulta - TE2" description="Conexión a la consulta 'TE2' en el libro." type="5" refreshedVersion="0" background="1">
    <dbPr connection="Provider=Microsoft.Mashup.OleDb.1;Data Source=$Workbook$;Location=TE2;Extended Properties=&quot;&quot;" command="SELECT * FROM [TE2]"/>
  </connection>
  <connection id="36" xr16:uid="{CAF80BEF-8718-4915-8257-773EA08DEABF}" keepAlive="1" name="Consulta - TE3" description="Conexión a la consulta 'TE3' en el libro." type="5" refreshedVersion="0" background="1">
    <dbPr connection="Provider=Microsoft.Mashup.OleDb.1;Data Source=$Workbook$;Location=TE3;Extended Properties=&quot;&quot;" command="SELECT * FROM [TE3]"/>
  </connection>
  <connection id="37" xr16:uid="{C6ED963D-5D82-4294-8E5A-6FC5A479E5E3}" keepAlive="1" name="Consulta - TE4" description="Conexión a la consulta 'TE4' en el libro." type="5" refreshedVersion="0" background="1">
    <dbPr connection="Provider=Microsoft.Mashup.OleDb.1;Data Source=$Workbook$;Location=TE4;Extended Properties=&quot;&quot;" command="SELECT * FROM [TE4]"/>
  </connection>
  <connection id="38" xr16:uid="{9C7C650E-1A87-440C-913B-C931672EDC3B}" keepAlive="1" name="Consulta - TE5" description="Conexión a la consulta 'TE5' en el libro." type="5" refreshedVersion="0" background="1">
    <dbPr connection="Provider=Microsoft.Mashup.OleDb.1;Data Source=$Workbook$;Location=TE5;Extended Properties=&quot;&quot;" command="SELECT * FROM [TE5]"/>
  </connection>
  <connection id="39" xr16:uid="{2D33C538-3BC9-4779-ACF3-7C9671E2E691}" keepAlive="1" name="Consulta - TE6" description="Conexión a la consulta 'TE6' en el libro." type="5" refreshedVersion="0" background="1">
    <dbPr connection="Provider=Microsoft.Mashup.OleDb.1;Data Source=$Workbook$;Location=TE6;Extended Properties=&quot;&quot;" command="SELECT * FROM [TE6]"/>
  </connection>
  <connection id="40" xr16:uid="{5782049F-B2E6-4D89-9443-8685A350ED83}" keepAlive="1" name="Consulta - TE7" description="Conexión a la consulta 'TE7' en el libro." type="5" refreshedVersion="0" background="1">
    <dbPr connection="Provider=Microsoft.Mashup.OleDb.1;Data Source=$Workbook$;Location=TE7;Extended Properties=&quot;&quot;" command="SELECT * FROM [TE7]"/>
  </connection>
  <connection id="41" xr16:uid="{9E96B24C-8E6A-4091-970F-298BC7480191}" keepAlive="1" name="Consulta - TE8" description="Conexión a la consulta 'TE8' en el libro." type="5" refreshedVersion="0" background="1">
    <dbPr connection="Provider=Microsoft.Mashup.OleDb.1;Data Source=$Workbook$;Location=TE8;Extended Properties=&quot;&quot;" command="SELECT * FROM [TE8]"/>
  </connection>
  <connection id="42" xr16:uid="{B0425D87-609B-4C43-BCC5-E65EAD3303E2}" keepAlive="1" name="Consulta - TE9" description="Conexión a la consulta 'TE9' en el libro." type="5" refreshedVersion="0" background="1">
    <dbPr connection="Provider=Microsoft.Mashup.OleDb.1;Data Source=$Workbook$;Location=TE9;Extended Properties=&quot;&quot;" command="SELECT * FROM [TE9]"/>
  </connection>
  <connection id="43" xr16:uid="{11342777-AD60-4308-9317-9D24CFC76E49}" keepAlive="1" name="Consulta - TEMeses" description="Conexión a la consulta 'TEMeses' en el libro." type="5" refreshedVersion="6" background="1" saveData="1">
    <dbPr connection="Provider=Microsoft.Mashup.OleDb.1;Data Source=$Workbook$;Location=TEMeses;Extended Properties=&quot;&quot;" command="SELECT * FROM [TEMeses]"/>
  </connection>
  <connection id="44" xr16:uid="{C0770B0F-9E65-4C4F-8EEA-ADABD3CE571D}" keepAlive="1" name="Consulta - Venta|Muertes" description="Conexión a la consulta 'Venta|Muertes' en el libro." type="5" refreshedVersion="6" background="1" saveData="1">
    <dbPr connection="Provider=Microsoft.Mashup.OleDb.1;Data Source=$Workbook$;Location=Venta|Muertes;Extended Properties=&quot;&quot;" command="SELECT * FROM [Venta|Muertes]"/>
  </connection>
  <connection id="45" xr16:uid="{5B94FB61-828F-44C5-82D9-C08AAE2F5536}" keepAlive="1" name="Consulta - Venta|Muertes (2)" description="Conexión a la consulta 'Venta|Muertes (2)' en el libro." type="5" refreshedVersion="6" background="1" saveData="1">
    <dbPr connection="Provider=Microsoft.Mashup.OleDb.1;Data Source=$Workbook$;Location=&quot;Venta|Muertes (2)&quot;;Extended Properties=&quot;&quot;" command="SELECT * FROM [Venta|Muertes (2)]"/>
  </connection>
</connections>
</file>

<file path=xl/sharedStrings.xml><?xml version="1.0" encoding="utf-8"?>
<sst xmlns="http://schemas.openxmlformats.org/spreadsheetml/2006/main" count="371" uniqueCount="230">
  <si>
    <t>Cerdo:</t>
  </si>
  <si>
    <t>Cantidad de cerdos muertos en la camada en tiempo de engorda</t>
  </si>
  <si>
    <t>Capacidad de cerdos del corral</t>
  </si>
  <si>
    <t>Capacidad real (# cabezas)</t>
  </si>
  <si>
    <t>Capacidad máxima</t>
  </si>
  <si>
    <r>
      <t xml:space="preserve">Capacidad 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 - Capacidad</t>
    </r>
    <r>
      <rPr>
        <vertAlign val="subscript"/>
        <sz val="11"/>
        <color theme="1"/>
        <rFont val="Calibri"/>
        <family val="2"/>
        <scheme val="minor"/>
      </rPr>
      <t xml:space="preserve">T-1 </t>
    </r>
  </si>
  <si>
    <t>Fecha venta - Fecha de nacmiento</t>
  </si>
  <si>
    <t>∑ Costo</t>
  </si>
  <si>
    <t>∑ Kilos de cerdos por corrar</t>
  </si>
  <si>
    <t>∑ Cabezas por corral</t>
  </si>
  <si>
    <t>Duración promedio cerdo en corral</t>
  </si>
  <si>
    <t xml:space="preserve"> ∑ Gastos</t>
  </si>
  <si>
    <t>∑ Costo de alimento</t>
  </si>
  <si>
    <t>∑ Cabezas</t>
  </si>
  <si>
    <t>∑ Trabajadores</t>
  </si>
  <si>
    <t xml:space="preserve"> </t>
  </si>
  <si>
    <t>1. Peso promedio de venta por corral</t>
  </si>
  <si>
    <t>FECHA</t>
  </si>
  <si>
    <t>AÑO</t>
  </si>
  <si>
    <t>Almacén</t>
  </si>
  <si>
    <t>EMBAR</t>
  </si>
  <si>
    <t>GV104</t>
  </si>
  <si>
    <t>GV108</t>
  </si>
  <si>
    <t>GV109</t>
  </si>
  <si>
    <t>GV111</t>
  </si>
  <si>
    <t>GV404</t>
  </si>
  <si>
    <t>GV413</t>
  </si>
  <si>
    <t>GV414</t>
  </si>
  <si>
    <t>GV402</t>
  </si>
  <si>
    <t>GV4A</t>
  </si>
  <si>
    <t>GV410</t>
  </si>
  <si>
    <t>GV415</t>
  </si>
  <si>
    <t>GV4F</t>
  </si>
  <si>
    <t>GV416</t>
  </si>
  <si>
    <t>GV4H</t>
  </si>
  <si>
    <t>GV409</t>
  </si>
  <si>
    <t>GV411</t>
  </si>
  <si>
    <t>GV405</t>
  </si>
  <si>
    <t>GV412</t>
  </si>
  <si>
    <t>GV406</t>
  </si>
  <si>
    <t>GV110</t>
  </si>
  <si>
    <t>GV1H</t>
  </si>
  <si>
    <t>GV112</t>
  </si>
  <si>
    <t>GV105</t>
  </si>
  <si>
    <t>GV107</t>
  </si>
  <si>
    <t>GV106</t>
  </si>
  <si>
    <t>GV401</t>
  </si>
  <si>
    <t>GV407</t>
  </si>
  <si>
    <t>GV408</t>
  </si>
  <si>
    <t>GV1A</t>
  </si>
  <si>
    <t>GV403</t>
  </si>
  <si>
    <t>GV417</t>
  </si>
  <si>
    <t>GV4G</t>
  </si>
  <si>
    <t>GV4E</t>
  </si>
  <si>
    <t>GV1J</t>
  </si>
  <si>
    <t>GV102</t>
  </si>
  <si>
    <t>GV1D</t>
  </si>
  <si>
    <t>GV4C</t>
  </si>
  <si>
    <t>GV103</t>
  </si>
  <si>
    <t>GV101</t>
  </si>
  <si>
    <t>GV4B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</si>
  <si>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</si>
  <si>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</si>
  <si>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</si>
  <si>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</si>
  <si>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</si>
  <si>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</si>
  <si>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</si>
  <si>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</si>
  <si>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</si>
  <si>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</si>
  <si>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</si>
  <si>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</si>
  <si>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2. Duración promedio de Cerdo en corral (Días)</t>
  </si>
  <si>
    <t>3. Costo diario de cerdo por corral</t>
  </si>
  <si>
    <t>4. Tasa mortalidad en corral</t>
  </si>
  <si>
    <t>∑ Kilos recolectados</t>
  </si>
  <si>
    <t>∑ Gallinas ponedoras</t>
  </si>
  <si>
    <t>∑ Huevos recolectados</t>
  </si>
  <si>
    <t>1. Huevos promedio que pone una gallina por Bodega origen</t>
  </si>
  <si>
    <t>2. Kilos promedio que pone una gallina por Bodega origen</t>
  </si>
  <si>
    <t>3. Cajas promedio que pone una gallina por Bodega origen</t>
  </si>
  <si>
    <t>∑ Cajas recolectados</t>
  </si>
  <si>
    <t>10. Identificar si algun cliente compra más de cierto corral</t>
  </si>
  <si>
    <t>11. Punto de equilibrio</t>
  </si>
  <si>
    <t>4. Frescura de huevo en momento de venta</t>
  </si>
  <si>
    <t>∑ Costo de medicamento</t>
  </si>
  <si>
    <t>6. Costo alimento por gallina (Bodega Orgine)</t>
  </si>
  <si>
    <t>5. Costo medicamento por gallina  (Bodega origen)</t>
  </si>
  <si>
    <t>9. Fuerza laboral por corral</t>
  </si>
  <si>
    <t>7. Fuerza laboral por Bodega Origen</t>
  </si>
  <si>
    <t>1.2 Huevos promedio que pone una gallina por Bodega origen al día</t>
  </si>
  <si>
    <t>2.2 Kilos promedio que pone una gallina por Bodega origen</t>
  </si>
  <si>
    <t>3.2 Cajas promedio que pone una gallina por Bodega origen</t>
  </si>
  <si>
    <t>Capa</t>
  </si>
  <si>
    <t>Costo</t>
  </si>
  <si>
    <t>GV4-42-171018</t>
  </si>
  <si>
    <t>GV4-22-280518</t>
  </si>
  <si>
    <t>GV3-19-070518</t>
  </si>
  <si>
    <t>GV4-41-101018</t>
  </si>
  <si>
    <t>GV4-29-170518</t>
  </si>
  <si>
    <t>GV4-26-250618</t>
  </si>
  <si>
    <t>GV4-24-120618</t>
  </si>
  <si>
    <t>GV1-27-010618</t>
  </si>
  <si>
    <t>GV1-25-170518</t>
  </si>
  <si>
    <t>GV1-22-290518</t>
  </si>
  <si>
    <t>GV4-31-030718</t>
  </si>
  <si>
    <t>GV4-27-020618</t>
  </si>
  <si>
    <t>GV1-35-240818</t>
  </si>
  <si>
    <t>GV1-41-091018</t>
  </si>
  <si>
    <t>GV4-25-180518</t>
  </si>
  <si>
    <t>GV1-29-180518</t>
  </si>
  <si>
    <t>GV4-14-040418</t>
  </si>
  <si>
    <t>GV1-26-240618</t>
  </si>
  <si>
    <t>GV1-24-110618</t>
  </si>
  <si>
    <t>GV4-06-090218</t>
  </si>
  <si>
    <t>GV1-11-120318</t>
  </si>
  <si>
    <t>GV4-17-240418</t>
  </si>
  <si>
    <t>GV4-16-190418</t>
  </si>
  <si>
    <t>GV4-15-120418</t>
  </si>
  <si>
    <t>GV4-11-140318</t>
  </si>
  <si>
    <t>GV4-10-080318</t>
  </si>
  <si>
    <t>GV4-09-020318</t>
  </si>
  <si>
    <t>GV4-23-050618</t>
  </si>
  <si>
    <t>GV4-21-210518</t>
  </si>
  <si>
    <t>GV4-20-140518</t>
  </si>
  <si>
    <t>GV1-23-060618</t>
  </si>
  <si>
    <t>GV1-31-020718</t>
  </si>
  <si>
    <t>GV1-21-220518</t>
  </si>
  <si>
    <t>GV4-07-110218</t>
  </si>
  <si>
    <t>GV1-09-030318</t>
  </si>
  <si>
    <t>GV1-13-270318</t>
  </si>
  <si>
    <t>GV4-18-030518</t>
  </si>
  <si>
    <t>GV1-19-080518</t>
  </si>
  <si>
    <t>GV1-17-250418</t>
  </si>
  <si>
    <t>GV1-20-150518</t>
  </si>
  <si>
    <t>GV4-13-290318</t>
  </si>
  <si>
    <t>GV4-28-100518</t>
  </si>
  <si>
    <t>GV1-18-010518</t>
  </si>
  <si>
    <t>GV1-15-100418</t>
  </si>
  <si>
    <t>GV4-12-220318</t>
  </si>
  <si>
    <t>GV1-16-180418</t>
  </si>
  <si>
    <t>GV1-14-030418</t>
  </si>
  <si>
    <t>GV1-10-090318</t>
  </si>
  <si>
    <t>GV4-08-190218</t>
  </si>
  <si>
    <t>GV1-06-090218</t>
  </si>
  <si>
    <t>GV4-05-290118</t>
  </si>
  <si>
    <t>GV1-08-250218</t>
  </si>
  <si>
    <t>GV4-04-200118</t>
  </si>
  <si>
    <t>GV1-51-151217</t>
  </si>
  <si>
    <t>GV1-49-031217</t>
  </si>
  <si>
    <t>GV1-47-251117</t>
  </si>
  <si>
    <t>GV4-01-311217</t>
  </si>
  <si>
    <t>GV1-42-201017</t>
  </si>
  <si>
    <t>GV1-04-240118</t>
  </si>
  <si>
    <t>GV1-05-290118</t>
  </si>
  <si>
    <t>GV4-50-101217</t>
  </si>
  <si>
    <t>GV4-51-171217</t>
  </si>
  <si>
    <t>GV4-49-021217</t>
  </si>
  <si>
    <t>GV4-48-261117</t>
  </si>
  <si>
    <t>GV4-46-121117</t>
  </si>
  <si>
    <t>GV4-44-281017</t>
  </si>
  <si>
    <t>GV4-52-241217</t>
  </si>
  <si>
    <t>GV4-03-140118</t>
  </si>
  <si>
    <t>GV4-02-080118</t>
  </si>
  <si>
    <t>GV1-12-210318</t>
  </si>
  <si>
    <t>GV1-45-061117</t>
  </si>
  <si>
    <t>GV1-03-160118</t>
  </si>
  <si>
    <t>GV1-52-221217</t>
  </si>
  <si>
    <t>GV1-01-030118</t>
  </si>
  <si>
    <t>GV1-50-141217</t>
  </si>
  <si>
    <t>GV4-43-221017</t>
  </si>
  <si>
    <t>GV4-42-151017</t>
  </si>
  <si>
    <t>GV4-41-081017</t>
  </si>
  <si>
    <t>GV4-40-011017</t>
  </si>
  <si>
    <t>GV1-41-131017</t>
  </si>
  <si>
    <t>GV1-07-150218</t>
  </si>
  <si>
    <t>GV1-48-251117</t>
  </si>
  <si>
    <t>GV1-37-130917</t>
  </si>
  <si>
    <t>GV1-44-311017</t>
  </si>
  <si>
    <t>GV1-46-101117</t>
  </si>
  <si>
    <t>GV4-45-051117</t>
  </si>
  <si>
    <t>GV4-47-191117</t>
  </si>
  <si>
    <t>GV1-30-270717</t>
  </si>
  <si>
    <t>GV4-39-240917</t>
  </si>
  <si>
    <t>GV4-38-160917</t>
  </si>
  <si>
    <t>GV1-39-270917</t>
  </si>
  <si>
    <t>GV1-32-110817</t>
  </si>
  <si>
    <t>GV1-43-251017</t>
  </si>
  <si>
    <t>GV4-36-050917</t>
  </si>
  <si>
    <t>GV1-33-170817</t>
  </si>
  <si>
    <t>GV4-37-150917</t>
  </si>
  <si>
    <t>GV1-02-060118</t>
  </si>
  <si>
    <t>GV4-34-210817</t>
  </si>
  <si>
    <t>GV1-35-300817</t>
  </si>
  <si>
    <t>GV1-38-220917</t>
  </si>
  <si>
    <t>GV4-33-150817</t>
  </si>
  <si>
    <t>GV4-35-270817</t>
  </si>
  <si>
    <t>GV4-31-010817</t>
  </si>
  <si>
    <t>GV1-40-061017</t>
  </si>
  <si>
    <t>GV4-29-170717</t>
  </si>
  <si>
    <t>GV1-29-220717</t>
  </si>
  <si>
    <t>GV1-36-050917</t>
  </si>
  <si>
    <t>GV1-34-220817</t>
  </si>
  <si>
    <t>GV4-32-080817</t>
  </si>
  <si>
    <t>GV1-31-040817</t>
  </si>
  <si>
    <t>GV4-30-230717</t>
  </si>
  <si>
    <t>GV1-28-160717</t>
  </si>
  <si>
    <t>4. Tasa mortalidad por camada</t>
  </si>
  <si>
    <t>Cantidad de cerdos vendidos de esa camada</t>
  </si>
  <si>
    <t>6.  Capacidad de uso del corral:</t>
  </si>
  <si>
    <r>
      <t xml:space="preserve">7. </t>
    </r>
    <r>
      <rPr>
        <b/>
        <sz val="11"/>
        <color theme="1"/>
        <rFont val="Calibri"/>
        <family val="2"/>
      </rPr>
      <t>Δ Capacidad</t>
    </r>
    <r>
      <rPr>
        <b/>
        <sz val="11"/>
        <color theme="1"/>
        <rFont val="Calibri"/>
        <family val="2"/>
        <scheme val="minor"/>
      </rPr>
      <t xml:space="preserve"> (Cambio de # cabezas de una camada a otra que ingresa a corral).</t>
    </r>
  </si>
  <si>
    <t>8. Costo consumo de alimento por corral.</t>
  </si>
  <si>
    <t>9. Gastos por corral.</t>
  </si>
  <si>
    <t>5.  Costo por muerte</t>
  </si>
  <si>
    <t>Costo muerte</t>
  </si>
  <si>
    <t>Muertes de camada</t>
  </si>
  <si>
    <t>CabezaViva</t>
  </si>
  <si>
    <t>CabezasMuete</t>
  </si>
  <si>
    <t>% de Muertes</t>
  </si>
  <si>
    <t>Costo por muerte</t>
  </si>
  <si>
    <t>GV1-27-080717</t>
  </si>
  <si>
    <t>GV4-24-070617</t>
  </si>
  <si>
    <t>GV4-27-040717</t>
  </si>
  <si>
    <t>GV1-28-110518</t>
  </si>
  <si>
    <t>GV4</t>
  </si>
  <si>
    <t>GV3</t>
  </si>
  <si>
    <t>GV1</t>
  </si>
  <si>
    <t>∑ Gallinas ponedoras*30</t>
  </si>
  <si>
    <t xml:space="preserve">∑ Kilos vendidos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</si>
</sst>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0" fontId="2" fillId="0" borderId="0" xfId="0" applyFont="1" applyBorder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4" fontId="0" fillId="0" borderId="0" xfId="1" applyFont="1"/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/>
    </xf>
  </cellXfs>
  <cellStyles count="2">
    <cellStyle name="Moneda" xfId="1" builtinId="4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5" xr16:uid="{8D34D281-C112-48B3-AFE6-BCFCA228134D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3" xr16:uid="{9C9E370C-7125-4CDE-BD9D-51B91603C4AD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30" xr16:uid="{79B8DE2E-F3D7-4FAE-A300-B2417F1C5260}" autoFormatId="16" applyNumberFormats="0" applyBorderFormats="0" applyFontFormats="0" applyPatternFormats="0" applyAlignmentFormats="0" applyWidthHeightFormats="0">
  <queryTableRefresh nextId="14">
    <queryTableFields count="13">
      <queryTableField id="1" name="Almacén" tableColumnId="1"/>
      <queryTableField id="2" name="1" tableColumnId="2"/>
      <queryTableField id="3" name="2" tableColumnId="3"/>
      <queryTableField id="4" name="3" tableColumnId="4"/>
      <queryTableField id="5" name="4" tableColumnId="5"/>
      <queryTableField id="6" name="5" tableColumnId="6"/>
      <queryTableField id="7" name="6" tableColumnId="7"/>
      <queryTableField id="8" name="7" tableColumnId="8"/>
      <queryTableField id="9" name="8" tableColumnId="9"/>
      <queryTableField id="10" name="9" tableColumnId="10"/>
      <queryTableField id="11" name="10" tableColumnId="11"/>
      <queryTableField id="12" name="11" tableColumnId="12"/>
      <queryTableField id="13" name="12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44" xr16:uid="{ABF13118-1195-488A-BB28-7EE2E0786F6B}" autoFormatId="16" applyNumberFormats="0" applyBorderFormats="0" applyFontFormats="0" applyPatternFormats="0" applyAlignmentFormats="0" applyWidthHeightFormats="0">
  <queryTableRefresh nextId="7">
    <queryTableFields count="6">
      <queryTableField id="1" name="Capa" tableColumnId="1"/>
      <queryTableField id="2" name="CabezaViva" tableColumnId="2"/>
      <queryTableField id="3" name="CabezasMuete" tableColumnId="3"/>
      <queryTableField id="4" name="Costo" tableColumnId="4"/>
      <queryTableField id="5" name="% de Muertes" tableColumnId="5"/>
      <queryTableField id="6" name="Costo por muert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45" xr16:uid="{9104427F-1CCE-4B4A-8B2F-CE32D7BA6DC3}" autoFormatId="16" applyNumberFormats="0" applyBorderFormats="0" applyFontFormats="0" applyPatternFormats="0" applyAlignmentFormats="0" applyWidthHeightFormats="0">
  <queryTableRefresh nextId="7">
    <queryTableFields count="6">
      <queryTableField id="1" name="Capa" tableColumnId="1"/>
      <queryTableField id="2" name="CabezaViva" tableColumnId="2"/>
      <queryTableField id="3" name="CabezasMuete" tableColumnId="3"/>
      <queryTableField id="4" name="Costo" tableColumnId="4"/>
      <queryTableField id="5" name="% de Muertes" tableColumnId="5"/>
      <queryTableField id="6" name="Costo por muerte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69E913-FC3D-4FFF-A692-5D1D33CC2610}" name="Parametros" displayName="Parametros" ref="A1:B2" totalsRowShown="0">
  <autoFilter ref="A1:B2" xr:uid="{4512DCEA-0640-4432-962E-D6EE48749E10}"/>
  <tableColumns count="2">
    <tableColumn id="1" xr3:uid="{DD2FD137-B3FD-4687-A3D7-DCF71C9217A0}" name="FECHA" dataDxfId="5"/>
    <tableColumn id="2" xr3:uid="{061F0E00-6D75-48AA-8309-DF4FB87ECB62}" name="AÑO">
      <calculatedColumnFormula>YEAR(A2)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C76F56E-8E4E-4AC9-98CC-6EE46616221E}" name="PesoMeses" displayName="PesoMeses" ref="A8:M49" tableType="queryTable" totalsRowShown="0">
  <autoFilter ref="A8:M49" xr:uid="{77C79BF1-79A9-40B3-A46C-EC2422B1FF09}"/>
  <tableColumns count="13">
    <tableColumn id="1" xr3:uid="{DD998FD4-1860-4657-B0C6-3068F61CCAE0}" uniqueName="1" name="Almacén" queryTableFieldId="1" dataDxfId="4"/>
    <tableColumn id="2" xr3:uid="{58482728-30F2-4BED-A925-A7F4B8DC62C2}" uniqueName="2" name="1" queryTableFieldId="2"/>
    <tableColumn id="3" xr3:uid="{1E2AB2A2-4160-4A9A-A03A-FBBD9FA9B76F}" uniqueName="3" name="2" queryTableFieldId="3"/>
    <tableColumn id="4" xr3:uid="{4233DE5D-FA81-4DA2-BC43-D45AD9201E62}" uniqueName="4" name="3" queryTableFieldId="4"/>
    <tableColumn id="5" xr3:uid="{79A35F87-E033-40E9-AF33-DD995C6A5ACA}" uniqueName="5" name="4" queryTableFieldId="5"/>
    <tableColumn id="6" xr3:uid="{A76801BC-AD1F-410A-B1FB-843536012A22}" uniqueName="6" name="5" queryTableFieldId="6"/>
    <tableColumn id="7" xr3:uid="{C95EC634-59CE-43A2-BF95-787FD4E19137}" uniqueName="7" name="6" queryTableFieldId="7"/>
    <tableColumn id="8" xr3:uid="{F9785F5A-AF14-400A-B466-8822E0678BA7}" uniqueName="8" name="7" queryTableFieldId="8"/>
    <tableColumn id="9" xr3:uid="{6662AFC4-5E4F-437E-8777-9117385F6C0E}" uniqueName="9" name="8" queryTableFieldId="9"/>
    <tableColumn id="10" xr3:uid="{731EE1C4-97B1-4B96-A7AE-696F94BAEE8F}" uniqueName="10" name="9" queryTableFieldId="10"/>
    <tableColumn id="11" xr3:uid="{37DC5D06-9433-4AD5-903F-8FBE1E5C3D52}" uniqueName="11" name="10" queryTableFieldId="11"/>
    <tableColumn id="12" xr3:uid="{997520E9-E2D0-458F-8E07-124F280F866B}" uniqueName="12" name="11" queryTableFieldId="12"/>
    <tableColumn id="13" xr3:uid="{68D72FD9-E048-4D53-BB8F-D9B9E34F0C31}" uniqueName="13" name="12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338391-CFD2-4756-872D-342A0B024716}" name="TEMeses" displayName="TEMeses" ref="A54:M95" tableType="queryTable" totalsRowShown="0">
  <autoFilter ref="A54:M95" xr:uid="{2AC59C38-56F2-468A-A1C1-B6B9553E8FB8}"/>
  <tableColumns count="13">
    <tableColumn id="1" xr3:uid="{27D58EBA-5485-46B8-A573-A5B0EDEEEFCF}" uniqueName="1" name="Almacén" queryTableFieldId="1" dataDxfId="3"/>
    <tableColumn id="2" xr3:uid="{78B27FF8-DBA7-4392-BD86-8D8B43A7A6D1}" uniqueName="2" name="1" queryTableFieldId="2"/>
    <tableColumn id="3" xr3:uid="{C7454FF7-AEAE-4124-AB73-C8CA19D10195}" uniqueName="3" name="2" queryTableFieldId="3"/>
    <tableColumn id="4" xr3:uid="{F51971F3-CD53-4AF9-B52B-5824ECD594AC}" uniqueName="4" name="3" queryTableFieldId="4"/>
    <tableColumn id="5" xr3:uid="{81580016-AB20-4405-82B0-CC6192A5489A}" uniqueName="5" name="4" queryTableFieldId="5"/>
    <tableColumn id="6" xr3:uid="{6D54E84A-7650-418C-8038-F7A5E158A736}" uniqueName="6" name="5" queryTableFieldId="6"/>
    <tableColumn id="7" xr3:uid="{7629DA90-376F-4828-9EAB-1E2D3A2688CA}" uniqueName="7" name="6" queryTableFieldId="7"/>
    <tableColumn id="8" xr3:uid="{8F48E05E-1D6C-4AD5-B118-F176E63ADFE3}" uniqueName="8" name="7" queryTableFieldId="8"/>
    <tableColumn id="9" xr3:uid="{395E15ED-83DD-4636-A1D5-4CD728B6716D}" uniqueName="9" name="8" queryTableFieldId="9"/>
    <tableColumn id="10" xr3:uid="{9E669D4E-3A9F-4B48-81D4-5825D94C7F96}" uniqueName="10" name="9" queryTableFieldId="10"/>
    <tableColumn id="11" xr3:uid="{B3204B0C-1F28-4D0D-9FA3-178F10399095}" uniqueName="11" name="10" queryTableFieldId="11"/>
    <tableColumn id="12" xr3:uid="{9DD67F95-A0AE-4212-9B71-32595196EE76}" uniqueName="12" name="11" queryTableFieldId="12"/>
    <tableColumn id="13" xr3:uid="{969F8479-E4B5-4EE4-82C2-BD4428E76F05}" uniqueName="13" name="12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5A98C6-7358-45E7-928B-F59264241E5C}" name="TE_CostoMeses" displayName="TE_CostoMeses" ref="A101:M142" tableType="queryTable" totalsRowShown="0">
  <autoFilter ref="A101:M142" xr:uid="{142B5847-50D9-481D-8885-65CD31A88B52}"/>
  <tableColumns count="13">
    <tableColumn id="1" xr3:uid="{18B338D2-95C6-4674-B4DC-EE790443B705}" uniqueName="1" name="Almacén" queryTableFieldId="1" dataDxfId="2"/>
    <tableColumn id="2" xr3:uid="{3FC53349-95EE-4891-9E90-A342CE8C5F43}" uniqueName="2" name="1" queryTableFieldId="2" dataCellStyle="Moneda"/>
    <tableColumn id="3" xr3:uid="{F4260148-441A-4376-A273-A78570A88C47}" uniqueName="3" name="2" queryTableFieldId="3" dataCellStyle="Moneda"/>
    <tableColumn id="4" xr3:uid="{DB3217CC-AC58-46D4-B7D7-25ED996A7B02}" uniqueName="4" name="3" queryTableFieldId="4" dataCellStyle="Moneda"/>
    <tableColumn id="5" xr3:uid="{DA282B9C-B690-432C-B920-80E4885711E9}" uniqueName="5" name="4" queryTableFieldId="5" dataCellStyle="Moneda"/>
    <tableColumn id="6" xr3:uid="{EADECCDF-5D2A-47FA-8D2A-12179608EBDB}" uniqueName="6" name="5" queryTableFieldId="6" dataCellStyle="Moneda"/>
    <tableColumn id="7" xr3:uid="{4474D496-1550-4E9E-959D-5BAACD4C4B7A}" uniqueName="7" name="6" queryTableFieldId="7" dataCellStyle="Moneda"/>
    <tableColumn id="8" xr3:uid="{CCA5D524-513A-4F99-83C6-09FBBEC46C82}" uniqueName="8" name="7" queryTableFieldId="8" dataCellStyle="Moneda"/>
    <tableColumn id="9" xr3:uid="{35155C75-260B-4124-B766-45038770DA9E}" uniqueName="9" name="8" queryTableFieldId="9" dataCellStyle="Moneda"/>
    <tableColumn id="10" xr3:uid="{3E7D1BD3-9540-4808-81AD-A9764DACCCD3}" uniqueName="10" name="9" queryTableFieldId="10" dataCellStyle="Moneda"/>
    <tableColumn id="11" xr3:uid="{1ABF21E1-0FAB-4B96-BD23-EA0D5C41E50D}" uniqueName="11" name="10" queryTableFieldId="11" dataCellStyle="Moneda"/>
    <tableColumn id="12" xr3:uid="{40914C51-BFB1-41A8-90F8-9399EBD1A739}" uniqueName="12" name="11" queryTableFieldId="12" dataCellStyle="Moneda"/>
    <tableColumn id="13" xr3:uid="{05C14DAF-164F-48D5-9E1B-93D0269D7451}" uniqueName="13" name="12" queryTableFieldId="13" dataCellStyle="Moned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4155CC-9FC6-4F69-BDAD-550E378A076A}" name="Venta_Muertes" displayName="Venta_Muertes" ref="A152:F268" tableType="queryTable" totalsRowShown="0">
  <autoFilter ref="A152:F268" xr:uid="{CEEF9A2B-76D7-4257-90CE-ED05199C57F7}"/>
  <tableColumns count="6">
    <tableColumn id="1" xr3:uid="{5C05DCEF-CA59-453B-B9E4-7888460F5DF7}" uniqueName="1" name="Capa" queryTableFieldId="1" dataDxfId="1"/>
    <tableColumn id="2" xr3:uid="{EB18FA86-5960-43B8-86EA-3BC91DA2EA8F}" uniqueName="2" name="CabezaViva" queryTableFieldId="2"/>
    <tableColumn id="3" xr3:uid="{E3E78DD4-6ED9-47E3-9DAA-AE8F95238965}" uniqueName="3" name="CabezasMuete" queryTableFieldId="3"/>
    <tableColumn id="4" xr3:uid="{A4BD3DC9-BC05-455C-9C69-B5D74A131F19}" uniqueName="4" name="Costo" queryTableFieldId="4"/>
    <tableColumn id="5" xr3:uid="{B44E9BB2-CF4E-43F4-9E58-EFF970E2882D}" uniqueName="5" name="% de Muertes" queryTableFieldId="5"/>
    <tableColumn id="6" xr3:uid="{FC8D32FA-B0D9-42E6-A8AF-C6DB466F9BF4}" uniqueName="6" name="Costo por muerte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A7995F-E3EA-4472-A603-F7EA1E23EFF2}" name="Venta_Muertes__2" displayName="Venta_Muertes__2" ref="H152:M155" tableType="queryTable" totalsRowShown="0">
  <autoFilter ref="H152:M155" xr:uid="{8DEFBE11-F5A9-46BC-8605-90D426A16E31}"/>
  <tableColumns count="6">
    <tableColumn id="1" xr3:uid="{5E7E2E6F-F2FF-4136-9889-FF8C0544F599}" uniqueName="1" name="Capa" queryTableFieldId="1" dataDxfId="0"/>
    <tableColumn id="2" xr3:uid="{15C877F6-1326-4051-B057-32016DF251E3}" uniqueName="2" name="CabezaViva" queryTableFieldId="2"/>
    <tableColumn id="3" xr3:uid="{8B725B97-3021-401B-A5B9-32110CB61A14}" uniqueName="3" name="CabezasMuete" queryTableFieldId="3"/>
    <tableColumn id="4" xr3:uid="{5E6938BB-F522-43C8-844B-66D8C63BBEAA}" uniqueName="4" name="Costo" queryTableFieldId="4"/>
    <tableColumn id="5" xr3:uid="{EA843205-0AB7-4160-882B-3E5A99FB9DF3}" uniqueName="5" name="% de Muertes" queryTableFieldId="5"/>
    <tableColumn id="6" xr3:uid="{9D45930B-04E6-4A1A-8EA6-F3DE807708D3}" uniqueName="6" name="Costo por muer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3DF2-8BC7-4F14-9B8B-34C3C2741328}">
  <dimension ref="A1:G46"/>
  <sheetViews>
    <sheetView topLeftCell="A28" workbookViewId="0">
      <selection activeCell="A18" sqref="A18:D20"/>
    </sheetView>
  </sheetViews>
  <sheetFormatPr baseColWidth="10" defaultRowHeight="15" x14ac:dyDescent="0.25"/>
  <sheetData>
    <row r="1" spans="1:7" x14ac:dyDescent="0.25">
      <c r="A1" t="s">
        <v>0</v>
      </c>
    </row>
    <row r="3" spans="1:7" x14ac:dyDescent="0.25">
      <c r="A3" s="1" t="s">
        <v>16</v>
      </c>
    </row>
    <row r="4" spans="1:7" x14ac:dyDescent="0.25">
      <c r="B4" s="10" t="s">
        <v>8</v>
      </c>
      <c r="C4" s="10"/>
      <c r="D4" s="10"/>
      <c r="E4" s="10"/>
    </row>
    <row r="5" spans="1:7" x14ac:dyDescent="0.25">
      <c r="B5" s="8" t="s">
        <v>9</v>
      </c>
      <c r="C5" s="8"/>
      <c r="D5" s="8"/>
      <c r="E5" s="8"/>
    </row>
    <row r="7" spans="1:7" x14ac:dyDescent="0.25">
      <c r="A7" s="1" t="s">
        <v>73</v>
      </c>
    </row>
    <row r="8" spans="1:7" x14ac:dyDescent="0.25">
      <c r="B8" s="9" t="s">
        <v>6</v>
      </c>
      <c r="C8" s="9"/>
      <c r="D8" s="9"/>
    </row>
    <row r="10" spans="1:7" x14ac:dyDescent="0.25">
      <c r="A10" s="1" t="s">
        <v>74</v>
      </c>
    </row>
    <row r="11" spans="1:7" x14ac:dyDescent="0.25">
      <c r="B11" s="11" t="s">
        <v>7</v>
      </c>
      <c r="C11" s="11"/>
      <c r="D11" s="11"/>
    </row>
    <row r="12" spans="1:7" x14ac:dyDescent="0.25">
      <c r="B12" s="9" t="s">
        <v>10</v>
      </c>
      <c r="C12" s="9"/>
      <c r="D12" s="9"/>
    </row>
    <row r="13" spans="1:7" x14ac:dyDescent="0.25">
      <c r="B13" s="7"/>
      <c r="C13" s="7"/>
      <c r="D13" s="7"/>
    </row>
    <row r="14" spans="1:7" x14ac:dyDescent="0.25">
      <c r="A14" s="1" t="s">
        <v>75</v>
      </c>
    </row>
    <row r="15" spans="1:7" x14ac:dyDescent="0.25">
      <c r="B15" s="9" t="s">
        <v>1</v>
      </c>
      <c r="C15" s="9"/>
      <c r="D15" s="9"/>
      <c r="E15" s="9"/>
      <c r="F15" s="9"/>
      <c r="G15" s="9"/>
    </row>
    <row r="16" spans="1:7" x14ac:dyDescent="0.25">
      <c r="B16" s="8" t="s">
        <v>2</v>
      </c>
      <c r="C16" s="8"/>
      <c r="D16" s="8"/>
      <c r="E16" s="8"/>
      <c r="F16" s="8"/>
      <c r="G16" s="8"/>
    </row>
    <row r="18" spans="1:4" x14ac:dyDescent="0.25">
      <c r="A18" s="1" t="s">
        <v>214</v>
      </c>
    </row>
    <row r="19" spans="1:4" x14ac:dyDescent="0.25">
      <c r="B19" s="9" t="s">
        <v>215</v>
      </c>
      <c r="C19" s="9"/>
      <c r="D19" s="9"/>
    </row>
    <row r="20" spans="1:4" x14ac:dyDescent="0.25">
      <c r="B20" s="8" t="s">
        <v>216</v>
      </c>
      <c r="C20" s="8"/>
      <c r="D20" s="8"/>
    </row>
    <row r="22" spans="1:4" x14ac:dyDescent="0.25">
      <c r="A22" s="1" t="s">
        <v>210</v>
      </c>
    </row>
    <row r="23" spans="1:4" x14ac:dyDescent="0.25">
      <c r="B23" s="9" t="s">
        <v>3</v>
      </c>
      <c r="C23" s="9"/>
      <c r="D23" s="9"/>
    </row>
    <row r="24" spans="1:4" x14ac:dyDescent="0.25">
      <c r="B24" s="8" t="s">
        <v>4</v>
      </c>
      <c r="C24" s="8"/>
      <c r="D24" s="8"/>
    </row>
    <row r="26" spans="1:4" x14ac:dyDescent="0.25">
      <c r="A26" s="1" t="s">
        <v>211</v>
      </c>
    </row>
    <row r="27" spans="1:4" ht="18" x14ac:dyDescent="0.35">
      <c r="B27" s="9" t="s">
        <v>5</v>
      </c>
      <c r="C27" s="9"/>
      <c r="D27" s="9"/>
    </row>
    <row r="29" spans="1:4" x14ac:dyDescent="0.25">
      <c r="A29" s="1" t="s">
        <v>212</v>
      </c>
    </row>
    <row r="30" spans="1:4" x14ac:dyDescent="0.25">
      <c r="B30" s="11" t="s">
        <v>12</v>
      </c>
      <c r="C30" s="11"/>
    </row>
    <row r="31" spans="1:4" x14ac:dyDescent="0.25">
      <c r="B31" s="8" t="s">
        <v>13</v>
      </c>
      <c r="C31" s="8"/>
    </row>
    <row r="33" spans="1:4" x14ac:dyDescent="0.25">
      <c r="A33" s="1" t="s">
        <v>213</v>
      </c>
    </row>
    <row r="34" spans="1:4" x14ac:dyDescent="0.25">
      <c r="B34" s="11" t="s">
        <v>11</v>
      </c>
      <c r="C34" s="11"/>
    </row>
    <row r="35" spans="1:4" x14ac:dyDescent="0.25">
      <c r="B35" s="8" t="s">
        <v>13</v>
      </c>
      <c r="C35" s="8"/>
    </row>
    <row r="37" spans="1:4" x14ac:dyDescent="0.25">
      <c r="A37" s="1" t="s">
        <v>89</v>
      </c>
    </row>
    <row r="38" spans="1:4" x14ac:dyDescent="0.25">
      <c r="B38" s="16" t="s">
        <v>13</v>
      </c>
      <c r="C38" s="16"/>
    </row>
    <row r="39" spans="1:4" x14ac:dyDescent="0.25">
      <c r="B39" s="8" t="s">
        <v>14</v>
      </c>
      <c r="C39" s="8"/>
    </row>
    <row r="40" spans="1:4" x14ac:dyDescent="0.25">
      <c r="D40" t="s">
        <v>15</v>
      </c>
    </row>
    <row r="44" spans="1:4" x14ac:dyDescent="0.25">
      <c r="A44" s="1" t="s">
        <v>83</v>
      </c>
    </row>
    <row r="45" spans="1:4" x14ac:dyDescent="0.25">
      <c r="B45" s="6"/>
      <c r="C45" s="6"/>
      <c r="D45" s="6"/>
    </row>
    <row r="46" spans="1:4" x14ac:dyDescent="0.25">
      <c r="A46" s="1" t="s">
        <v>84</v>
      </c>
      <c r="B46" s="6"/>
      <c r="C46" s="6"/>
      <c r="D46" s="6"/>
    </row>
  </sheetData>
  <mergeCells count="18">
    <mergeCell ref="B24:D24"/>
    <mergeCell ref="B38:C38"/>
    <mergeCell ref="B39:C39"/>
    <mergeCell ref="B27:D27"/>
    <mergeCell ref="B35:C35"/>
    <mergeCell ref="B12:D12"/>
    <mergeCell ref="B15:G15"/>
    <mergeCell ref="B16:G16"/>
    <mergeCell ref="B4:E4"/>
    <mergeCell ref="B5:E5"/>
    <mergeCell ref="B19:D19"/>
    <mergeCell ref="B20:D20"/>
    <mergeCell ref="B23:D23"/>
    <mergeCell ref="B8:D8"/>
    <mergeCell ref="B11:D11"/>
    <mergeCell ref="B31:C31"/>
    <mergeCell ref="B30:C30"/>
    <mergeCell ref="B34:C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F2CD-8832-47C7-AF1B-C8C237E623BB}">
  <dimension ref="A1:S268"/>
  <sheetViews>
    <sheetView topLeftCell="A142" workbookViewId="0">
      <selection activeCell="G159" sqref="G159"/>
    </sheetView>
  </sheetViews>
  <sheetFormatPr baseColWidth="10" defaultRowHeight="15" x14ac:dyDescent="0.25"/>
  <cols>
    <col min="1" max="1" width="14" bestFit="1" customWidth="1"/>
    <col min="2" max="2" width="13.42578125" bestFit="1" customWidth="1"/>
    <col min="3" max="3" width="16.42578125" bestFit="1" customWidth="1"/>
    <col min="4" max="4" width="11" bestFit="1" customWidth="1"/>
    <col min="5" max="5" width="15.5703125" bestFit="1" customWidth="1"/>
    <col min="6" max="6" width="18.85546875" bestFit="1" customWidth="1"/>
    <col min="7" max="7" width="12" bestFit="1" customWidth="1"/>
    <col min="8" max="8" width="7.5703125" bestFit="1" customWidth="1"/>
    <col min="9" max="9" width="13.42578125" bestFit="1" customWidth="1"/>
    <col min="10" max="10" width="16.42578125" bestFit="1" customWidth="1"/>
    <col min="11" max="11" width="12" bestFit="1" customWidth="1"/>
    <col min="12" max="12" width="15.5703125" bestFit="1" customWidth="1"/>
    <col min="13" max="13" width="18.85546875" bestFit="1" customWidth="1"/>
    <col min="14" max="15" width="5.28515625" bestFit="1" customWidth="1"/>
    <col min="16" max="16" width="11" bestFit="1" customWidth="1"/>
    <col min="17" max="17" width="14" bestFit="1" customWidth="1"/>
    <col min="18" max="18" width="6.140625" bestFit="1" customWidth="1"/>
    <col min="19" max="19" width="10.7109375" bestFit="1" customWidth="1"/>
    <col min="20" max="20" width="9.7109375" bestFit="1" customWidth="1"/>
    <col min="21" max="21" width="38.5703125" bestFit="1" customWidth="1"/>
    <col min="22" max="22" width="18.85546875" bestFit="1" customWidth="1"/>
    <col min="23" max="23" width="17.140625" bestFit="1" customWidth="1"/>
    <col min="24" max="24" width="8" bestFit="1" customWidth="1"/>
    <col min="25" max="25" width="10.42578125" bestFit="1" customWidth="1"/>
    <col min="26" max="27" width="11" bestFit="1" customWidth="1"/>
    <col min="28" max="28" width="11.85546875" bestFit="1" customWidth="1"/>
    <col min="29" max="29" width="12" bestFit="1" customWidth="1"/>
    <col min="30" max="30" width="10" bestFit="1" customWidth="1"/>
    <col min="31" max="31" width="15.5703125" bestFit="1" customWidth="1"/>
    <col min="32" max="32" width="6.85546875" bestFit="1" customWidth="1"/>
    <col min="33" max="33" width="7.140625" bestFit="1" customWidth="1"/>
    <col min="34" max="34" width="17.28515625" bestFit="1" customWidth="1"/>
  </cols>
  <sheetData>
    <row r="1" spans="1:19" x14ac:dyDescent="0.25">
      <c r="A1" t="s">
        <v>17</v>
      </c>
      <c r="B1" t="s">
        <v>18</v>
      </c>
    </row>
    <row r="2" spans="1:19" x14ac:dyDescent="0.25">
      <c r="A2" s="2">
        <v>43435</v>
      </c>
      <c r="B2">
        <f>YEAR(A2)</f>
        <v>2018</v>
      </c>
    </row>
    <row r="3" spans="1:19" x14ac:dyDescent="0.25">
      <c r="A3" s="2"/>
    </row>
    <row r="4" spans="1:19" x14ac:dyDescent="0.25">
      <c r="A4" s="12" t="s">
        <v>16</v>
      </c>
      <c r="B4" s="12"/>
      <c r="C4" s="12"/>
    </row>
    <row r="5" spans="1:19" x14ac:dyDescent="0.25">
      <c r="B5" s="13" t="s">
        <v>8</v>
      </c>
      <c r="C5" s="13"/>
      <c r="D5" s="1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1:19" x14ac:dyDescent="0.25">
      <c r="B6" s="8" t="s">
        <v>9</v>
      </c>
      <c r="C6" s="8"/>
      <c r="D6" s="8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5"/>
    </row>
    <row r="8" spans="1:19" x14ac:dyDescent="0.25">
      <c r="A8" t="s">
        <v>19</v>
      </c>
      <c r="B8" t="s">
        <v>61</v>
      </c>
      <c r="C8" t="s">
        <v>62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</row>
    <row r="9" spans="1:19" x14ac:dyDescent="0.25">
      <c r="A9" s="3" t="s">
        <v>20</v>
      </c>
      <c r="B9">
        <v>111.46</v>
      </c>
      <c r="C9">
        <v>125.75</v>
      </c>
      <c r="D9">
        <v>140.11875000000001</v>
      </c>
      <c r="E9">
        <v>229.69026548672565</v>
      </c>
      <c r="F9">
        <v>153.69193548387099</v>
      </c>
      <c r="G9">
        <v>133.26880733944952</v>
      </c>
      <c r="H9">
        <v>173.81176470588235</v>
      </c>
      <c r="I9">
        <v>250.96881720430105</v>
      </c>
      <c r="J9">
        <v>241</v>
      </c>
      <c r="K9">
        <v>158.48103448275864</v>
      </c>
      <c r="L9">
        <v>194.83194444444447</v>
      </c>
      <c r="M9">
        <v>177.59760956175299</v>
      </c>
    </row>
    <row r="10" spans="1:19" x14ac:dyDescent="0.25">
      <c r="A10" s="3" t="s">
        <v>33</v>
      </c>
      <c r="B10">
        <v>111.30235294117645</v>
      </c>
      <c r="C10">
        <v>116.76164383561644</v>
      </c>
      <c r="F10">
        <v>121.43937823834199</v>
      </c>
      <c r="I10">
        <v>117.44090909090909</v>
      </c>
      <c r="J10">
        <v>122.54181818181819</v>
      </c>
      <c r="M10">
        <v>119.87989690721651</v>
      </c>
    </row>
    <row r="11" spans="1:19" x14ac:dyDescent="0.25">
      <c r="A11" s="3" t="s">
        <v>22</v>
      </c>
      <c r="B11">
        <v>109.21142857142857</v>
      </c>
      <c r="C11">
        <v>130.53571428571428</v>
      </c>
      <c r="D11">
        <v>122.65151515151516</v>
      </c>
      <c r="G11">
        <v>119.53097345132744</v>
      </c>
      <c r="H11">
        <v>124.90517241379311</v>
      </c>
      <c r="K11">
        <v>124.56779661016949</v>
      </c>
      <c r="L11">
        <v>115.45454545454545</v>
      </c>
      <c r="M11">
        <v>116.9296875</v>
      </c>
    </row>
    <row r="12" spans="1:19" x14ac:dyDescent="0.25">
      <c r="A12" s="3" t="s">
        <v>23</v>
      </c>
      <c r="B12">
        <v>118.02898550724638</v>
      </c>
      <c r="D12">
        <v>124.45679012345678</v>
      </c>
      <c r="E12">
        <v>111.125</v>
      </c>
      <c r="F12">
        <v>122.4</v>
      </c>
      <c r="G12">
        <v>123.48728813559322</v>
      </c>
      <c r="H12">
        <v>114.06696428571429</v>
      </c>
      <c r="I12">
        <v>110.77966101694915</v>
      </c>
      <c r="J12">
        <v>112.99029126213593</v>
      </c>
      <c r="M12">
        <v>114.1108695652174</v>
      </c>
    </row>
    <row r="13" spans="1:19" x14ac:dyDescent="0.25">
      <c r="A13" s="3" t="s">
        <v>24</v>
      </c>
      <c r="B13">
        <v>112.23387096774194</v>
      </c>
      <c r="C13">
        <v>129.0595238095238</v>
      </c>
      <c r="E13">
        <v>115.28749999999999</v>
      </c>
      <c r="H13">
        <v>119.14044943820225</v>
      </c>
      <c r="I13">
        <v>121.23529411764706</v>
      </c>
      <c r="J13">
        <v>112.87387387387388</v>
      </c>
      <c r="K13">
        <v>119.43975903614458</v>
      </c>
      <c r="L13">
        <v>114.02358490566037</v>
      </c>
    </row>
    <row r="14" spans="1:19" x14ac:dyDescent="0.25">
      <c r="A14" s="3" t="s">
        <v>25</v>
      </c>
      <c r="B14">
        <v>106.75789473684209</v>
      </c>
      <c r="C14">
        <v>113.83333333333333</v>
      </c>
      <c r="E14">
        <v>122.05999999999999</v>
      </c>
      <c r="F14">
        <v>96.724242424242433</v>
      </c>
      <c r="I14">
        <v>114.34554455445543</v>
      </c>
      <c r="L14">
        <v>122.22999999999999</v>
      </c>
      <c r="M14">
        <v>123.38857142857144</v>
      </c>
    </row>
    <row r="15" spans="1:19" x14ac:dyDescent="0.25">
      <c r="A15" s="3" t="s">
        <v>36</v>
      </c>
      <c r="B15">
        <v>86.74666666666667</v>
      </c>
      <c r="C15">
        <v>121.47976878612717</v>
      </c>
      <c r="D15">
        <v>122.23599999999999</v>
      </c>
      <c r="F15">
        <v>602</v>
      </c>
      <c r="G15">
        <v>121.80865384615383</v>
      </c>
      <c r="J15">
        <v>125.77942857142855</v>
      </c>
      <c r="K15">
        <v>123.52</v>
      </c>
      <c r="M15">
        <v>113.25714285714285</v>
      </c>
    </row>
    <row r="16" spans="1:19" x14ac:dyDescent="0.25">
      <c r="A16" s="3" t="s">
        <v>26</v>
      </c>
      <c r="B16">
        <v>101.39999999999998</v>
      </c>
      <c r="E16">
        <v>126.96774193548387</v>
      </c>
      <c r="F16">
        <v>121.54545454545456</v>
      </c>
      <c r="I16">
        <v>121.31743119266056</v>
      </c>
      <c r="L16">
        <v>117.85507246376811</v>
      </c>
      <c r="M16">
        <v>122.20361445783132</v>
      </c>
    </row>
    <row r="17" spans="1:13" x14ac:dyDescent="0.25">
      <c r="A17" s="3" t="s">
        <v>27</v>
      </c>
      <c r="B17">
        <v>104.16180904522614</v>
      </c>
      <c r="F17">
        <v>150.53793103448277</v>
      </c>
      <c r="I17">
        <v>120.31345029239765</v>
      </c>
      <c r="J17">
        <v>119.28444444444445</v>
      </c>
      <c r="M17">
        <v>119.95922330097089</v>
      </c>
    </row>
    <row r="18" spans="1:13" x14ac:dyDescent="0.25">
      <c r="A18" s="3" t="s">
        <v>28</v>
      </c>
      <c r="D18">
        <v>98.8</v>
      </c>
      <c r="E18">
        <v>127.33179190751444</v>
      </c>
      <c r="H18">
        <v>119.23518518518516</v>
      </c>
      <c r="I18">
        <v>130</v>
      </c>
      <c r="L18">
        <v>114.6648888888889</v>
      </c>
    </row>
    <row r="19" spans="1:13" x14ac:dyDescent="0.25">
      <c r="A19" s="3" t="s">
        <v>21</v>
      </c>
      <c r="B19">
        <v>40</v>
      </c>
    </row>
    <row r="20" spans="1:13" x14ac:dyDescent="0.25">
      <c r="A20" s="3" t="s">
        <v>31</v>
      </c>
      <c r="B20">
        <v>109.18620689655171</v>
      </c>
      <c r="E20">
        <v>80</v>
      </c>
      <c r="F20">
        <v>123.60774193548387</v>
      </c>
      <c r="I20">
        <v>122.24930232558141</v>
      </c>
      <c r="J20">
        <v>135.23076923076923</v>
      </c>
      <c r="M20">
        <v>123.74051724137932</v>
      </c>
    </row>
    <row r="21" spans="1:13" x14ac:dyDescent="0.25">
      <c r="A21" s="3" t="s">
        <v>34</v>
      </c>
      <c r="B21">
        <v>32.5</v>
      </c>
      <c r="C21">
        <v>32.5</v>
      </c>
      <c r="G21">
        <v>23</v>
      </c>
    </row>
    <row r="22" spans="1:13" x14ac:dyDescent="0.25">
      <c r="A22" s="3" t="s">
        <v>35</v>
      </c>
      <c r="B22">
        <v>87</v>
      </c>
      <c r="C22">
        <v>113.39117647058822</v>
      </c>
      <c r="F22">
        <v>121.14806629834254</v>
      </c>
      <c r="I22">
        <v>122.875</v>
      </c>
      <c r="J22">
        <v>125.28117647058824</v>
      </c>
      <c r="M22">
        <v>115.5377049180328</v>
      </c>
    </row>
    <row r="23" spans="1:13" x14ac:dyDescent="0.25">
      <c r="A23" s="3" t="s">
        <v>30</v>
      </c>
      <c r="B23">
        <v>88.583333333333329</v>
      </c>
      <c r="C23">
        <v>127.92831858407078</v>
      </c>
      <c r="F23">
        <v>117.99555555555555</v>
      </c>
      <c r="G23">
        <v>120.59285714285714</v>
      </c>
      <c r="J23">
        <v>120.82260869565218</v>
      </c>
      <c r="M23">
        <v>112.32574850299402</v>
      </c>
    </row>
    <row r="24" spans="1:13" x14ac:dyDescent="0.25">
      <c r="A24" s="3" t="s">
        <v>29</v>
      </c>
      <c r="B24">
        <v>29</v>
      </c>
      <c r="M24">
        <v>27</v>
      </c>
    </row>
    <row r="25" spans="1:13" x14ac:dyDescent="0.25">
      <c r="A25" s="3" t="s">
        <v>32</v>
      </c>
      <c r="B25">
        <v>17.600000000000001</v>
      </c>
      <c r="G25">
        <v>24.5</v>
      </c>
    </row>
    <row r="26" spans="1:13" x14ac:dyDescent="0.25">
      <c r="A26" s="3" t="s">
        <v>37</v>
      </c>
      <c r="B26">
        <v>57</v>
      </c>
      <c r="C26">
        <v>70</v>
      </c>
      <c r="D26">
        <v>121.72499999999999</v>
      </c>
      <c r="G26">
        <v>121.11578947368422</v>
      </c>
      <c r="J26">
        <v>108.35064935064935</v>
      </c>
      <c r="K26">
        <v>114.7103448275862</v>
      </c>
    </row>
    <row r="27" spans="1:13" x14ac:dyDescent="0.25">
      <c r="A27" s="3" t="s">
        <v>38</v>
      </c>
      <c r="B27">
        <v>79.8125</v>
      </c>
      <c r="C27">
        <v>94.4</v>
      </c>
      <c r="D27">
        <v>124.14649122807018</v>
      </c>
      <c r="G27">
        <v>119.56179775280901</v>
      </c>
      <c r="J27">
        <v>115.35714285714286</v>
      </c>
      <c r="K27">
        <v>121.69403973509931</v>
      </c>
    </row>
    <row r="28" spans="1:13" x14ac:dyDescent="0.25">
      <c r="A28" s="3" t="s">
        <v>39</v>
      </c>
      <c r="C28">
        <v>52.8</v>
      </c>
      <c r="D28">
        <v>128.19906542056077</v>
      </c>
      <c r="E28">
        <v>38</v>
      </c>
      <c r="G28">
        <v>120.29113924050635</v>
      </c>
      <c r="H28">
        <v>121.74285714285715</v>
      </c>
      <c r="K28">
        <v>115.15962441314555</v>
      </c>
    </row>
    <row r="29" spans="1:13" x14ac:dyDescent="0.25">
      <c r="A29" s="3" t="s">
        <v>40</v>
      </c>
      <c r="C29">
        <v>105.15178571428571</v>
      </c>
      <c r="D29">
        <v>128.7987012987013</v>
      </c>
      <c r="E29">
        <v>125.97972972972973</v>
      </c>
      <c r="F29">
        <v>116.97029702970298</v>
      </c>
      <c r="G29">
        <v>124.63793103448276</v>
      </c>
      <c r="J29">
        <v>114.80327868852459</v>
      </c>
      <c r="K29">
        <v>118.48529411764706</v>
      </c>
      <c r="M29">
        <v>119.7578947368421</v>
      </c>
    </row>
    <row r="30" spans="1:13" x14ac:dyDescent="0.25">
      <c r="A30" s="3" t="s">
        <v>41</v>
      </c>
      <c r="C30">
        <v>32.5</v>
      </c>
    </row>
    <row r="31" spans="1:13" x14ac:dyDescent="0.25">
      <c r="A31" s="3" t="s">
        <v>42</v>
      </c>
      <c r="C31">
        <v>137.26666666666668</v>
      </c>
      <c r="D31">
        <v>140.3170731707317</v>
      </c>
      <c r="E31">
        <v>86.5</v>
      </c>
      <c r="F31">
        <v>123.86363636363636</v>
      </c>
      <c r="G31">
        <v>117.87383177570094</v>
      </c>
      <c r="H31">
        <v>133.125</v>
      </c>
      <c r="I31">
        <v>108.22448979591837</v>
      </c>
    </row>
    <row r="32" spans="1:13" x14ac:dyDescent="0.25">
      <c r="A32" s="3" t="s">
        <v>43</v>
      </c>
      <c r="D32">
        <v>133.21698113207546</v>
      </c>
      <c r="M32">
        <v>111.12698412698413</v>
      </c>
    </row>
    <row r="33" spans="1:13" x14ac:dyDescent="0.25">
      <c r="A33" s="3" t="s">
        <v>44</v>
      </c>
      <c r="D33">
        <v>119.74206349206349</v>
      </c>
      <c r="E33">
        <v>122.6304347826087</v>
      </c>
      <c r="F33">
        <v>123.23194444444445</v>
      </c>
      <c r="G33">
        <v>121.38571428571429</v>
      </c>
      <c r="I33">
        <v>107.83333333333333</v>
      </c>
      <c r="J33">
        <v>104.76315789473684</v>
      </c>
      <c r="K33">
        <v>113.62587412587412</v>
      </c>
      <c r="L33">
        <v>119.37586206896552</v>
      </c>
      <c r="M33">
        <v>115.58653846153847</v>
      </c>
    </row>
    <row r="34" spans="1:13" x14ac:dyDescent="0.25">
      <c r="A34" s="3" t="s">
        <v>45</v>
      </c>
      <c r="D34">
        <v>65</v>
      </c>
      <c r="E34">
        <v>119.3170731707317</v>
      </c>
      <c r="G34">
        <v>114.7051282051282</v>
      </c>
      <c r="H34">
        <v>123.86111111111111</v>
      </c>
      <c r="I34">
        <v>106.45294117647059</v>
      </c>
      <c r="J34">
        <v>116.33673469387755</v>
      </c>
      <c r="K34">
        <v>118.08333333333333</v>
      </c>
      <c r="L34">
        <v>113.22222222222223</v>
      </c>
      <c r="M34">
        <v>70</v>
      </c>
    </row>
    <row r="35" spans="1:13" x14ac:dyDescent="0.25">
      <c r="A35" s="3" t="s">
        <v>46</v>
      </c>
      <c r="D35">
        <v>108.5</v>
      </c>
      <c r="E35">
        <v>135.2340425531915</v>
      </c>
      <c r="H35">
        <v>125.23398692810454</v>
      </c>
      <c r="K35">
        <v>111.444</v>
      </c>
      <c r="L35">
        <v>119.82453987730065</v>
      </c>
    </row>
    <row r="36" spans="1:13" x14ac:dyDescent="0.25">
      <c r="A36" s="3" t="s">
        <v>47</v>
      </c>
      <c r="D36">
        <v>127.3795918367347</v>
      </c>
      <c r="E36">
        <v>128.07058823529411</v>
      </c>
      <c r="F36">
        <v>73.2</v>
      </c>
      <c r="H36">
        <v>117.78466960352421</v>
      </c>
      <c r="K36">
        <v>118.54263959390863</v>
      </c>
    </row>
    <row r="37" spans="1:13" x14ac:dyDescent="0.25">
      <c r="A37" s="3" t="s">
        <v>48</v>
      </c>
      <c r="D37">
        <v>125.21379310344828</v>
      </c>
      <c r="E37">
        <v>127.46327683615819</v>
      </c>
      <c r="H37">
        <v>118.71797235023043</v>
      </c>
      <c r="I37">
        <v>135.23076923076923</v>
      </c>
      <c r="J37">
        <v>145</v>
      </c>
      <c r="K37">
        <v>118.0291390728477</v>
      </c>
      <c r="L37">
        <v>123.08163265306122</v>
      </c>
    </row>
    <row r="38" spans="1:13" x14ac:dyDescent="0.25">
      <c r="A38" s="3" t="s">
        <v>49</v>
      </c>
      <c r="E38">
        <v>24</v>
      </c>
      <c r="M38">
        <v>24</v>
      </c>
    </row>
    <row r="39" spans="1:13" x14ac:dyDescent="0.25">
      <c r="A39" s="3" t="s">
        <v>50</v>
      </c>
      <c r="E39">
        <v>126.4777142857143</v>
      </c>
      <c r="H39">
        <v>112.42142857142856</v>
      </c>
      <c r="I39">
        <v>117.85196850393702</v>
      </c>
      <c r="L39">
        <v>121.11806167400883</v>
      </c>
    </row>
    <row r="40" spans="1:13" x14ac:dyDescent="0.25">
      <c r="A40" s="3" t="s">
        <v>51</v>
      </c>
      <c r="H40">
        <v>80</v>
      </c>
      <c r="I40">
        <v>114.62095238095237</v>
      </c>
    </row>
    <row r="41" spans="1:13" x14ac:dyDescent="0.25">
      <c r="A41" s="3" t="s">
        <v>52</v>
      </c>
      <c r="H41">
        <v>23.6</v>
      </c>
    </row>
    <row r="42" spans="1:13" x14ac:dyDescent="0.25">
      <c r="A42" s="3" t="s">
        <v>53</v>
      </c>
      <c r="I42">
        <v>22.2</v>
      </c>
    </row>
    <row r="43" spans="1:13" x14ac:dyDescent="0.25">
      <c r="A43" s="3" t="s">
        <v>54</v>
      </c>
      <c r="I43">
        <v>25</v>
      </c>
    </row>
    <row r="44" spans="1:13" x14ac:dyDescent="0.25">
      <c r="A44" s="3" t="s">
        <v>55</v>
      </c>
      <c r="J44">
        <v>80</v>
      </c>
      <c r="L44">
        <v>109.34210526315789</v>
      </c>
    </row>
    <row r="45" spans="1:13" x14ac:dyDescent="0.25">
      <c r="A45" s="3" t="s">
        <v>56</v>
      </c>
      <c r="J45">
        <v>23</v>
      </c>
      <c r="L45">
        <v>20.5</v>
      </c>
    </row>
    <row r="46" spans="1:13" x14ac:dyDescent="0.25">
      <c r="A46" s="3" t="s">
        <v>57</v>
      </c>
      <c r="K46">
        <v>23.8</v>
      </c>
    </row>
    <row r="47" spans="1:13" x14ac:dyDescent="0.25">
      <c r="A47" s="3" t="s">
        <v>58</v>
      </c>
      <c r="L47">
        <v>50</v>
      </c>
    </row>
    <row r="48" spans="1:13" x14ac:dyDescent="0.25">
      <c r="A48" s="3" t="s">
        <v>59</v>
      </c>
      <c r="M48">
        <v>104.72222222222223</v>
      </c>
    </row>
    <row r="49" spans="1:13" x14ac:dyDescent="0.25">
      <c r="A49" s="3" t="s">
        <v>60</v>
      </c>
      <c r="M49">
        <v>24.15</v>
      </c>
    </row>
    <row r="51" spans="1:13" x14ac:dyDescent="0.25">
      <c r="A51" s="12" t="s">
        <v>73</v>
      </c>
      <c r="B51" s="12"/>
      <c r="C51" s="12"/>
      <c r="D51" s="12"/>
    </row>
    <row r="52" spans="1:13" x14ac:dyDescent="0.25">
      <c r="B52" s="9" t="s">
        <v>6</v>
      </c>
      <c r="C52" s="9"/>
      <c r="D52" s="9"/>
    </row>
    <row r="54" spans="1:13" x14ac:dyDescent="0.25">
      <c r="A54" t="s">
        <v>19</v>
      </c>
      <c r="B54" t="s">
        <v>61</v>
      </c>
      <c r="C54" t="s">
        <v>62</v>
      </c>
      <c r="D54" t="s">
        <v>63</v>
      </c>
      <c r="E54" t="s">
        <v>64</v>
      </c>
      <c r="F54" t="s">
        <v>65</v>
      </c>
      <c r="G54" t="s">
        <v>66</v>
      </c>
      <c r="H54" t="s">
        <v>67</v>
      </c>
      <c r="I54" t="s">
        <v>68</v>
      </c>
      <c r="J54" t="s">
        <v>69</v>
      </c>
      <c r="K54" t="s">
        <v>70</v>
      </c>
      <c r="L54" t="s">
        <v>71</v>
      </c>
      <c r="M54" t="s">
        <v>72</v>
      </c>
    </row>
    <row r="55" spans="1:13" x14ac:dyDescent="0.25">
      <c r="A55" s="3" t="s">
        <v>20</v>
      </c>
      <c r="B55">
        <v>185.14285714285714</v>
      </c>
      <c r="C55">
        <v>200.2</v>
      </c>
      <c r="D55">
        <v>202.66666666666666</v>
      </c>
      <c r="E55">
        <v>195.21739130434781</v>
      </c>
      <c r="F55">
        <v>193.9047619047619</v>
      </c>
      <c r="G55">
        <v>196.83333333333334</v>
      </c>
      <c r="H55">
        <v>192.625</v>
      </c>
      <c r="I55">
        <v>193.68421052631578</v>
      </c>
      <c r="J55">
        <v>420</v>
      </c>
      <c r="K55">
        <v>190.45454545454547</v>
      </c>
      <c r="L55">
        <v>193.28301886792454</v>
      </c>
      <c r="M55">
        <v>200.67346938775509</v>
      </c>
    </row>
    <row r="56" spans="1:13" x14ac:dyDescent="0.25">
      <c r="A56" s="3" t="s">
        <v>33</v>
      </c>
      <c r="B56">
        <v>167.88888888888889</v>
      </c>
      <c r="C56">
        <v>172.88888888888889</v>
      </c>
      <c r="F56">
        <v>180.26923076923077</v>
      </c>
      <c r="I56">
        <v>173.6875</v>
      </c>
      <c r="J56">
        <v>180.71111111111111</v>
      </c>
      <c r="M56">
        <v>177.33333333333334</v>
      </c>
    </row>
    <row r="57" spans="1:13" x14ac:dyDescent="0.25">
      <c r="A57" s="3" t="s">
        <v>22</v>
      </c>
      <c r="B57">
        <v>167.34210526315789</v>
      </c>
      <c r="C57">
        <v>186.85714285714286</v>
      </c>
      <c r="D57">
        <v>174.11111111111111</v>
      </c>
      <c r="G57">
        <v>166.28571428571428</v>
      </c>
      <c r="H57">
        <v>171.75</v>
      </c>
      <c r="K57">
        <v>178.76470588235293</v>
      </c>
      <c r="L57">
        <v>177.55</v>
      </c>
      <c r="M57">
        <v>200.75</v>
      </c>
    </row>
    <row r="58" spans="1:13" x14ac:dyDescent="0.25">
      <c r="A58" s="3" t="s">
        <v>23</v>
      </c>
      <c r="B58">
        <v>172.35294117647058</v>
      </c>
      <c r="D58">
        <v>179.17391304347825</v>
      </c>
      <c r="E58">
        <v>174.125</v>
      </c>
      <c r="F58">
        <v>182.65217391304347</v>
      </c>
      <c r="G58">
        <v>180.25</v>
      </c>
      <c r="H58">
        <v>168.93103448275863</v>
      </c>
      <c r="I58">
        <v>163.33333333333334</v>
      </c>
      <c r="J58">
        <v>169.52631578947367</v>
      </c>
      <c r="M58">
        <v>208.94736842105263</v>
      </c>
    </row>
    <row r="59" spans="1:13" x14ac:dyDescent="0.25">
      <c r="A59" s="3" t="s">
        <v>24</v>
      </c>
      <c r="B59">
        <v>170.35416666666666</v>
      </c>
      <c r="C59">
        <v>182.93333333333334</v>
      </c>
      <c r="E59">
        <v>183.5</v>
      </c>
      <c r="F59">
        <v>100.5</v>
      </c>
      <c r="H59">
        <v>173.7037037037037</v>
      </c>
      <c r="I59">
        <v>180</v>
      </c>
      <c r="J59">
        <v>169.30769230769232</v>
      </c>
      <c r="K59">
        <v>176.41176470588235</v>
      </c>
      <c r="L59">
        <v>176.08</v>
      </c>
    </row>
    <row r="60" spans="1:13" x14ac:dyDescent="0.25">
      <c r="A60" s="3" t="s">
        <v>25</v>
      </c>
      <c r="B60">
        <v>160.33333333333334</v>
      </c>
      <c r="C60">
        <v>100</v>
      </c>
      <c r="E60">
        <v>181.67441860465115</v>
      </c>
      <c r="F60">
        <v>187.46666666666667</v>
      </c>
      <c r="I60">
        <v>180.04</v>
      </c>
      <c r="L60">
        <v>182.17777777777778</v>
      </c>
      <c r="M60">
        <v>189</v>
      </c>
    </row>
    <row r="61" spans="1:13" x14ac:dyDescent="0.25">
      <c r="A61" s="3" t="s">
        <v>36</v>
      </c>
      <c r="B61">
        <v>149.66666666666666</v>
      </c>
      <c r="C61">
        <v>179.17073170731706</v>
      </c>
      <c r="D61">
        <v>188.68</v>
      </c>
      <c r="F61">
        <v>172</v>
      </c>
      <c r="G61">
        <v>183.7948717948718</v>
      </c>
      <c r="J61">
        <v>178.51351351351352</v>
      </c>
      <c r="K61">
        <v>188.4</v>
      </c>
      <c r="M61">
        <v>223.48387096774192</v>
      </c>
    </row>
    <row r="62" spans="1:13" x14ac:dyDescent="0.25">
      <c r="A62" s="3" t="s">
        <v>26</v>
      </c>
      <c r="B62">
        <v>170.2</v>
      </c>
      <c r="E62">
        <v>168.69230769230768</v>
      </c>
      <c r="F62">
        <v>181.05405405405406</v>
      </c>
      <c r="I62">
        <v>182.81132075471697</v>
      </c>
      <c r="L62">
        <v>177</v>
      </c>
      <c r="M62">
        <v>184.83333333333334</v>
      </c>
    </row>
    <row r="63" spans="1:13" x14ac:dyDescent="0.25">
      <c r="A63" s="3" t="s">
        <v>21</v>
      </c>
      <c r="B63">
        <v>152</v>
      </c>
    </row>
    <row r="64" spans="1:13" x14ac:dyDescent="0.25">
      <c r="A64" s="3" t="s">
        <v>27</v>
      </c>
      <c r="B64">
        <v>165.63333333333333</v>
      </c>
      <c r="F64">
        <v>188.89830508474577</v>
      </c>
      <c r="I64">
        <v>177.21276595744681</v>
      </c>
      <c r="J64">
        <v>185.16666666666666</v>
      </c>
      <c r="M64">
        <v>179.98507462686567</v>
      </c>
    </row>
    <row r="65" spans="1:13" x14ac:dyDescent="0.25">
      <c r="A65" s="3" t="s">
        <v>37</v>
      </c>
      <c r="B65">
        <v>136</v>
      </c>
      <c r="C65">
        <v>155</v>
      </c>
      <c r="D65">
        <v>180.10526315789474</v>
      </c>
      <c r="G65">
        <v>180.62068965517241</v>
      </c>
      <c r="H65">
        <v>195</v>
      </c>
      <c r="J65">
        <v>170</v>
      </c>
      <c r="K65">
        <v>177.60869565217391</v>
      </c>
    </row>
    <row r="66" spans="1:13" x14ac:dyDescent="0.25">
      <c r="A66" s="3" t="s">
        <v>28</v>
      </c>
      <c r="B66">
        <v>188</v>
      </c>
      <c r="D66">
        <v>163</v>
      </c>
      <c r="E66">
        <v>182.95833333333334</v>
      </c>
      <c r="H66">
        <v>177.22916666666666</v>
      </c>
      <c r="I66">
        <v>187</v>
      </c>
      <c r="L66">
        <v>180.35714285714286</v>
      </c>
    </row>
    <row r="67" spans="1:13" x14ac:dyDescent="0.25">
      <c r="A67" s="3" t="s">
        <v>31</v>
      </c>
      <c r="B67">
        <v>168.07462686567163</v>
      </c>
      <c r="D67">
        <v>118</v>
      </c>
      <c r="E67">
        <v>159</v>
      </c>
      <c r="F67">
        <v>180.82857142857142</v>
      </c>
      <c r="I67">
        <v>181.60714285714286</v>
      </c>
      <c r="J67">
        <v>197</v>
      </c>
      <c r="M67">
        <v>210.96363636363637</v>
      </c>
    </row>
    <row r="68" spans="1:13" x14ac:dyDescent="0.25">
      <c r="A68" s="3" t="s">
        <v>34</v>
      </c>
      <c r="B68">
        <v>61</v>
      </c>
      <c r="C68">
        <v>78</v>
      </c>
      <c r="G68">
        <v>72</v>
      </c>
    </row>
    <row r="69" spans="1:13" x14ac:dyDescent="0.25">
      <c r="A69" s="3" t="s">
        <v>35</v>
      </c>
      <c r="B69">
        <v>153.5</v>
      </c>
      <c r="C69">
        <v>171.04761904761904</v>
      </c>
      <c r="F69">
        <v>181.09302325581396</v>
      </c>
      <c r="I69">
        <v>166</v>
      </c>
      <c r="J69">
        <v>181.41666666666666</v>
      </c>
      <c r="M69">
        <v>204.34375</v>
      </c>
    </row>
    <row r="70" spans="1:13" x14ac:dyDescent="0.25">
      <c r="A70" s="3" t="s">
        <v>30</v>
      </c>
      <c r="B70">
        <v>150</v>
      </c>
      <c r="C70">
        <v>180.12903225806451</v>
      </c>
      <c r="F70">
        <v>178.66666666666666</v>
      </c>
      <c r="G70">
        <v>175.86206896551724</v>
      </c>
      <c r="J70">
        <v>179.8955223880597</v>
      </c>
      <c r="M70">
        <v>228.8</v>
      </c>
    </row>
    <row r="71" spans="1:13" x14ac:dyDescent="0.25">
      <c r="A71" s="3" t="s">
        <v>29</v>
      </c>
      <c r="B71">
        <v>76</v>
      </c>
      <c r="M71">
        <v>78</v>
      </c>
    </row>
    <row r="72" spans="1:13" x14ac:dyDescent="0.25">
      <c r="A72" s="3" t="s">
        <v>32</v>
      </c>
      <c r="B72">
        <v>47</v>
      </c>
      <c r="G72">
        <v>78.333333333333329</v>
      </c>
    </row>
    <row r="73" spans="1:13" x14ac:dyDescent="0.25">
      <c r="A73" s="3" t="s">
        <v>38</v>
      </c>
      <c r="B73">
        <v>146</v>
      </c>
      <c r="C73">
        <v>165</v>
      </c>
      <c r="D73">
        <v>183.90909090909091</v>
      </c>
      <c r="G73">
        <v>182.35294117647058</v>
      </c>
      <c r="J73">
        <v>176</v>
      </c>
      <c r="K73">
        <v>184.41666666666666</v>
      </c>
    </row>
    <row r="74" spans="1:13" x14ac:dyDescent="0.25">
      <c r="A74" s="3" t="s">
        <v>39</v>
      </c>
      <c r="C74">
        <v>139</v>
      </c>
      <c r="D74">
        <v>188.16666666666666</v>
      </c>
      <c r="E74">
        <v>95</v>
      </c>
      <c r="G74">
        <v>180.26666666666668</v>
      </c>
      <c r="H74">
        <v>184.18518518518519</v>
      </c>
      <c r="K74">
        <v>176.68253968253967</v>
      </c>
    </row>
    <row r="75" spans="1:13" x14ac:dyDescent="0.25">
      <c r="A75" s="3" t="s">
        <v>40</v>
      </c>
      <c r="C75">
        <v>166.33333333333334</v>
      </c>
      <c r="D75">
        <v>182.46341463414635</v>
      </c>
      <c r="E75">
        <v>179.83333333333334</v>
      </c>
      <c r="F75">
        <v>174.70588235294119</v>
      </c>
      <c r="G75">
        <v>180.94736842105263</v>
      </c>
      <c r="J75">
        <v>167.4</v>
      </c>
      <c r="K75">
        <v>156.5</v>
      </c>
      <c r="M75">
        <v>178.39285714285714</v>
      </c>
    </row>
    <row r="76" spans="1:13" x14ac:dyDescent="0.25">
      <c r="A76" s="3" t="s">
        <v>41</v>
      </c>
      <c r="C76">
        <v>87</v>
      </c>
    </row>
    <row r="77" spans="1:13" x14ac:dyDescent="0.25">
      <c r="A77" s="3" t="s">
        <v>42</v>
      </c>
      <c r="C77">
        <v>195.33333333333334</v>
      </c>
      <c r="D77">
        <v>193.44444444444446</v>
      </c>
      <c r="E77">
        <v>156</v>
      </c>
      <c r="F77">
        <v>184.64285714285714</v>
      </c>
      <c r="G77">
        <v>173.14285714285714</v>
      </c>
      <c r="H77">
        <v>181.75</v>
      </c>
      <c r="I77">
        <v>165.44444444444446</v>
      </c>
    </row>
    <row r="78" spans="1:13" x14ac:dyDescent="0.25">
      <c r="A78" s="3" t="s">
        <v>43</v>
      </c>
      <c r="D78">
        <v>186.39024390243901</v>
      </c>
      <c r="M78">
        <v>228.75</v>
      </c>
    </row>
    <row r="79" spans="1:13" x14ac:dyDescent="0.25">
      <c r="A79" s="3" t="s">
        <v>44</v>
      </c>
      <c r="D79">
        <v>175.90625</v>
      </c>
      <c r="E79">
        <v>176.61764705882354</v>
      </c>
      <c r="F79">
        <v>178.70833333333334</v>
      </c>
      <c r="G79">
        <v>184.14285714285714</v>
      </c>
      <c r="I79">
        <v>167.83333333333334</v>
      </c>
      <c r="J79">
        <v>173.16666666666666</v>
      </c>
      <c r="K79">
        <v>174.30555555555554</v>
      </c>
      <c r="L79">
        <v>170</v>
      </c>
      <c r="M79">
        <v>177.83333333333334</v>
      </c>
    </row>
    <row r="80" spans="1:13" x14ac:dyDescent="0.25">
      <c r="A80" s="3" t="s">
        <v>45</v>
      </c>
      <c r="D80">
        <v>153</v>
      </c>
      <c r="E80">
        <v>177</v>
      </c>
      <c r="G80">
        <v>170.375</v>
      </c>
      <c r="H80">
        <v>178.63636363636363</v>
      </c>
      <c r="I80">
        <v>161.75862068965517</v>
      </c>
      <c r="J80">
        <v>171.62962962962962</v>
      </c>
      <c r="K80">
        <v>172.66666666666666</v>
      </c>
      <c r="L80">
        <v>177</v>
      </c>
      <c r="M80">
        <v>169</v>
      </c>
    </row>
    <row r="81" spans="1:13" x14ac:dyDescent="0.25">
      <c r="A81" s="3" t="s">
        <v>46</v>
      </c>
      <c r="D81">
        <v>165</v>
      </c>
      <c r="E81">
        <v>185.82926829268294</v>
      </c>
      <c r="H81">
        <v>181.4</v>
      </c>
      <c r="K81">
        <v>173.21052631578948</v>
      </c>
      <c r="L81">
        <v>180.25925925925927</v>
      </c>
    </row>
    <row r="82" spans="1:13" x14ac:dyDescent="0.25">
      <c r="A82" s="3" t="s">
        <v>47</v>
      </c>
      <c r="D82">
        <v>185.04</v>
      </c>
      <c r="E82">
        <v>192</v>
      </c>
      <c r="F82">
        <v>143</v>
      </c>
      <c r="H82">
        <v>180.69230769230768</v>
      </c>
      <c r="K82">
        <v>177.546875</v>
      </c>
    </row>
    <row r="83" spans="1:13" x14ac:dyDescent="0.25">
      <c r="A83" s="3" t="s">
        <v>48</v>
      </c>
      <c r="D83">
        <v>181</v>
      </c>
      <c r="E83">
        <v>187.53846153846155</v>
      </c>
      <c r="H83">
        <v>182.10714285714286</v>
      </c>
      <c r="I83">
        <v>116</v>
      </c>
      <c r="J83">
        <v>124</v>
      </c>
      <c r="K83">
        <v>174.92105263157896</v>
      </c>
      <c r="L83">
        <v>188</v>
      </c>
    </row>
    <row r="84" spans="1:13" x14ac:dyDescent="0.25">
      <c r="A84" s="3" t="s">
        <v>49</v>
      </c>
      <c r="E84">
        <v>70</v>
      </c>
      <c r="M84">
        <v>76</v>
      </c>
    </row>
    <row r="85" spans="1:13" x14ac:dyDescent="0.25">
      <c r="A85" s="3" t="s">
        <v>50</v>
      </c>
      <c r="E85">
        <v>182.55</v>
      </c>
      <c r="H85">
        <v>170.1875</v>
      </c>
      <c r="I85">
        <v>173.65</v>
      </c>
      <c r="L85">
        <v>180.55223880597015</v>
      </c>
    </row>
    <row r="86" spans="1:13" x14ac:dyDescent="0.25">
      <c r="A86" s="3" t="s">
        <v>51</v>
      </c>
      <c r="H86">
        <v>149</v>
      </c>
      <c r="I86">
        <v>170</v>
      </c>
    </row>
    <row r="87" spans="1:13" x14ac:dyDescent="0.25">
      <c r="A87" s="3" t="s">
        <v>52</v>
      </c>
      <c r="H87">
        <v>79.333333333333329</v>
      </c>
    </row>
    <row r="88" spans="1:13" x14ac:dyDescent="0.25">
      <c r="A88" s="3" t="s">
        <v>53</v>
      </c>
      <c r="I88">
        <v>72</v>
      </c>
    </row>
    <row r="89" spans="1:13" x14ac:dyDescent="0.25">
      <c r="A89" s="3" t="s">
        <v>54</v>
      </c>
      <c r="I89">
        <v>74</v>
      </c>
    </row>
    <row r="90" spans="1:13" x14ac:dyDescent="0.25">
      <c r="A90" s="3" t="s">
        <v>55</v>
      </c>
      <c r="J90">
        <v>136</v>
      </c>
      <c r="L90">
        <v>168.25</v>
      </c>
    </row>
    <row r="91" spans="1:13" x14ac:dyDescent="0.25">
      <c r="A91" s="3" t="s">
        <v>56</v>
      </c>
      <c r="J91">
        <v>78</v>
      </c>
      <c r="L91">
        <v>82</v>
      </c>
    </row>
    <row r="92" spans="1:13" x14ac:dyDescent="0.25">
      <c r="A92" s="3" t="s">
        <v>57</v>
      </c>
      <c r="K92">
        <v>108</v>
      </c>
    </row>
    <row r="93" spans="1:13" x14ac:dyDescent="0.25">
      <c r="A93" s="3" t="s">
        <v>58</v>
      </c>
      <c r="L93">
        <v>160</v>
      </c>
    </row>
    <row r="94" spans="1:13" x14ac:dyDescent="0.25">
      <c r="A94" s="3" t="s">
        <v>59</v>
      </c>
      <c r="M94">
        <v>187</v>
      </c>
    </row>
    <row r="95" spans="1:13" x14ac:dyDescent="0.25">
      <c r="A95" s="3" t="s">
        <v>60</v>
      </c>
      <c r="M95">
        <v>71</v>
      </c>
    </row>
    <row r="97" spans="1:13" x14ac:dyDescent="0.25">
      <c r="A97" s="12" t="s">
        <v>74</v>
      </c>
      <c r="B97" s="12"/>
      <c r="C97" s="12"/>
    </row>
    <row r="98" spans="1:13" x14ac:dyDescent="0.25">
      <c r="B98" s="11" t="s">
        <v>7</v>
      </c>
      <c r="C98" s="11"/>
      <c r="D98" s="11"/>
    </row>
    <row r="99" spans="1:13" x14ac:dyDescent="0.25">
      <c r="B99" s="9" t="s">
        <v>10</v>
      </c>
      <c r="C99" s="9"/>
      <c r="D99" s="9"/>
    </row>
    <row r="101" spans="1:13" x14ac:dyDescent="0.25">
      <c r="A101" t="s">
        <v>19</v>
      </c>
      <c r="B101" t="s">
        <v>61</v>
      </c>
      <c r="C101" t="s">
        <v>62</v>
      </c>
      <c r="D101" t="s">
        <v>63</v>
      </c>
      <c r="E101" t="s">
        <v>64</v>
      </c>
      <c r="F101" t="s">
        <v>65</v>
      </c>
      <c r="G101" t="s">
        <v>66</v>
      </c>
      <c r="H101" t="s">
        <v>67</v>
      </c>
      <c r="I101" t="s">
        <v>68</v>
      </c>
      <c r="J101" t="s">
        <v>69</v>
      </c>
      <c r="K101" t="s">
        <v>70</v>
      </c>
      <c r="L101" t="s">
        <v>71</v>
      </c>
      <c r="M101" t="s">
        <v>72</v>
      </c>
    </row>
    <row r="102" spans="1:13" x14ac:dyDescent="0.25">
      <c r="A102" s="3" t="s">
        <v>20</v>
      </c>
      <c r="B102" s="14">
        <v>310.4280277777778</v>
      </c>
      <c r="C102" s="14">
        <v>277.08240259740262</v>
      </c>
      <c r="D102" s="14">
        <v>949.19328453947389</v>
      </c>
      <c r="E102" s="14">
        <v>1591.2027351893103</v>
      </c>
      <c r="F102" s="14">
        <v>775.06687573673889</v>
      </c>
      <c r="G102" s="14">
        <v>1519.8859204064349</v>
      </c>
      <c r="H102" s="14">
        <v>251.241048669695</v>
      </c>
      <c r="I102" s="14">
        <v>1183.3239755434781</v>
      </c>
      <c r="J102" s="14">
        <v>0</v>
      </c>
      <c r="K102" s="14">
        <v>641.61723579952263</v>
      </c>
      <c r="L102" s="14">
        <v>3160.6935548613815</v>
      </c>
      <c r="M102" s="14">
        <v>3379.3717827722976</v>
      </c>
    </row>
    <row r="103" spans="1:13" x14ac:dyDescent="0.25">
      <c r="A103" s="3" t="s">
        <v>33</v>
      </c>
      <c r="B103" s="14">
        <v>2169.8171833223023</v>
      </c>
      <c r="C103" s="14">
        <v>928.96647686375331</v>
      </c>
      <c r="D103" s="14"/>
      <c r="E103" s="14"/>
      <c r="F103" s="14">
        <v>3197.3262355451238</v>
      </c>
      <c r="G103" s="14"/>
      <c r="H103" s="14"/>
      <c r="I103" s="14">
        <v>764.24245268082029</v>
      </c>
      <c r="J103" s="14">
        <v>2768.5742062223317</v>
      </c>
      <c r="K103" s="14"/>
      <c r="L103" s="14"/>
      <c r="M103" s="14">
        <v>3006.8846616541346</v>
      </c>
    </row>
    <row r="104" spans="1:13" x14ac:dyDescent="0.25">
      <c r="A104" s="3" t="s">
        <v>22</v>
      </c>
      <c r="B104" s="14">
        <v>1790.8771108664885</v>
      </c>
      <c r="C104" s="14">
        <v>470.13888073394503</v>
      </c>
      <c r="D104" s="14">
        <v>949.37926675175493</v>
      </c>
      <c r="E104" s="14"/>
      <c r="F104" s="14"/>
      <c r="G104" s="14">
        <v>1772.8369046391761</v>
      </c>
      <c r="H104" s="14">
        <v>997.94450655021842</v>
      </c>
      <c r="I104" s="14"/>
      <c r="J104" s="14"/>
      <c r="K104" s="14">
        <v>993.91598091477499</v>
      </c>
      <c r="L104" s="14">
        <v>1211.3562996339058</v>
      </c>
      <c r="M104" s="14">
        <v>953.27596513076003</v>
      </c>
    </row>
    <row r="105" spans="1:13" x14ac:dyDescent="0.25">
      <c r="A105" s="3" t="s">
        <v>23</v>
      </c>
      <c r="B105" s="14">
        <v>1609.5049791808872</v>
      </c>
      <c r="C105" s="14"/>
      <c r="D105" s="14">
        <v>1162.9102387769967</v>
      </c>
      <c r="E105" s="14">
        <v>193.15541708542713</v>
      </c>
      <c r="F105" s="14">
        <v>1338.098965722447</v>
      </c>
      <c r="G105" s="14">
        <v>1602.2139306518723</v>
      </c>
      <c r="H105" s="14">
        <v>1565.7627197387221</v>
      </c>
      <c r="I105" s="14">
        <v>1096.2535714285711</v>
      </c>
      <c r="J105" s="14">
        <v>1554.7364122943188</v>
      </c>
      <c r="K105" s="14"/>
      <c r="L105" s="14"/>
      <c r="M105" s="14">
        <v>1358.2193838790934</v>
      </c>
    </row>
    <row r="106" spans="1:13" x14ac:dyDescent="0.25">
      <c r="A106" s="3" t="s">
        <v>24</v>
      </c>
      <c r="B106" s="14">
        <v>2606.5448100770459</v>
      </c>
      <c r="C106" s="14">
        <v>583.89232871720117</v>
      </c>
      <c r="D106" s="14"/>
      <c r="E106" s="14">
        <v>1033.4091716621251</v>
      </c>
      <c r="F106" s="14">
        <v>0</v>
      </c>
      <c r="G106" s="14"/>
      <c r="H106" s="14">
        <v>1082.8848837953094</v>
      </c>
      <c r="I106" s="14">
        <v>214.12412222222221</v>
      </c>
      <c r="J106" s="14">
        <v>1721.2985838255343</v>
      </c>
      <c r="K106" s="14">
        <v>1365.3532654218072</v>
      </c>
      <c r="L106" s="14">
        <v>1585.0194343480243</v>
      </c>
      <c r="M106" s="14"/>
    </row>
    <row r="107" spans="1:13" x14ac:dyDescent="0.25">
      <c r="A107" s="3" t="s">
        <v>25</v>
      </c>
      <c r="B107" s="14">
        <v>442.13328274428278</v>
      </c>
      <c r="C107" s="14">
        <v>-56.185730000000007</v>
      </c>
      <c r="D107" s="14"/>
      <c r="E107" s="14">
        <v>1934.4706079109067</v>
      </c>
      <c r="F107" s="14">
        <v>990.35782361308679</v>
      </c>
      <c r="G107" s="14"/>
      <c r="H107" s="14"/>
      <c r="I107" s="14">
        <v>1346.1757109531216</v>
      </c>
      <c r="J107" s="14"/>
      <c r="K107" s="14"/>
      <c r="L107" s="14">
        <v>2600.4453604537689</v>
      </c>
      <c r="M107" s="14">
        <v>492.20971428571437</v>
      </c>
    </row>
    <row r="108" spans="1:13" x14ac:dyDescent="0.25">
      <c r="A108" s="3" t="s">
        <v>36</v>
      </c>
      <c r="B108" s="14">
        <v>174.11098663697103</v>
      </c>
      <c r="C108" s="14">
        <v>2325.6166229240403</v>
      </c>
      <c r="D108" s="14">
        <v>462.06049925800306</v>
      </c>
      <c r="E108" s="14"/>
      <c r="F108" s="14">
        <v>15.607075581395348</v>
      </c>
      <c r="G108" s="14">
        <v>3373.7271336495537</v>
      </c>
      <c r="H108" s="14"/>
      <c r="I108" s="14"/>
      <c r="J108" s="14">
        <v>3015.9956431491291</v>
      </c>
      <c r="K108" s="14">
        <v>237.01452229299366</v>
      </c>
      <c r="L108" s="14"/>
      <c r="M108" s="14">
        <v>1572.9583010969977</v>
      </c>
    </row>
    <row r="109" spans="1:13" x14ac:dyDescent="0.25">
      <c r="A109" s="3" t="s">
        <v>26</v>
      </c>
      <c r="B109" s="14">
        <v>2750.4462514688626</v>
      </c>
      <c r="C109" s="14"/>
      <c r="D109" s="14"/>
      <c r="E109" s="14">
        <v>960.75494026447791</v>
      </c>
      <c r="F109" s="14">
        <v>2068.1991737572771</v>
      </c>
      <c r="G109" s="14"/>
      <c r="H109" s="14"/>
      <c r="I109" s="14">
        <v>3237.0329887501293</v>
      </c>
      <c r="J109" s="14"/>
      <c r="K109" s="14"/>
      <c r="L109" s="14">
        <v>1091.9886723163841</v>
      </c>
      <c r="M109" s="14">
        <v>2578.5016176735799</v>
      </c>
    </row>
    <row r="110" spans="1:13" x14ac:dyDescent="0.25">
      <c r="A110" s="3" t="s">
        <v>21</v>
      </c>
      <c r="B110" s="14">
        <v>11.187638157894737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x14ac:dyDescent="0.25">
      <c r="A111" s="3" t="s">
        <v>27</v>
      </c>
      <c r="B111" s="14">
        <v>2589.5694324813849</v>
      </c>
      <c r="C111" s="14"/>
      <c r="D111" s="14"/>
      <c r="E111" s="14"/>
      <c r="F111" s="14">
        <v>1186.8233645580976</v>
      </c>
      <c r="G111" s="14"/>
      <c r="H111" s="14"/>
      <c r="I111" s="14">
        <v>2387.1411560811616</v>
      </c>
      <c r="J111" s="14">
        <v>683.47784878487857</v>
      </c>
      <c r="K111" s="14"/>
      <c r="L111" s="14"/>
      <c r="M111" s="14">
        <v>3444.587104154572</v>
      </c>
    </row>
    <row r="112" spans="1:13" x14ac:dyDescent="0.25">
      <c r="A112" s="3" t="s">
        <v>37</v>
      </c>
      <c r="B112" s="14">
        <v>11.607580882352941</v>
      </c>
      <c r="C112" s="14">
        <v>12.648548387096774</v>
      </c>
      <c r="D112" s="14">
        <v>2356.5164313267092</v>
      </c>
      <c r="E112" s="14"/>
      <c r="F112" s="14"/>
      <c r="G112" s="14">
        <v>3273.4700610920177</v>
      </c>
      <c r="H112" s="14">
        <v>9.5935179487179525</v>
      </c>
      <c r="I112" s="14"/>
      <c r="J112" s="14">
        <v>1186.7944823529413</v>
      </c>
      <c r="K112" s="14">
        <v>1839.7667850673195</v>
      </c>
      <c r="L112" s="14"/>
      <c r="M112" s="14"/>
    </row>
    <row r="113" spans="1:13" x14ac:dyDescent="0.25">
      <c r="A113" s="3" t="s">
        <v>28</v>
      </c>
      <c r="B113" s="14">
        <v>0</v>
      </c>
      <c r="C113" s="14"/>
      <c r="D113" s="14">
        <v>13.749085889570553</v>
      </c>
      <c r="E113" s="14">
        <v>2399.1822017763616</v>
      </c>
      <c r="F113" s="14"/>
      <c r="G113" s="14"/>
      <c r="H113" s="14">
        <v>2941.5557597272832</v>
      </c>
      <c r="I113" s="14">
        <v>19.676481283422461</v>
      </c>
      <c r="J113" s="14"/>
      <c r="K113" s="14"/>
      <c r="L113" s="14">
        <v>3203.6487485148491</v>
      </c>
      <c r="M113" s="14"/>
    </row>
    <row r="114" spans="1:13" x14ac:dyDescent="0.25">
      <c r="A114" s="3" t="s">
        <v>31</v>
      </c>
      <c r="B114" s="14">
        <v>3032.3151596661041</v>
      </c>
      <c r="C114" s="14"/>
      <c r="D114" s="14">
        <v>0</v>
      </c>
      <c r="E114" s="14">
        <v>18.268981132075471</v>
      </c>
      <c r="F114" s="14">
        <v>2766.724279507032</v>
      </c>
      <c r="G114" s="14"/>
      <c r="H114" s="14"/>
      <c r="I114" s="14">
        <v>3096.3029655850528</v>
      </c>
      <c r="J114" s="14">
        <v>173.81362944162436</v>
      </c>
      <c r="K114" s="14"/>
      <c r="L114" s="14"/>
      <c r="M114" s="14">
        <v>3196.8386382832032</v>
      </c>
    </row>
    <row r="115" spans="1:13" x14ac:dyDescent="0.25">
      <c r="A115" s="3" t="s">
        <v>34</v>
      </c>
      <c r="B115" s="14">
        <v>14.141950819672131</v>
      </c>
      <c r="C115" s="14">
        <v>-11.05973076923077</v>
      </c>
      <c r="D115" s="14"/>
      <c r="E115" s="14"/>
      <c r="F115" s="14"/>
      <c r="G115" s="14">
        <v>15.131916666666667</v>
      </c>
      <c r="H115" s="14"/>
      <c r="I115" s="14"/>
      <c r="J115" s="14"/>
      <c r="K115" s="14"/>
      <c r="L115" s="14"/>
      <c r="M115" s="14"/>
    </row>
    <row r="116" spans="1:13" x14ac:dyDescent="0.25">
      <c r="A116" s="3" t="s">
        <v>35</v>
      </c>
      <c r="B116" s="14">
        <v>204.38325081433223</v>
      </c>
      <c r="C116" s="14">
        <v>2724.9494006124719</v>
      </c>
      <c r="D116" s="14"/>
      <c r="E116" s="14"/>
      <c r="F116" s="14">
        <v>3020.8175785283183</v>
      </c>
      <c r="G116" s="14"/>
      <c r="H116" s="14"/>
      <c r="I116" s="14">
        <v>204.15834939759037</v>
      </c>
      <c r="J116" s="14">
        <v>2758.5954377583835</v>
      </c>
      <c r="K116" s="14"/>
      <c r="L116" s="14"/>
      <c r="M116" s="14">
        <v>2524.484786052913</v>
      </c>
    </row>
    <row r="117" spans="1:13" x14ac:dyDescent="0.25">
      <c r="A117" s="3" t="s">
        <v>30</v>
      </c>
      <c r="B117" s="14">
        <v>63.901173333333332</v>
      </c>
      <c r="C117" s="14">
        <v>1159.4899632879662</v>
      </c>
      <c r="D117" s="14"/>
      <c r="E117" s="14"/>
      <c r="F117" s="14">
        <v>661.64853917910455</v>
      </c>
      <c r="G117" s="14">
        <v>1683.9758723529415</v>
      </c>
      <c r="H117" s="14"/>
      <c r="I117" s="14"/>
      <c r="J117" s="14">
        <v>3510.0191078569633</v>
      </c>
      <c r="K117" s="14"/>
      <c r="L117" s="14"/>
      <c r="M117" s="14">
        <v>1825.6173076923078</v>
      </c>
    </row>
    <row r="118" spans="1:13" x14ac:dyDescent="0.25">
      <c r="A118" s="3" t="s">
        <v>29</v>
      </c>
      <c r="B118" s="14">
        <v>11.709986842105263</v>
      </c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>
        <v>14.800961538461538</v>
      </c>
    </row>
    <row r="119" spans="1:13" x14ac:dyDescent="0.25">
      <c r="A119" s="3" t="s">
        <v>32</v>
      </c>
      <c r="B119" s="14">
        <v>15.332829787234044</v>
      </c>
      <c r="C119" s="14"/>
      <c r="D119" s="14"/>
      <c r="E119" s="14"/>
      <c r="F119" s="14"/>
      <c r="G119" s="14">
        <v>12.870638297872341</v>
      </c>
      <c r="H119" s="14"/>
      <c r="I119" s="14"/>
      <c r="J119" s="14"/>
      <c r="K119" s="14"/>
      <c r="L119" s="14"/>
      <c r="M119" s="14"/>
    </row>
    <row r="120" spans="1:13" x14ac:dyDescent="0.25">
      <c r="A120" s="3" t="s">
        <v>38</v>
      </c>
      <c r="B120" s="14">
        <v>186.19265753424659</v>
      </c>
      <c r="C120" s="14">
        <v>12.566496969696971</v>
      </c>
      <c r="D120" s="14">
        <v>2977.2032165101359</v>
      </c>
      <c r="E120" s="14"/>
      <c r="F120" s="14"/>
      <c r="G120" s="14">
        <v>2919.0966516129033</v>
      </c>
      <c r="H120" s="14"/>
      <c r="I120" s="14"/>
      <c r="J120" s="14">
        <v>1100.3796477272724</v>
      </c>
      <c r="K120" s="14">
        <v>2271.996802530502</v>
      </c>
      <c r="L120" s="14"/>
      <c r="M120" s="14"/>
    </row>
    <row r="121" spans="1:13" x14ac:dyDescent="0.25">
      <c r="A121" s="3" t="s">
        <v>39</v>
      </c>
      <c r="B121" s="14"/>
      <c r="C121" s="14">
        <v>12.109992805755395</v>
      </c>
      <c r="D121" s="14">
        <v>2805.354372010629</v>
      </c>
      <c r="E121" s="14">
        <v>170.99860000000001</v>
      </c>
      <c r="F121" s="14"/>
      <c r="G121" s="14">
        <v>1325.7129863165678</v>
      </c>
      <c r="H121" s="14">
        <v>2300.0419527448221</v>
      </c>
      <c r="I121" s="14"/>
      <c r="J121" s="14"/>
      <c r="K121" s="14">
        <v>2999.7335161261344</v>
      </c>
      <c r="L121" s="14"/>
      <c r="M121" s="14"/>
    </row>
    <row r="122" spans="1:13" x14ac:dyDescent="0.25">
      <c r="A122" s="3" t="s">
        <v>40</v>
      </c>
      <c r="B122" s="14"/>
      <c r="C122" s="14">
        <v>741.83388577154312</v>
      </c>
      <c r="D122" s="14">
        <v>1057.1764832241677</v>
      </c>
      <c r="E122" s="14">
        <v>1153.3770917516217</v>
      </c>
      <c r="F122" s="14">
        <v>1518.0514212121209</v>
      </c>
      <c r="G122" s="14">
        <v>1246.5994336823735</v>
      </c>
      <c r="H122" s="14"/>
      <c r="I122" s="14"/>
      <c r="J122" s="14">
        <v>990.83120071684607</v>
      </c>
      <c r="K122" s="14">
        <v>616.947003194888</v>
      </c>
      <c r="L122" s="14"/>
      <c r="M122" s="14">
        <v>1549.3764124124125</v>
      </c>
    </row>
    <row r="123" spans="1:13" x14ac:dyDescent="0.25">
      <c r="A123" s="3" t="s">
        <v>41</v>
      </c>
      <c r="B123" s="14"/>
      <c r="C123" s="14">
        <v>10.133632183908047</v>
      </c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x14ac:dyDescent="0.25">
      <c r="A124" s="3" t="s">
        <v>42</v>
      </c>
      <c r="B124" s="14"/>
      <c r="C124" s="14">
        <v>363.88886006825936</v>
      </c>
      <c r="D124" s="14">
        <v>499.1850723721999</v>
      </c>
      <c r="E124" s="14">
        <v>17.131903846153847</v>
      </c>
      <c r="F124" s="14">
        <v>1022.0369632495164</v>
      </c>
      <c r="G124" s="14">
        <v>1872.9545148514851</v>
      </c>
      <c r="H124" s="14">
        <v>204.50614030261349</v>
      </c>
      <c r="I124" s="14">
        <v>1344.0151813297512</v>
      </c>
      <c r="J124" s="14"/>
      <c r="K124" s="14"/>
      <c r="L124" s="14"/>
      <c r="M124" s="14"/>
    </row>
    <row r="125" spans="1:13" x14ac:dyDescent="0.25">
      <c r="A125" s="3" t="s">
        <v>43</v>
      </c>
      <c r="B125" s="14"/>
      <c r="C125" s="14"/>
      <c r="D125" s="14">
        <v>994.33735972258557</v>
      </c>
      <c r="E125" s="14"/>
      <c r="F125" s="14"/>
      <c r="G125" s="14"/>
      <c r="H125" s="14"/>
      <c r="I125" s="14"/>
      <c r="J125" s="14"/>
      <c r="K125" s="14"/>
      <c r="L125" s="14"/>
      <c r="M125" s="14">
        <v>747.78689836065564</v>
      </c>
    </row>
    <row r="126" spans="1:13" x14ac:dyDescent="0.25">
      <c r="A126" s="3" t="s">
        <v>44</v>
      </c>
      <c r="B126" s="14"/>
      <c r="C126" s="14"/>
      <c r="D126" s="14">
        <v>1755.2635111032155</v>
      </c>
      <c r="E126" s="14">
        <v>1062.4103713572019</v>
      </c>
      <c r="F126" s="14">
        <v>956.78936069013741</v>
      </c>
      <c r="G126" s="14">
        <v>454.87852366175326</v>
      </c>
      <c r="H126" s="14"/>
      <c r="I126" s="14">
        <v>812.47074875868907</v>
      </c>
      <c r="J126" s="14">
        <v>261.53649470644848</v>
      </c>
      <c r="K126" s="14">
        <v>2016.8166234262944</v>
      </c>
      <c r="L126" s="14">
        <v>2343.1477941176481</v>
      </c>
      <c r="M126" s="14">
        <v>957.59271227741328</v>
      </c>
    </row>
    <row r="127" spans="1:13" x14ac:dyDescent="0.25">
      <c r="A127" s="3" t="s">
        <v>45</v>
      </c>
      <c r="B127" s="14"/>
      <c r="C127" s="14"/>
      <c r="D127" s="14">
        <v>28.829287581699347</v>
      </c>
      <c r="E127" s="14">
        <v>1206.0443389830507</v>
      </c>
      <c r="F127" s="14"/>
      <c r="G127" s="14">
        <v>663.37832428466618</v>
      </c>
      <c r="H127" s="14">
        <v>916.41036946564884</v>
      </c>
      <c r="I127" s="14">
        <v>1359.8033728416117</v>
      </c>
      <c r="J127" s="14">
        <v>1647.9530230902033</v>
      </c>
      <c r="K127" s="14">
        <v>103.70650772200773</v>
      </c>
      <c r="L127" s="14">
        <v>458.27893220338984</v>
      </c>
      <c r="M127" s="14">
        <v>13.923852071005916</v>
      </c>
    </row>
    <row r="128" spans="1:13" x14ac:dyDescent="0.25">
      <c r="A128" s="3" t="s">
        <v>46</v>
      </c>
      <c r="B128" s="14"/>
      <c r="C128" s="14"/>
      <c r="D128" s="14">
        <v>28.291551515151514</v>
      </c>
      <c r="E128" s="14">
        <v>2282.3471560572257</v>
      </c>
      <c r="F128" s="14"/>
      <c r="G128" s="14"/>
      <c r="H128" s="14">
        <v>3032.1667364939358</v>
      </c>
      <c r="I128" s="14"/>
      <c r="J128" s="14"/>
      <c r="K128" s="14">
        <v>759.49387025220301</v>
      </c>
      <c r="L128" s="14">
        <v>2485.5231228682956</v>
      </c>
      <c r="M128" s="14"/>
    </row>
    <row r="129" spans="1:13" x14ac:dyDescent="0.25">
      <c r="A129" s="3" t="s">
        <v>47</v>
      </c>
      <c r="B129" s="14"/>
      <c r="C129" s="14"/>
      <c r="D129" s="14">
        <v>1419.7856949848683</v>
      </c>
      <c r="E129" s="14">
        <v>1303.0985625000001</v>
      </c>
      <c r="F129" s="14">
        <v>13.711195804195805</v>
      </c>
      <c r="G129" s="14"/>
      <c r="H129" s="14">
        <v>3246.2854367816108</v>
      </c>
      <c r="I129" s="14"/>
      <c r="J129" s="14"/>
      <c r="K129" s="14">
        <v>2835.9377094077277</v>
      </c>
      <c r="L129" s="14"/>
      <c r="M129" s="14"/>
    </row>
    <row r="130" spans="1:13" x14ac:dyDescent="0.25">
      <c r="A130" s="3" t="s">
        <v>48</v>
      </c>
      <c r="B130" s="14"/>
      <c r="C130" s="14"/>
      <c r="D130" s="14">
        <v>417.55459668508286</v>
      </c>
      <c r="E130" s="14">
        <v>2488.4550676784238</v>
      </c>
      <c r="F130" s="14"/>
      <c r="G130" s="14"/>
      <c r="H130" s="14">
        <v>3416.201430868799</v>
      </c>
      <c r="I130" s="14">
        <v>165.58025000000001</v>
      </c>
      <c r="J130" s="14">
        <v>-35.745612903225805</v>
      </c>
      <c r="K130" s="14">
        <v>2530.9646171205045</v>
      </c>
      <c r="L130" s="14">
        <v>810.20165425531911</v>
      </c>
      <c r="M130" s="14"/>
    </row>
    <row r="131" spans="1:13" x14ac:dyDescent="0.25">
      <c r="A131" s="3" t="s">
        <v>49</v>
      </c>
      <c r="B131" s="14"/>
      <c r="C131" s="14"/>
      <c r="D131" s="14"/>
      <c r="E131" s="14">
        <v>9.2271142857142863</v>
      </c>
      <c r="F131" s="14"/>
      <c r="G131" s="14"/>
      <c r="H131" s="14"/>
      <c r="I131" s="14"/>
      <c r="J131" s="14"/>
      <c r="K131" s="14"/>
      <c r="L131" s="14"/>
      <c r="M131" s="14">
        <v>17.940276315789475</v>
      </c>
    </row>
    <row r="132" spans="1:13" x14ac:dyDescent="0.25">
      <c r="A132" s="3" t="s">
        <v>50</v>
      </c>
      <c r="B132" s="14"/>
      <c r="C132" s="14"/>
      <c r="D132" s="14"/>
      <c r="E132" s="14">
        <v>3056.9342645850456</v>
      </c>
      <c r="F132" s="14"/>
      <c r="G132" s="14"/>
      <c r="H132" s="14">
        <v>1675.7211898641208</v>
      </c>
      <c r="I132" s="14">
        <v>1960.318986467031</v>
      </c>
      <c r="J132" s="14"/>
      <c r="K132" s="14"/>
      <c r="L132" s="14">
        <v>3981.1148106142014</v>
      </c>
      <c r="M132" s="14"/>
    </row>
    <row r="133" spans="1:13" x14ac:dyDescent="0.25">
      <c r="A133" s="3" t="s">
        <v>51</v>
      </c>
      <c r="B133" s="14"/>
      <c r="C133" s="14"/>
      <c r="D133" s="14"/>
      <c r="E133" s="14"/>
      <c r="F133" s="14"/>
      <c r="G133" s="14"/>
      <c r="H133" s="14">
        <v>3.3557046979865772</v>
      </c>
      <c r="I133" s="14">
        <v>308.8235294117647</v>
      </c>
      <c r="J133" s="14"/>
      <c r="K133" s="14"/>
      <c r="L133" s="14"/>
      <c r="M133" s="14"/>
    </row>
    <row r="134" spans="1:13" x14ac:dyDescent="0.25">
      <c r="A134" s="3" t="s">
        <v>52</v>
      </c>
      <c r="B134" s="14"/>
      <c r="C134" s="14"/>
      <c r="D134" s="14"/>
      <c r="E134" s="14"/>
      <c r="F134" s="14"/>
      <c r="G134" s="14"/>
      <c r="H134" s="14">
        <v>13.111588235294118</v>
      </c>
      <c r="I134" s="14"/>
      <c r="J134" s="14"/>
      <c r="K134" s="14"/>
      <c r="L134" s="14"/>
      <c r="M134" s="14"/>
    </row>
    <row r="135" spans="1:13" x14ac:dyDescent="0.25">
      <c r="A135" s="3" t="s">
        <v>53</v>
      </c>
      <c r="B135" s="14"/>
      <c r="C135" s="14"/>
      <c r="D135" s="14"/>
      <c r="E135" s="14"/>
      <c r="F135" s="14"/>
      <c r="G135" s="14"/>
      <c r="H135" s="14"/>
      <c r="I135" s="14">
        <v>14.931958333333334</v>
      </c>
      <c r="J135" s="14"/>
      <c r="K135" s="14"/>
      <c r="L135" s="14"/>
      <c r="M135" s="14"/>
    </row>
    <row r="136" spans="1:13" x14ac:dyDescent="0.25">
      <c r="A136" s="3" t="s">
        <v>54</v>
      </c>
      <c r="B136" s="14"/>
      <c r="C136" s="14"/>
      <c r="D136" s="14"/>
      <c r="E136" s="14"/>
      <c r="F136" s="14"/>
      <c r="G136" s="14"/>
      <c r="H136" s="14"/>
      <c r="I136" s="14">
        <v>16.101337837837839</v>
      </c>
      <c r="J136" s="14"/>
      <c r="K136" s="14"/>
      <c r="L136" s="14"/>
      <c r="M136" s="14"/>
    </row>
    <row r="137" spans="1:13" x14ac:dyDescent="0.25">
      <c r="A137" s="3" t="s">
        <v>55</v>
      </c>
      <c r="B137" s="14"/>
      <c r="C137" s="14"/>
      <c r="D137" s="14"/>
      <c r="E137" s="14"/>
      <c r="F137" s="14"/>
      <c r="G137" s="14"/>
      <c r="H137" s="14"/>
      <c r="I137" s="14"/>
      <c r="J137" s="14">
        <v>14.869279411764706</v>
      </c>
      <c r="K137" s="14"/>
      <c r="L137" s="14">
        <v>344.18996731054978</v>
      </c>
      <c r="M137" s="14"/>
    </row>
    <row r="138" spans="1:13" x14ac:dyDescent="0.25">
      <c r="A138" s="3" t="s">
        <v>56</v>
      </c>
      <c r="B138" s="14"/>
      <c r="C138" s="14"/>
      <c r="D138" s="14"/>
      <c r="E138" s="14"/>
      <c r="F138" s="14"/>
      <c r="G138" s="14"/>
      <c r="H138" s="14"/>
      <c r="I138" s="14"/>
      <c r="J138" s="14">
        <v>17.909935897435897</v>
      </c>
      <c r="K138" s="14"/>
      <c r="L138" s="14">
        <v>14.075512195121952</v>
      </c>
      <c r="M138" s="14"/>
    </row>
    <row r="139" spans="1:13" x14ac:dyDescent="0.25">
      <c r="A139" s="3" t="s">
        <v>57</v>
      </c>
      <c r="B139" s="14"/>
      <c r="C139" s="14"/>
      <c r="D139" s="14"/>
      <c r="E139" s="14"/>
      <c r="F139" s="14"/>
      <c r="G139" s="14"/>
      <c r="H139" s="14"/>
      <c r="I139" s="14"/>
      <c r="J139" s="14"/>
      <c r="K139" s="14">
        <v>14.630740740740739</v>
      </c>
      <c r="L139" s="14"/>
      <c r="M139" s="14"/>
    </row>
    <row r="140" spans="1:13" x14ac:dyDescent="0.25">
      <c r="A140" s="3" t="s">
        <v>58</v>
      </c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>
        <v>16.558356249999999</v>
      </c>
      <c r="M140" s="14"/>
    </row>
    <row r="141" spans="1:13" x14ac:dyDescent="0.25">
      <c r="A141" s="3" t="s">
        <v>59</v>
      </c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>
        <v>120.35685561497326</v>
      </c>
    </row>
    <row r="142" spans="1:13" x14ac:dyDescent="0.25">
      <c r="A142" s="3" t="s">
        <v>60</v>
      </c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>
        <v>31.406225352112678</v>
      </c>
    </row>
    <row r="144" spans="1:13" x14ac:dyDescent="0.25">
      <c r="A144" s="15" t="s">
        <v>208</v>
      </c>
      <c r="B144" s="15"/>
      <c r="C144" s="15"/>
      <c r="D144" s="15"/>
    </row>
    <row r="145" spans="1:13" x14ac:dyDescent="0.25">
      <c r="B145" s="9" t="s">
        <v>1</v>
      </c>
      <c r="C145" s="9"/>
      <c r="D145" s="9"/>
      <c r="E145" s="9"/>
      <c r="F145" s="9"/>
      <c r="G145" s="9"/>
    </row>
    <row r="146" spans="1:13" x14ac:dyDescent="0.25">
      <c r="B146" s="8" t="s">
        <v>209</v>
      </c>
      <c r="C146" s="8"/>
      <c r="D146" s="8"/>
      <c r="E146" s="8"/>
      <c r="F146" s="8"/>
      <c r="G146" s="8"/>
    </row>
    <row r="147" spans="1:13" x14ac:dyDescent="0.25">
      <c r="B147" s="7"/>
      <c r="C147" s="7"/>
      <c r="D147" s="7"/>
      <c r="E147" s="7"/>
      <c r="F147" s="7"/>
      <c r="G147" s="7"/>
    </row>
    <row r="148" spans="1:13" x14ac:dyDescent="0.25">
      <c r="A148" s="1" t="s">
        <v>214</v>
      </c>
      <c r="E148" s="7"/>
      <c r="F148" s="7"/>
      <c r="G148" s="7"/>
    </row>
    <row r="149" spans="1:13" x14ac:dyDescent="0.25">
      <c r="B149" s="9" t="s">
        <v>215</v>
      </c>
      <c r="C149" s="9"/>
      <c r="D149" s="9"/>
      <c r="E149" s="7"/>
      <c r="F149" s="7"/>
      <c r="G149" s="7"/>
    </row>
    <row r="150" spans="1:13" x14ac:dyDescent="0.25">
      <c r="B150" s="8" t="s">
        <v>216</v>
      </c>
      <c r="C150" s="8"/>
      <c r="D150" s="8"/>
      <c r="E150" s="7"/>
      <c r="F150" s="7"/>
      <c r="G150" s="7"/>
    </row>
    <row r="152" spans="1:13" x14ac:dyDescent="0.25">
      <c r="A152" t="s">
        <v>94</v>
      </c>
      <c r="B152" t="s">
        <v>217</v>
      </c>
      <c r="C152" t="s">
        <v>218</v>
      </c>
      <c r="D152" t="s">
        <v>95</v>
      </c>
      <c r="E152" t="s">
        <v>219</v>
      </c>
      <c r="F152" t="s">
        <v>220</v>
      </c>
      <c r="H152" t="s">
        <v>94</v>
      </c>
      <c r="I152" t="s">
        <v>217</v>
      </c>
      <c r="J152" t="s">
        <v>218</v>
      </c>
      <c r="K152" t="s">
        <v>95</v>
      </c>
      <c r="L152" t="s">
        <v>219</v>
      </c>
      <c r="M152" t="s">
        <v>220</v>
      </c>
    </row>
    <row r="153" spans="1:13" x14ac:dyDescent="0.25">
      <c r="A153" s="3" t="s">
        <v>96</v>
      </c>
      <c r="B153">
        <v>6</v>
      </c>
      <c r="C153">
        <v>7</v>
      </c>
      <c r="D153">
        <v>2461.9499999999998</v>
      </c>
      <c r="E153">
        <v>1.1666666666666701</v>
      </c>
      <c r="F153">
        <v>351.70714285714286</v>
      </c>
      <c r="H153" s="3" t="s">
        <v>225</v>
      </c>
      <c r="I153">
        <v>25126</v>
      </c>
      <c r="J153">
        <v>5200</v>
      </c>
      <c r="K153">
        <v>9834440.2870000061</v>
      </c>
      <c r="L153">
        <v>0.20695693703733201</v>
      </c>
      <c r="M153">
        <v>1891.2385167307705</v>
      </c>
    </row>
    <row r="154" spans="1:13" x14ac:dyDescent="0.25">
      <c r="A154" s="3" t="s">
        <v>97</v>
      </c>
      <c r="B154">
        <v>645</v>
      </c>
      <c r="C154">
        <v>22</v>
      </c>
      <c r="D154">
        <v>15947.58</v>
      </c>
      <c r="E154">
        <v>3.4108527131782897E-2</v>
      </c>
      <c r="F154">
        <v>724.89</v>
      </c>
      <c r="H154" s="3" t="s">
        <v>226</v>
      </c>
      <c r="I154">
        <v>690</v>
      </c>
      <c r="J154">
        <v>76</v>
      </c>
      <c r="K154">
        <v>76990.200000000012</v>
      </c>
      <c r="L154">
        <v>0.11014492753623201</v>
      </c>
      <c r="M154">
        <v>1013.0289473684212</v>
      </c>
    </row>
    <row r="155" spans="1:13" x14ac:dyDescent="0.25">
      <c r="A155" s="3" t="s">
        <v>98</v>
      </c>
      <c r="B155">
        <v>690</v>
      </c>
      <c r="C155">
        <v>76</v>
      </c>
      <c r="D155">
        <v>76990.200000000012</v>
      </c>
      <c r="E155">
        <v>0.11014492753623201</v>
      </c>
      <c r="F155">
        <v>1013.0289473684212</v>
      </c>
      <c r="H155" s="3" t="s">
        <v>227</v>
      </c>
      <c r="I155">
        <v>12717</v>
      </c>
      <c r="J155">
        <v>2587</v>
      </c>
      <c r="K155">
        <v>2426167.6329999994</v>
      </c>
      <c r="L155">
        <v>0.203428481560116</v>
      </c>
      <c r="M155">
        <v>937.83055005798201</v>
      </c>
    </row>
    <row r="156" spans="1:13" x14ac:dyDescent="0.25">
      <c r="A156" s="3" t="s">
        <v>99</v>
      </c>
      <c r="B156">
        <v>2</v>
      </c>
      <c r="C156">
        <v>11</v>
      </c>
      <c r="D156">
        <v>0</v>
      </c>
      <c r="E156">
        <v>5.5</v>
      </c>
      <c r="F156">
        <v>0</v>
      </c>
    </row>
    <row r="157" spans="1:13" x14ac:dyDescent="0.25">
      <c r="A157" s="3" t="s">
        <v>100</v>
      </c>
      <c r="B157">
        <v>438</v>
      </c>
      <c r="C157">
        <v>42</v>
      </c>
      <c r="D157">
        <v>32713.4</v>
      </c>
      <c r="E157">
        <v>9.5890410958904104E-2</v>
      </c>
      <c r="F157">
        <v>778.89047619047619</v>
      </c>
    </row>
    <row r="158" spans="1:13" x14ac:dyDescent="0.25">
      <c r="A158" s="3" t="s">
        <v>101</v>
      </c>
      <c r="B158">
        <v>654</v>
      </c>
      <c r="C158">
        <v>22</v>
      </c>
      <c r="D158">
        <v>22127.040000000001</v>
      </c>
      <c r="E158">
        <v>3.3639143730886799E-2</v>
      </c>
      <c r="F158">
        <v>1005.7745454545455</v>
      </c>
    </row>
    <row r="159" spans="1:13" x14ac:dyDescent="0.25">
      <c r="A159" s="3" t="s">
        <v>102</v>
      </c>
      <c r="B159">
        <v>618</v>
      </c>
      <c r="C159">
        <v>13</v>
      </c>
      <c r="D159">
        <v>3181.2</v>
      </c>
      <c r="E159">
        <v>2.1035598705501601E-2</v>
      </c>
      <c r="F159">
        <v>244.7076923076923</v>
      </c>
    </row>
    <row r="160" spans="1:13" x14ac:dyDescent="0.25">
      <c r="A160" s="3" t="s">
        <v>103</v>
      </c>
      <c r="B160">
        <v>243</v>
      </c>
      <c r="C160">
        <v>39</v>
      </c>
      <c r="D160">
        <v>96436.5</v>
      </c>
      <c r="E160">
        <v>0.16049382716049401</v>
      </c>
      <c r="F160">
        <v>2472.7307692307691</v>
      </c>
    </row>
    <row r="161" spans="1:6" x14ac:dyDescent="0.25">
      <c r="A161" s="3" t="s">
        <v>104</v>
      </c>
      <c r="B161">
        <v>201</v>
      </c>
      <c r="C161">
        <v>54</v>
      </c>
      <c r="D161">
        <v>132468.42000000001</v>
      </c>
      <c r="E161">
        <v>0.26865671641791</v>
      </c>
      <c r="F161">
        <v>2453.1188888888892</v>
      </c>
    </row>
    <row r="162" spans="1:6" x14ac:dyDescent="0.25">
      <c r="A162" s="3" t="s">
        <v>105</v>
      </c>
      <c r="B162">
        <v>324</v>
      </c>
      <c r="C162">
        <v>15</v>
      </c>
      <c r="D162">
        <v>9098.16</v>
      </c>
      <c r="E162">
        <v>4.6296296296296301E-2</v>
      </c>
      <c r="F162">
        <v>606.54399999999998</v>
      </c>
    </row>
    <row r="163" spans="1:6" x14ac:dyDescent="0.25">
      <c r="A163" s="3" t="s">
        <v>106</v>
      </c>
      <c r="B163">
        <v>2</v>
      </c>
      <c r="C163">
        <v>16</v>
      </c>
      <c r="D163">
        <v>16525.371999999999</v>
      </c>
      <c r="E163">
        <v>8</v>
      </c>
      <c r="F163">
        <v>1032.83575</v>
      </c>
    </row>
    <row r="164" spans="1:6" x14ac:dyDescent="0.25">
      <c r="A164" s="3" t="s">
        <v>107</v>
      </c>
      <c r="B164">
        <v>438</v>
      </c>
      <c r="C164">
        <v>22</v>
      </c>
      <c r="D164">
        <v>0</v>
      </c>
      <c r="E164">
        <v>5.0228310502283102E-2</v>
      </c>
      <c r="F164">
        <v>0</v>
      </c>
    </row>
    <row r="165" spans="1:6" x14ac:dyDescent="0.25">
      <c r="A165" s="3" t="s">
        <v>108</v>
      </c>
      <c r="B165">
        <v>1</v>
      </c>
      <c r="C165">
        <v>1</v>
      </c>
      <c r="D165">
        <v>0</v>
      </c>
      <c r="E165">
        <v>1</v>
      </c>
      <c r="F165">
        <v>0</v>
      </c>
    </row>
    <row r="166" spans="1:6" x14ac:dyDescent="0.25">
      <c r="A166" s="3" t="s">
        <v>109</v>
      </c>
      <c r="B166">
        <v>1</v>
      </c>
      <c r="C166">
        <v>3</v>
      </c>
      <c r="D166">
        <v>0</v>
      </c>
      <c r="E166">
        <v>3</v>
      </c>
      <c r="F166">
        <v>0</v>
      </c>
    </row>
    <row r="167" spans="1:6" x14ac:dyDescent="0.25">
      <c r="A167" s="3" t="s">
        <v>110</v>
      </c>
      <c r="B167">
        <v>464</v>
      </c>
      <c r="C167">
        <v>10</v>
      </c>
      <c r="D167">
        <v>0</v>
      </c>
      <c r="E167">
        <v>2.1551724137931001E-2</v>
      </c>
      <c r="F167">
        <v>0</v>
      </c>
    </row>
    <row r="168" spans="1:6" x14ac:dyDescent="0.25">
      <c r="A168" s="3" t="s">
        <v>111</v>
      </c>
      <c r="B168">
        <v>34</v>
      </c>
      <c r="C168">
        <v>2</v>
      </c>
      <c r="D168">
        <v>0</v>
      </c>
      <c r="E168">
        <v>5.8823529411764698E-2</v>
      </c>
      <c r="F168">
        <v>0</v>
      </c>
    </row>
    <row r="169" spans="1:6" x14ac:dyDescent="0.25">
      <c r="A169" s="3" t="s">
        <v>112</v>
      </c>
      <c r="B169">
        <v>675</v>
      </c>
      <c r="C169">
        <v>52</v>
      </c>
      <c r="D169">
        <v>22198.400000000001</v>
      </c>
      <c r="E169">
        <v>7.7037037037037001E-2</v>
      </c>
      <c r="F169">
        <v>426.89230769230772</v>
      </c>
    </row>
    <row r="170" spans="1:6" x14ac:dyDescent="0.25">
      <c r="A170" s="3" t="s">
        <v>113</v>
      </c>
      <c r="B170">
        <v>312</v>
      </c>
      <c r="C170">
        <v>24</v>
      </c>
      <c r="D170">
        <v>0</v>
      </c>
      <c r="E170">
        <v>7.69230769230769E-2</v>
      </c>
      <c r="F170">
        <v>0</v>
      </c>
    </row>
    <row r="171" spans="1:6" x14ac:dyDescent="0.25">
      <c r="A171" s="3" t="s">
        <v>114</v>
      </c>
      <c r="B171">
        <v>186</v>
      </c>
      <c r="C171">
        <v>24</v>
      </c>
      <c r="D171">
        <v>0</v>
      </c>
      <c r="E171">
        <v>0.12903225806451599</v>
      </c>
      <c r="F171">
        <v>0</v>
      </c>
    </row>
    <row r="172" spans="1:6" x14ac:dyDescent="0.25">
      <c r="A172" s="3" t="s">
        <v>115</v>
      </c>
      <c r="B172">
        <v>717</v>
      </c>
      <c r="C172">
        <v>28</v>
      </c>
      <c r="D172">
        <v>16082.34</v>
      </c>
      <c r="E172">
        <v>3.9051603905160402E-2</v>
      </c>
      <c r="F172">
        <v>574.36928571428575</v>
      </c>
    </row>
    <row r="173" spans="1:6" x14ac:dyDescent="0.25">
      <c r="A173" s="3" t="s">
        <v>116</v>
      </c>
      <c r="B173">
        <v>318</v>
      </c>
      <c r="C173">
        <v>15</v>
      </c>
      <c r="D173">
        <v>14392.02</v>
      </c>
      <c r="E173">
        <v>4.71698113207547E-2</v>
      </c>
      <c r="F173">
        <v>959.46800000000007</v>
      </c>
    </row>
    <row r="174" spans="1:6" x14ac:dyDescent="0.25">
      <c r="A174" s="3" t="s">
        <v>117</v>
      </c>
      <c r="B174">
        <v>708</v>
      </c>
      <c r="C174">
        <v>22</v>
      </c>
      <c r="D174">
        <v>11727.84</v>
      </c>
      <c r="E174">
        <v>3.10734463276836E-2</v>
      </c>
      <c r="F174">
        <v>533.0836363636364</v>
      </c>
    </row>
    <row r="175" spans="1:6" x14ac:dyDescent="0.25">
      <c r="A175" s="3" t="s">
        <v>118</v>
      </c>
      <c r="B175">
        <v>705</v>
      </c>
      <c r="C175">
        <v>54</v>
      </c>
      <c r="D175">
        <v>30813</v>
      </c>
      <c r="E175">
        <v>7.6595744680851105E-2</v>
      </c>
      <c r="F175">
        <v>570.61111111111109</v>
      </c>
    </row>
    <row r="176" spans="1:6" x14ac:dyDescent="0.25">
      <c r="A176" s="3" t="s">
        <v>119</v>
      </c>
      <c r="B176">
        <v>624</v>
      </c>
      <c r="C176">
        <v>27</v>
      </c>
      <c r="D176">
        <v>8481.5399999999991</v>
      </c>
      <c r="E176">
        <v>4.3269230769230803E-2</v>
      </c>
      <c r="F176">
        <v>314.13111111111107</v>
      </c>
    </row>
    <row r="177" spans="1:6" x14ac:dyDescent="0.25">
      <c r="A177" s="3" t="s">
        <v>120</v>
      </c>
      <c r="B177">
        <v>558</v>
      </c>
      <c r="C177">
        <v>50</v>
      </c>
      <c r="D177">
        <v>98603.74</v>
      </c>
      <c r="E177">
        <v>8.9605734767025103E-2</v>
      </c>
      <c r="F177">
        <v>1972.0748000000001</v>
      </c>
    </row>
    <row r="178" spans="1:6" x14ac:dyDescent="0.25">
      <c r="A178" s="3" t="s">
        <v>121</v>
      </c>
      <c r="B178">
        <v>627</v>
      </c>
      <c r="C178">
        <v>14</v>
      </c>
      <c r="D178">
        <v>6101.2939999999999</v>
      </c>
      <c r="E178">
        <v>2.23285486443381E-2</v>
      </c>
      <c r="F178">
        <v>435.80671428571429</v>
      </c>
    </row>
    <row r="179" spans="1:6" x14ac:dyDescent="0.25">
      <c r="A179" s="3" t="s">
        <v>122</v>
      </c>
      <c r="B179">
        <v>648</v>
      </c>
      <c r="C179">
        <v>12</v>
      </c>
      <c r="D179">
        <v>5624.808</v>
      </c>
      <c r="E179">
        <v>1.85185185185185E-2</v>
      </c>
      <c r="F179">
        <v>468.73399999999998</v>
      </c>
    </row>
    <row r="180" spans="1:6" x14ac:dyDescent="0.25">
      <c r="A180" s="3" t="s">
        <v>123</v>
      </c>
      <c r="B180">
        <v>470</v>
      </c>
      <c r="C180">
        <v>20</v>
      </c>
      <c r="D180">
        <v>0</v>
      </c>
      <c r="E180">
        <v>4.2553191489361701E-2</v>
      </c>
      <c r="F180">
        <v>0</v>
      </c>
    </row>
    <row r="181" spans="1:6" x14ac:dyDescent="0.25">
      <c r="A181" s="3" t="s">
        <v>124</v>
      </c>
      <c r="B181">
        <v>684</v>
      </c>
      <c r="C181">
        <v>30</v>
      </c>
      <c r="D181">
        <v>0</v>
      </c>
      <c r="E181">
        <v>4.3859649122807001E-2</v>
      </c>
      <c r="F181">
        <v>0</v>
      </c>
    </row>
    <row r="182" spans="1:6" x14ac:dyDescent="0.25">
      <c r="A182" s="3" t="s">
        <v>125</v>
      </c>
      <c r="B182">
        <v>486</v>
      </c>
      <c r="C182">
        <v>22</v>
      </c>
      <c r="D182">
        <v>0</v>
      </c>
      <c r="E182">
        <v>4.52674897119342E-2</v>
      </c>
      <c r="F182">
        <v>0</v>
      </c>
    </row>
    <row r="183" spans="1:6" x14ac:dyDescent="0.25">
      <c r="A183" s="3" t="s">
        <v>126</v>
      </c>
      <c r="B183">
        <v>192</v>
      </c>
      <c r="C183">
        <v>30</v>
      </c>
      <c r="D183">
        <v>0</v>
      </c>
      <c r="E183">
        <v>0.15625</v>
      </c>
      <c r="F183">
        <v>0</v>
      </c>
    </row>
    <row r="184" spans="1:6" x14ac:dyDescent="0.25">
      <c r="A184" s="3" t="s">
        <v>127</v>
      </c>
      <c r="B184">
        <v>1</v>
      </c>
      <c r="C184">
        <v>1</v>
      </c>
      <c r="D184">
        <v>0</v>
      </c>
      <c r="E184">
        <v>1</v>
      </c>
      <c r="F184">
        <v>0</v>
      </c>
    </row>
    <row r="185" spans="1:6" x14ac:dyDescent="0.25">
      <c r="A185" s="3" t="s">
        <v>128</v>
      </c>
      <c r="B185">
        <v>336</v>
      </c>
      <c r="C185">
        <v>10</v>
      </c>
      <c r="D185">
        <v>0</v>
      </c>
      <c r="E185">
        <v>2.9761904761904798E-2</v>
      </c>
      <c r="F185">
        <v>0</v>
      </c>
    </row>
    <row r="186" spans="1:6" x14ac:dyDescent="0.25">
      <c r="A186" s="3" t="s">
        <v>129</v>
      </c>
      <c r="B186">
        <v>654</v>
      </c>
      <c r="C186">
        <v>16</v>
      </c>
      <c r="D186">
        <v>31457.920999999998</v>
      </c>
      <c r="E186">
        <v>2.4464831804281301E-2</v>
      </c>
      <c r="F186">
        <v>1966.1200624999999</v>
      </c>
    </row>
    <row r="187" spans="1:6" x14ac:dyDescent="0.25">
      <c r="A187" s="3" t="s">
        <v>130</v>
      </c>
      <c r="B187">
        <v>297</v>
      </c>
      <c r="C187">
        <v>12</v>
      </c>
      <c r="D187">
        <v>12207.892</v>
      </c>
      <c r="E187">
        <v>4.0404040404040401E-2</v>
      </c>
      <c r="F187">
        <v>1017.3243333333334</v>
      </c>
    </row>
    <row r="188" spans="1:6" x14ac:dyDescent="0.25">
      <c r="A188" s="3" t="s">
        <v>131</v>
      </c>
      <c r="B188">
        <v>294</v>
      </c>
      <c r="C188">
        <v>5</v>
      </c>
      <c r="D188">
        <v>2984.7579999999998</v>
      </c>
      <c r="E188">
        <v>1.7006802721088399E-2</v>
      </c>
      <c r="F188">
        <v>596.95159999999998</v>
      </c>
    </row>
    <row r="189" spans="1:6" x14ac:dyDescent="0.25">
      <c r="A189" s="3" t="s">
        <v>132</v>
      </c>
      <c r="B189">
        <v>428</v>
      </c>
      <c r="C189">
        <v>3950</v>
      </c>
      <c r="D189">
        <v>9027438.2100000009</v>
      </c>
      <c r="E189">
        <v>9.2289719626168196</v>
      </c>
      <c r="F189">
        <v>2285.4273949367089</v>
      </c>
    </row>
    <row r="190" spans="1:6" x14ac:dyDescent="0.25">
      <c r="A190" s="3" t="s">
        <v>133</v>
      </c>
      <c r="B190">
        <v>312</v>
      </c>
      <c r="C190">
        <v>21</v>
      </c>
      <c r="D190">
        <v>0</v>
      </c>
      <c r="E190">
        <v>6.7307692307692304E-2</v>
      </c>
      <c r="F190">
        <v>0</v>
      </c>
    </row>
    <row r="191" spans="1:6" x14ac:dyDescent="0.25">
      <c r="A191" s="3" t="s">
        <v>134</v>
      </c>
      <c r="B191">
        <v>312</v>
      </c>
      <c r="C191">
        <v>24</v>
      </c>
      <c r="D191">
        <v>0</v>
      </c>
      <c r="E191">
        <v>7.69230769230769E-2</v>
      </c>
      <c r="F191">
        <v>0</v>
      </c>
    </row>
    <row r="192" spans="1:6" x14ac:dyDescent="0.25">
      <c r="A192" s="3" t="s">
        <v>135</v>
      </c>
      <c r="B192">
        <v>224</v>
      </c>
      <c r="C192">
        <v>16</v>
      </c>
      <c r="D192">
        <v>0</v>
      </c>
      <c r="E192">
        <v>7.1428571428571397E-2</v>
      </c>
      <c r="F192">
        <v>0</v>
      </c>
    </row>
    <row r="193" spans="1:6" x14ac:dyDescent="0.25">
      <c r="A193" s="3" t="s">
        <v>136</v>
      </c>
      <c r="B193">
        <v>418</v>
      </c>
      <c r="C193">
        <v>24</v>
      </c>
      <c r="D193">
        <v>0</v>
      </c>
      <c r="E193">
        <v>5.7416267942583699E-2</v>
      </c>
      <c r="F193">
        <v>0</v>
      </c>
    </row>
    <row r="194" spans="1:6" x14ac:dyDescent="0.25">
      <c r="A194" s="3" t="s">
        <v>137</v>
      </c>
      <c r="B194">
        <v>216</v>
      </c>
      <c r="C194">
        <v>4</v>
      </c>
      <c r="D194">
        <v>0</v>
      </c>
      <c r="E194">
        <v>1.85185185185185E-2</v>
      </c>
      <c r="F194">
        <v>0</v>
      </c>
    </row>
    <row r="195" spans="1:6" x14ac:dyDescent="0.25">
      <c r="A195" s="3" t="s">
        <v>138</v>
      </c>
      <c r="B195">
        <v>194</v>
      </c>
      <c r="C195">
        <v>12</v>
      </c>
      <c r="D195">
        <v>0</v>
      </c>
      <c r="E195">
        <v>6.18556701030928E-2</v>
      </c>
      <c r="F195">
        <v>0</v>
      </c>
    </row>
    <row r="196" spans="1:6" x14ac:dyDescent="0.25">
      <c r="A196" s="3" t="s">
        <v>139</v>
      </c>
      <c r="B196">
        <v>196</v>
      </c>
      <c r="C196">
        <v>24</v>
      </c>
      <c r="D196">
        <v>0</v>
      </c>
      <c r="E196">
        <v>0.122448979591837</v>
      </c>
      <c r="F196">
        <v>0</v>
      </c>
    </row>
    <row r="197" spans="1:6" x14ac:dyDescent="0.25">
      <c r="A197" s="3" t="s">
        <v>140</v>
      </c>
      <c r="B197">
        <v>462</v>
      </c>
      <c r="C197">
        <v>24</v>
      </c>
      <c r="D197">
        <v>0</v>
      </c>
      <c r="E197">
        <v>5.1948051948052E-2</v>
      </c>
      <c r="F197">
        <v>0</v>
      </c>
    </row>
    <row r="198" spans="1:6" x14ac:dyDescent="0.25">
      <c r="A198" s="3" t="s">
        <v>141</v>
      </c>
      <c r="B198">
        <v>264</v>
      </c>
      <c r="C198">
        <v>9</v>
      </c>
      <c r="D198">
        <v>0</v>
      </c>
      <c r="E198">
        <v>3.4090909090909102E-2</v>
      </c>
      <c r="F198">
        <v>0</v>
      </c>
    </row>
    <row r="199" spans="1:6" x14ac:dyDescent="0.25">
      <c r="A199" s="3" t="s">
        <v>142</v>
      </c>
      <c r="B199">
        <v>206</v>
      </c>
      <c r="C199">
        <v>3</v>
      </c>
      <c r="D199">
        <v>0</v>
      </c>
      <c r="E199">
        <v>1.45631067961165E-2</v>
      </c>
      <c r="F199">
        <v>0</v>
      </c>
    </row>
    <row r="200" spans="1:6" x14ac:dyDescent="0.25">
      <c r="A200" s="3" t="s">
        <v>143</v>
      </c>
      <c r="B200">
        <v>156</v>
      </c>
      <c r="C200">
        <v>166</v>
      </c>
      <c r="D200">
        <v>416463.09399999998</v>
      </c>
      <c r="E200">
        <v>1.0641025641025601</v>
      </c>
      <c r="F200">
        <v>2508.8138192771085</v>
      </c>
    </row>
    <row r="201" spans="1:6" x14ac:dyDescent="0.25">
      <c r="A201" s="3" t="s">
        <v>144</v>
      </c>
      <c r="B201">
        <v>456</v>
      </c>
      <c r="C201">
        <v>20</v>
      </c>
      <c r="D201">
        <v>0</v>
      </c>
      <c r="E201">
        <v>4.3859649122807001E-2</v>
      </c>
      <c r="F201">
        <v>0</v>
      </c>
    </row>
    <row r="202" spans="1:6" x14ac:dyDescent="0.25">
      <c r="A202" s="3" t="s">
        <v>145</v>
      </c>
      <c r="B202">
        <v>214</v>
      </c>
      <c r="C202">
        <v>464</v>
      </c>
      <c r="D202">
        <v>339000</v>
      </c>
      <c r="E202">
        <v>2.1682242990654199</v>
      </c>
      <c r="F202">
        <v>730.60344827586209</v>
      </c>
    </row>
    <row r="203" spans="1:6" x14ac:dyDescent="0.25">
      <c r="A203" s="3" t="s">
        <v>146</v>
      </c>
      <c r="B203">
        <v>436</v>
      </c>
      <c r="C203">
        <v>30</v>
      </c>
      <c r="D203">
        <v>0</v>
      </c>
      <c r="E203">
        <v>6.8807339449541302E-2</v>
      </c>
      <c r="F203">
        <v>0</v>
      </c>
    </row>
    <row r="204" spans="1:6" x14ac:dyDescent="0.25">
      <c r="A204" s="3" t="s">
        <v>147</v>
      </c>
      <c r="B204">
        <v>194</v>
      </c>
      <c r="C204">
        <v>8</v>
      </c>
      <c r="D204">
        <v>0</v>
      </c>
      <c r="E204">
        <v>4.1237113402061903E-2</v>
      </c>
      <c r="F204">
        <v>0</v>
      </c>
    </row>
    <row r="205" spans="1:6" x14ac:dyDescent="0.25">
      <c r="A205" s="3" t="s">
        <v>148</v>
      </c>
      <c r="B205">
        <v>306</v>
      </c>
      <c r="C205">
        <v>8</v>
      </c>
      <c r="D205">
        <v>0</v>
      </c>
      <c r="E205">
        <v>2.61437908496732E-2</v>
      </c>
      <c r="F205">
        <v>0</v>
      </c>
    </row>
    <row r="206" spans="1:6" x14ac:dyDescent="0.25">
      <c r="A206" s="3" t="s">
        <v>149</v>
      </c>
      <c r="B206">
        <v>242</v>
      </c>
      <c r="C206">
        <v>12</v>
      </c>
      <c r="D206">
        <v>8154.137999999999</v>
      </c>
      <c r="E206">
        <v>4.9586776859504099E-2</v>
      </c>
      <c r="F206">
        <v>679.51149999999996</v>
      </c>
    </row>
    <row r="207" spans="1:6" x14ac:dyDescent="0.25">
      <c r="A207" s="3" t="s">
        <v>150</v>
      </c>
      <c r="B207">
        <v>440</v>
      </c>
      <c r="C207">
        <v>15</v>
      </c>
      <c r="D207">
        <v>7179.66</v>
      </c>
      <c r="E207">
        <v>3.4090909090909102E-2</v>
      </c>
      <c r="F207">
        <v>478.64400000000001</v>
      </c>
    </row>
    <row r="208" spans="1:6" x14ac:dyDescent="0.25">
      <c r="A208" s="3" t="s">
        <v>151</v>
      </c>
      <c r="B208">
        <v>300</v>
      </c>
      <c r="C208">
        <v>36</v>
      </c>
      <c r="D208">
        <v>34568.520000000004</v>
      </c>
      <c r="E208">
        <v>0.12</v>
      </c>
      <c r="F208">
        <v>960.23666666666679</v>
      </c>
    </row>
    <row r="209" spans="1:6" x14ac:dyDescent="0.25">
      <c r="A209" s="3" t="s">
        <v>152</v>
      </c>
      <c r="B209">
        <v>684</v>
      </c>
      <c r="C209">
        <v>78</v>
      </c>
      <c r="D209">
        <v>54467.262000000002</v>
      </c>
      <c r="E209">
        <v>0.114035087719298</v>
      </c>
      <c r="F209">
        <v>698.29823076923083</v>
      </c>
    </row>
    <row r="210" spans="1:6" x14ac:dyDescent="0.25">
      <c r="A210" s="3" t="s">
        <v>153</v>
      </c>
      <c r="B210">
        <v>190</v>
      </c>
      <c r="C210">
        <v>40</v>
      </c>
      <c r="D210">
        <v>76187.684999999998</v>
      </c>
      <c r="E210">
        <v>0.21052631578947401</v>
      </c>
      <c r="F210">
        <v>1904.692125</v>
      </c>
    </row>
    <row r="211" spans="1:6" x14ac:dyDescent="0.25">
      <c r="A211" s="3" t="s">
        <v>154</v>
      </c>
      <c r="B211">
        <v>345</v>
      </c>
      <c r="C211">
        <v>28</v>
      </c>
      <c r="D211">
        <v>0</v>
      </c>
      <c r="E211">
        <v>8.1159420289855094E-2</v>
      </c>
      <c r="F211">
        <v>0</v>
      </c>
    </row>
    <row r="212" spans="1:6" x14ac:dyDescent="0.25">
      <c r="A212" s="3" t="s">
        <v>155</v>
      </c>
      <c r="B212">
        <v>345</v>
      </c>
      <c r="C212">
        <v>12</v>
      </c>
      <c r="D212">
        <v>0</v>
      </c>
      <c r="E212">
        <v>3.4782608695652202E-2</v>
      </c>
      <c r="F212">
        <v>0</v>
      </c>
    </row>
    <row r="213" spans="1:6" x14ac:dyDescent="0.25">
      <c r="A213" s="3" t="s">
        <v>156</v>
      </c>
      <c r="B213">
        <v>418</v>
      </c>
      <c r="C213">
        <v>14</v>
      </c>
      <c r="D213">
        <v>6144.6279999999997</v>
      </c>
      <c r="E213">
        <v>3.3492822966507199E-2</v>
      </c>
      <c r="F213">
        <v>438.90199999999999</v>
      </c>
    </row>
    <row r="214" spans="1:6" x14ac:dyDescent="0.25">
      <c r="A214" s="3" t="s">
        <v>157</v>
      </c>
      <c r="B214">
        <v>356</v>
      </c>
      <c r="C214">
        <v>9</v>
      </c>
      <c r="D214">
        <v>8971.44</v>
      </c>
      <c r="E214">
        <v>2.5280898876404501E-2</v>
      </c>
      <c r="F214">
        <v>996.82666666666671</v>
      </c>
    </row>
    <row r="215" spans="1:6" x14ac:dyDescent="0.25">
      <c r="A215" s="3" t="s">
        <v>158</v>
      </c>
      <c r="B215">
        <v>597</v>
      </c>
      <c r="C215">
        <v>32</v>
      </c>
      <c r="D215">
        <v>32180.236000000001</v>
      </c>
      <c r="E215">
        <v>5.3601340033500797E-2</v>
      </c>
      <c r="F215">
        <v>1005.632375</v>
      </c>
    </row>
    <row r="216" spans="1:6" x14ac:dyDescent="0.25">
      <c r="A216" s="3" t="s">
        <v>159</v>
      </c>
      <c r="B216">
        <v>362</v>
      </c>
      <c r="C216">
        <v>8</v>
      </c>
      <c r="D216">
        <v>15118.445</v>
      </c>
      <c r="E216">
        <v>2.2099447513812199E-2</v>
      </c>
      <c r="F216">
        <v>1889.805625</v>
      </c>
    </row>
    <row r="217" spans="1:6" x14ac:dyDescent="0.25">
      <c r="A217" s="3" t="s">
        <v>160</v>
      </c>
      <c r="B217">
        <v>468</v>
      </c>
      <c r="C217">
        <v>36</v>
      </c>
      <c r="D217">
        <v>58099.71</v>
      </c>
      <c r="E217">
        <v>7.69230769230769E-2</v>
      </c>
      <c r="F217">
        <v>1613.8808333333334</v>
      </c>
    </row>
    <row r="218" spans="1:6" x14ac:dyDescent="0.25">
      <c r="A218" s="3" t="s">
        <v>161</v>
      </c>
      <c r="B218">
        <v>636</v>
      </c>
      <c r="C218">
        <v>36</v>
      </c>
      <c r="D218">
        <v>50634.383999999998</v>
      </c>
      <c r="E218">
        <v>5.6603773584905703E-2</v>
      </c>
      <c r="F218">
        <v>1406.5106666666666</v>
      </c>
    </row>
    <row r="219" spans="1:6" x14ac:dyDescent="0.25">
      <c r="A219" s="3" t="s">
        <v>162</v>
      </c>
      <c r="B219">
        <v>627</v>
      </c>
      <c r="C219">
        <v>22</v>
      </c>
      <c r="D219">
        <v>20370.258000000002</v>
      </c>
      <c r="E219">
        <v>3.5087719298245598E-2</v>
      </c>
      <c r="F219">
        <v>925.92081818181828</v>
      </c>
    </row>
    <row r="220" spans="1:6" x14ac:dyDescent="0.25">
      <c r="A220" s="3" t="s">
        <v>163</v>
      </c>
      <c r="B220">
        <v>442</v>
      </c>
      <c r="C220">
        <v>12</v>
      </c>
      <c r="D220">
        <v>0</v>
      </c>
      <c r="E220">
        <v>2.7149321266968299E-2</v>
      </c>
      <c r="F220">
        <v>0</v>
      </c>
    </row>
    <row r="221" spans="1:6" x14ac:dyDescent="0.25">
      <c r="A221" s="3" t="s">
        <v>164</v>
      </c>
      <c r="B221">
        <v>472</v>
      </c>
      <c r="C221">
        <v>52</v>
      </c>
      <c r="D221">
        <v>0</v>
      </c>
      <c r="E221">
        <v>0.110169491525424</v>
      </c>
      <c r="F221">
        <v>0</v>
      </c>
    </row>
    <row r="222" spans="1:6" x14ac:dyDescent="0.25">
      <c r="A222" s="3" t="s">
        <v>165</v>
      </c>
      <c r="B222">
        <v>226</v>
      </c>
      <c r="C222">
        <v>4</v>
      </c>
      <c r="D222">
        <v>0</v>
      </c>
      <c r="E222">
        <v>1.7699115044247801E-2</v>
      </c>
      <c r="F222">
        <v>0</v>
      </c>
    </row>
    <row r="223" spans="1:6" x14ac:dyDescent="0.25">
      <c r="A223" s="3" t="s">
        <v>166</v>
      </c>
      <c r="B223">
        <v>94</v>
      </c>
      <c r="C223">
        <v>16</v>
      </c>
      <c r="D223">
        <v>41735.396000000001</v>
      </c>
      <c r="E223">
        <v>0.170212765957447</v>
      </c>
      <c r="F223">
        <v>2608.46225</v>
      </c>
    </row>
    <row r="224" spans="1:6" x14ac:dyDescent="0.25">
      <c r="A224" s="3" t="s">
        <v>167</v>
      </c>
      <c r="B224">
        <v>202</v>
      </c>
      <c r="C224">
        <v>15</v>
      </c>
      <c r="D224">
        <v>0</v>
      </c>
      <c r="E224">
        <v>7.4257425742574198E-2</v>
      </c>
      <c r="F224">
        <v>0</v>
      </c>
    </row>
    <row r="225" spans="1:6" x14ac:dyDescent="0.25">
      <c r="A225" s="3" t="s">
        <v>168</v>
      </c>
      <c r="B225">
        <v>294</v>
      </c>
      <c r="C225">
        <v>27</v>
      </c>
      <c r="D225">
        <v>0</v>
      </c>
      <c r="E225">
        <v>9.1836734693877597E-2</v>
      </c>
      <c r="F225">
        <v>0</v>
      </c>
    </row>
    <row r="226" spans="1:6" x14ac:dyDescent="0.25">
      <c r="A226" s="3" t="s">
        <v>169</v>
      </c>
      <c r="B226">
        <v>333</v>
      </c>
      <c r="C226">
        <v>28</v>
      </c>
      <c r="D226">
        <v>0</v>
      </c>
      <c r="E226">
        <v>8.4084084084084104E-2</v>
      </c>
      <c r="F226">
        <v>0</v>
      </c>
    </row>
    <row r="227" spans="1:6" x14ac:dyDescent="0.25">
      <c r="A227" s="3" t="s">
        <v>170</v>
      </c>
      <c r="B227">
        <v>575</v>
      </c>
      <c r="C227">
        <v>35</v>
      </c>
      <c r="D227">
        <v>0</v>
      </c>
      <c r="E227">
        <v>6.08695652173913E-2</v>
      </c>
      <c r="F227">
        <v>0</v>
      </c>
    </row>
    <row r="228" spans="1:6" x14ac:dyDescent="0.25">
      <c r="A228" s="3" t="s">
        <v>171</v>
      </c>
      <c r="B228">
        <v>528</v>
      </c>
      <c r="C228">
        <v>30</v>
      </c>
      <c r="D228">
        <v>8824.8799999999992</v>
      </c>
      <c r="E228">
        <v>5.6818181818181802E-2</v>
      </c>
      <c r="F228">
        <v>294.16266666666667</v>
      </c>
    </row>
    <row r="229" spans="1:6" x14ac:dyDescent="0.25">
      <c r="A229" s="3" t="s">
        <v>172</v>
      </c>
      <c r="B229">
        <v>624</v>
      </c>
      <c r="C229">
        <v>24</v>
      </c>
      <c r="D229">
        <v>15766.77</v>
      </c>
      <c r="E229">
        <v>3.8461538461538498E-2</v>
      </c>
      <c r="F229">
        <v>656.94875000000002</v>
      </c>
    </row>
    <row r="230" spans="1:6" x14ac:dyDescent="0.25">
      <c r="A230" s="3" t="s">
        <v>173</v>
      </c>
      <c r="B230">
        <v>358</v>
      </c>
      <c r="C230">
        <v>21</v>
      </c>
      <c r="D230">
        <v>59187.021000000008</v>
      </c>
      <c r="E230">
        <v>5.8659217877095E-2</v>
      </c>
      <c r="F230">
        <v>2818.4295714285718</v>
      </c>
    </row>
    <row r="231" spans="1:6" x14ac:dyDescent="0.25">
      <c r="A231" s="3" t="s">
        <v>174</v>
      </c>
      <c r="B231">
        <v>412</v>
      </c>
      <c r="C231">
        <v>22</v>
      </c>
      <c r="D231">
        <v>21092.959999999999</v>
      </c>
      <c r="E231">
        <v>5.3398058252427202E-2</v>
      </c>
      <c r="F231">
        <v>958.77090909090907</v>
      </c>
    </row>
    <row r="232" spans="1:6" x14ac:dyDescent="0.25">
      <c r="A232" s="3" t="s">
        <v>175</v>
      </c>
      <c r="B232">
        <v>276</v>
      </c>
      <c r="C232">
        <v>20</v>
      </c>
      <c r="D232">
        <v>10413.14</v>
      </c>
      <c r="E232">
        <v>7.2463768115942004E-2</v>
      </c>
      <c r="F232">
        <v>520.65699999999993</v>
      </c>
    </row>
    <row r="233" spans="1:6" x14ac:dyDescent="0.25">
      <c r="A233" s="3" t="s">
        <v>176</v>
      </c>
      <c r="B233">
        <v>212</v>
      </c>
      <c r="C233">
        <v>1062</v>
      </c>
      <c r="D233">
        <v>1051886.76</v>
      </c>
      <c r="E233">
        <v>5.0094339622641497</v>
      </c>
      <c r="F233">
        <v>990.47717514124292</v>
      </c>
    </row>
    <row r="234" spans="1:6" x14ac:dyDescent="0.25">
      <c r="A234" s="3" t="s">
        <v>177</v>
      </c>
      <c r="B234">
        <v>162</v>
      </c>
      <c r="C234">
        <v>25</v>
      </c>
      <c r="D234">
        <v>0</v>
      </c>
      <c r="E234">
        <v>0.15432098765432101</v>
      </c>
      <c r="F234">
        <v>0</v>
      </c>
    </row>
    <row r="235" spans="1:6" x14ac:dyDescent="0.25">
      <c r="A235" s="3" t="s">
        <v>178</v>
      </c>
      <c r="B235">
        <v>214</v>
      </c>
      <c r="C235">
        <v>10</v>
      </c>
      <c r="D235">
        <v>10594.484</v>
      </c>
      <c r="E235">
        <v>4.67289719626168E-2</v>
      </c>
      <c r="F235">
        <v>1059.4484</v>
      </c>
    </row>
    <row r="236" spans="1:6" x14ac:dyDescent="0.25">
      <c r="A236" s="3" t="s">
        <v>179</v>
      </c>
      <c r="B236">
        <v>110</v>
      </c>
      <c r="C236">
        <v>5</v>
      </c>
      <c r="D236">
        <v>0</v>
      </c>
      <c r="E236">
        <v>4.5454545454545497E-2</v>
      </c>
      <c r="F236">
        <v>0</v>
      </c>
    </row>
    <row r="237" spans="1:6" x14ac:dyDescent="0.25">
      <c r="A237" s="3" t="s">
        <v>180</v>
      </c>
      <c r="B237">
        <v>294</v>
      </c>
      <c r="C237">
        <v>20</v>
      </c>
      <c r="D237">
        <v>0</v>
      </c>
      <c r="E237">
        <v>6.8027210884353803E-2</v>
      </c>
      <c r="F237">
        <v>0</v>
      </c>
    </row>
    <row r="238" spans="1:6" x14ac:dyDescent="0.25">
      <c r="A238" s="3" t="s">
        <v>181</v>
      </c>
      <c r="B238">
        <v>388</v>
      </c>
      <c r="C238">
        <v>12</v>
      </c>
      <c r="D238">
        <v>0</v>
      </c>
      <c r="E238">
        <v>3.09278350515464E-2</v>
      </c>
      <c r="F238">
        <v>0</v>
      </c>
    </row>
    <row r="239" spans="1:6" x14ac:dyDescent="0.25">
      <c r="A239" s="3" t="s">
        <v>182</v>
      </c>
      <c r="B239">
        <v>386</v>
      </c>
      <c r="C239">
        <v>33</v>
      </c>
      <c r="D239">
        <v>0</v>
      </c>
      <c r="E239">
        <v>8.5492227979274596E-2</v>
      </c>
      <c r="F239">
        <v>0</v>
      </c>
    </row>
    <row r="240" spans="1:6" x14ac:dyDescent="0.25">
      <c r="A240" s="3" t="s">
        <v>183</v>
      </c>
      <c r="B240">
        <v>336</v>
      </c>
      <c r="C240">
        <v>18</v>
      </c>
      <c r="D240">
        <v>15155.009999999998</v>
      </c>
      <c r="E240">
        <v>5.3571428571428603E-2</v>
      </c>
      <c r="F240">
        <v>841.94499999999994</v>
      </c>
    </row>
    <row r="241" spans="1:6" x14ac:dyDescent="0.25">
      <c r="A241" s="3" t="s">
        <v>184</v>
      </c>
      <c r="B241">
        <v>366</v>
      </c>
      <c r="C241">
        <v>26</v>
      </c>
      <c r="D241">
        <v>24705.9</v>
      </c>
      <c r="E241">
        <v>7.10382513661202E-2</v>
      </c>
      <c r="F241">
        <v>950.22692307692319</v>
      </c>
    </row>
    <row r="242" spans="1:6" x14ac:dyDescent="0.25">
      <c r="A242" s="3" t="s">
        <v>185</v>
      </c>
      <c r="B242">
        <v>430</v>
      </c>
      <c r="C242">
        <v>46</v>
      </c>
      <c r="D242">
        <v>82417.16</v>
      </c>
      <c r="E242">
        <v>0.106976744186047</v>
      </c>
      <c r="F242">
        <v>1791.6773913043478</v>
      </c>
    </row>
    <row r="243" spans="1:6" x14ac:dyDescent="0.25">
      <c r="A243" s="3" t="s">
        <v>186</v>
      </c>
      <c r="B243">
        <v>273</v>
      </c>
      <c r="C243">
        <v>30</v>
      </c>
      <c r="D243">
        <v>24536.07</v>
      </c>
      <c r="E243">
        <v>0.10989010989011</v>
      </c>
      <c r="F243">
        <v>817.86900000000003</v>
      </c>
    </row>
    <row r="244" spans="1:6" x14ac:dyDescent="0.25">
      <c r="A244" s="3" t="s">
        <v>187</v>
      </c>
      <c r="B244">
        <v>276</v>
      </c>
      <c r="C244">
        <v>50</v>
      </c>
      <c r="D244">
        <v>94772.800000000003</v>
      </c>
      <c r="E244">
        <v>0.18115942028985499</v>
      </c>
      <c r="F244">
        <v>1895.4560000000001</v>
      </c>
    </row>
    <row r="245" spans="1:6" x14ac:dyDescent="0.25">
      <c r="A245" s="3" t="s">
        <v>188</v>
      </c>
      <c r="B245">
        <v>354</v>
      </c>
      <c r="C245">
        <v>12</v>
      </c>
      <c r="D245">
        <v>0</v>
      </c>
      <c r="E245">
        <v>3.3898305084745797E-2</v>
      </c>
      <c r="F245">
        <v>0</v>
      </c>
    </row>
    <row r="246" spans="1:6" x14ac:dyDescent="0.25">
      <c r="A246" s="3" t="s">
        <v>189</v>
      </c>
      <c r="B246">
        <v>490</v>
      </c>
      <c r="C246">
        <v>21</v>
      </c>
      <c r="D246">
        <v>14740.380000000001</v>
      </c>
      <c r="E246">
        <v>4.2857142857142899E-2</v>
      </c>
      <c r="F246">
        <v>701.9228571428572</v>
      </c>
    </row>
    <row r="247" spans="1:6" x14ac:dyDescent="0.25">
      <c r="A247" s="3" t="s">
        <v>190</v>
      </c>
      <c r="B247">
        <v>220</v>
      </c>
      <c r="C247">
        <v>23</v>
      </c>
      <c r="D247">
        <v>18995.116000000002</v>
      </c>
      <c r="E247">
        <v>0.104545454545455</v>
      </c>
      <c r="F247">
        <v>825.87460869565223</v>
      </c>
    </row>
    <row r="248" spans="1:6" x14ac:dyDescent="0.25">
      <c r="A248" s="3" t="s">
        <v>191</v>
      </c>
      <c r="B248">
        <v>239</v>
      </c>
      <c r="C248">
        <v>36</v>
      </c>
      <c r="D248">
        <v>0</v>
      </c>
      <c r="E248">
        <v>0.15062761506276201</v>
      </c>
      <c r="F248">
        <v>0</v>
      </c>
    </row>
    <row r="249" spans="1:6" x14ac:dyDescent="0.25">
      <c r="A249" s="3" t="s">
        <v>192</v>
      </c>
      <c r="B249">
        <v>103</v>
      </c>
      <c r="C249">
        <v>5</v>
      </c>
      <c r="D249">
        <v>0</v>
      </c>
      <c r="E249">
        <v>4.8543689320388397E-2</v>
      </c>
      <c r="F249">
        <v>0</v>
      </c>
    </row>
    <row r="250" spans="1:6" x14ac:dyDescent="0.25">
      <c r="A250" s="3" t="s">
        <v>193</v>
      </c>
      <c r="B250">
        <v>660</v>
      </c>
      <c r="C250">
        <v>10</v>
      </c>
      <c r="D250">
        <v>0</v>
      </c>
      <c r="E250">
        <v>1.5151515151515201E-2</v>
      </c>
      <c r="F250">
        <v>0</v>
      </c>
    </row>
    <row r="251" spans="1:6" x14ac:dyDescent="0.25">
      <c r="A251" s="3" t="s">
        <v>194</v>
      </c>
      <c r="B251">
        <v>114</v>
      </c>
      <c r="C251">
        <v>12</v>
      </c>
      <c r="D251">
        <v>0</v>
      </c>
      <c r="E251">
        <v>0.105263157894737</v>
      </c>
      <c r="F251">
        <v>0</v>
      </c>
    </row>
    <row r="252" spans="1:6" x14ac:dyDescent="0.25">
      <c r="A252" s="3" t="s">
        <v>195</v>
      </c>
      <c r="B252">
        <v>95</v>
      </c>
      <c r="C252">
        <v>21</v>
      </c>
      <c r="D252">
        <v>0</v>
      </c>
      <c r="E252">
        <v>0.221052631578947</v>
      </c>
      <c r="F252">
        <v>0</v>
      </c>
    </row>
    <row r="253" spans="1:6" x14ac:dyDescent="0.25">
      <c r="A253" s="3" t="s">
        <v>196</v>
      </c>
      <c r="B253">
        <v>486</v>
      </c>
      <c r="C253">
        <v>6</v>
      </c>
      <c r="D253">
        <v>4400.26</v>
      </c>
      <c r="E253">
        <v>1.2345679012345699E-2</v>
      </c>
      <c r="F253">
        <v>733.37666666666667</v>
      </c>
    </row>
    <row r="254" spans="1:6" x14ac:dyDescent="0.25">
      <c r="A254" s="3" t="s">
        <v>197</v>
      </c>
      <c r="B254">
        <v>238</v>
      </c>
      <c r="C254">
        <v>24</v>
      </c>
      <c r="D254">
        <v>0</v>
      </c>
      <c r="E254">
        <v>0.10084033613445401</v>
      </c>
      <c r="F254">
        <v>0</v>
      </c>
    </row>
    <row r="255" spans="1:6" x14ac:dyDescent="0.25">
      <c r="A255" s="3" t="s">
        <v>198</v>
      </c>
      <c r="B255">
        <v>410</v>
      </c>
      <c r="C255">
        <v>8</v>
      </c>
      <c r="D255">
        <v>3793.25</v>
      </c>
      <c r="E255">
        <v>1.9512195121951199E-2</v>
      </c>
      <c r="F255">
        <v>474.15625</v>
      </c>
    </row>
    <row r="256" spans="1:6" x14ac:dyDescent="0.25">
      <c r="A256" s="3" t="s">
        <v>199</v>
      </c>
      <c r="B256">
        <v>97</v>
      </c>
      <c r="C256">
        <v>3</v>
      </c>
      <c r="D256">
        <v>0</v>
      </c>
      <c r="E256">
        <v>3.09278350515464E-2</v>
      </c>
      <c r="F256">
        <v>0</v>
      </c>
    </row>
    <row r="257" spans="1:6" x14ac:dyDescent="0.25">
      <c r="A257" s="3" t="s">
        <v>200</v>
      </c>
      <c r="B257">
        <v>32</v>
      </c>
      <c r="C257">
        <v>1</v>
      </c>
      <c r="D257">
        <v>2039.7080000000001</v>
      </c>
      <c r="E257">
        <v>3.125E-2</v>
      </c>
      <c r="F257">
        <v>2039.7080000000001</v>
      </c>
    </row>
    <row r="258" spans="1:6" x14ac:dyDescent="0.25">
      <c r="A258" s="3" t="s">
        <v>201</v>
      </c>
      <c r="B258">
        <v>320</v>
      </c>
      <c r="C258">
        <v>6</v>
      </c>
      <c r="D258">
        <v>8938.01</v>
      </c>
      <c r="E258">
        <v>1.8749999999999999E-2</v>
      </c>
      <c r="F258">
        <v>1489.6683333333333</v>
      </c>
    </row>
    <row r="259" spans="1:6" x14ac:dyDescent="0.25">
      <c r="A259" s="3" t="s">
        <v>202</v>
      </c>
      <c r="B259">
        <v>222</v>
      </c>
      <c r="C259">
        <v>6</v>
      </c>
      <c r="D259">
        <v>0</v>
      </c>
      <c r="E259">
        <v>2.7027027027027001E-2</v>
      </c>
      <c r="F259">
        <v>0</v>
      </c>
    </row>
    <row r="260" spans="1:6" x14ac:dyDescent="0.25">
      <c r="A260" s="3" t="s">
        <v>203</v>
      </c>
      <c r="B260">
        <v>128</v>
      </c>
      <c r="C260">
        <v>4</v>
      </c>
      <c r="D260">
        <v>0</v>
      </c>
      <c r="E260">
        <v>3.125E-2</v>
      </c>
      <c r="F260">
        <v>0</v>
      </c>
    </row>
    <row r="261" spans="1:6" x14ac:dyDescent="0.25">
      <c r="A261" s="3" t="s">
        <v>204</v>
      </c>
      <c r="B261">
        <v>233</v>
      </c>
      <c r="C261">
        <v>6</v>
      </c>
      <c r="D261">
        <v>0</v>
      </c>
      <c r="E261">
        <v>2.5751072961373401E-2</v>
      </c>
      <c r="F261">
        <v>0</v>
      </c>
    </row>
    <row r="262" spans="1:6" x14ac:dyDescent="0.25">
      <c r="A262" s="3" t="s">
        <v>205</v>
      </c>
      <c r="B262">
        <v>148</v>
      </c>
      <c r="C262">
        <v>3</v>
      </c>
      <c r="D262">
        <v>0</v>
      </c>
      <c r="E262">
        <v>2.0270270270270299E-2</v>
      </c>
      <c r="F262">
        <v>0</v>
      </c>
    </row>
    <row r="263" spans="1:6" x14ac:dyDescent="0.25">
      <c r="A263" s="3" t="s">
        <v>206</v>
      </c>
      <c r="B263">
        <v>237</v>
      </c>
      <c r="C263">
        <v>3</v>
      </c>
      <c r="D263">
        <v>0</v>
      </c>
      <c r="E263">
        <v>1.26582278481013E-2</v>
      </c>
      <c r="F263">
        <v>0</v>
      </c>
    </row>
    <row r="264" spans="1:6" x14ac:dyDescent="0.25">
      <c r="A264" s="3" t="s">
        <v>207</v>
      </c>
      <c r="B264">
        <v>85</v>
      </c>
      <c r="C264">
        <v>2</v>
      </c>
      <c r="D264">
        <v>0</v>
      </c>
      <c r="E264">
        <v>2.3529411764705899E-2</v>
      </c>
      <c r="F264">
        <v>0</v>
      </c>
    </row>
    <row r="265" spans="1:6" x14ac:dyDescent="0.25">
      <c r="A265" s="3" t="s">
        <v>221</v>
      </c>
      <c r="B265">
        <v>5</v>
      </c>
      <c r="C265">
        <v>0</v>
      </c>
      <c r="D265">
        <v>0</v>
      </c>
      <c r="E265">
        <v>0</v>
      </c>
      <c r="F265" t="e">
        <v>#NUM!</v>
      </c>
    </row>
    <row r="266" spans="1:6" x14ac:dyDescent="0.25">
      <c r="A266" s="3" t="s">
        <v>222</v>
      </c>
      <c r="B266">
        <v>2</v>
      </c>
      <c r="C266">
        <v>0</v>
      </c>
      <c r="D266">
        <v>0</v>
      </c>
      <c r="E266">
        <v>0</v>
      </c>
      <c r="F266" t="e">
        <v>#NUM!</v>
      </c>
    </row>
    <row r="267" spans="1:6" x14ac:dyDescent="0.25">
      <c r="A267" s="3" t="s">
        <v>223</v>
      </c>
      <c r="B267">
        <v>0</v>
      </c>
      <c r="C267">
        <v>0</v>
      </c>
      <c r="D267">
        <v>0</v>
      </c>
      <c r="F267" t="e">
        <v>#NUM!</v>
      </c>
    </row>
    <row r="268" spans="1:6" x14ac:dyDescent="0.25">
      <c r="A268" s="3" t="s">
        <v>224</v>
      </c>
      <c r="B268">
        <v>75</v>
      </c>
      <c r="C268">
        <v>0</v>
      </c>
      <c r="D268">
        <v>0</v>
      </c>
      <c r="E268">
        <v>0</v>
      </c>
      <c r="F268" t="e">
        <v>#NUM!</v>
      </c>
    </row>
  </sheetData>
  <mergeCells count="13">
    <mergeCell ref="B150:D150"/>
    <mergeCell ref="B145:G145"/>
    <mergeCell ref="B146:G146"/>
    <mergeCell ref="A144:D144"/>
    <mergeCell ref="B149:D149"/>
    <mergeCell ref="A4:C4"/>
    <mergeCell ref="B5:D5"/>
    <mergeCell ref="B6:D6"/>
    <mergeCell ref="B98:D98"/>
    <mergeCell ref="B99:D99"/>
    <mergeCell ref="A97:C97"/>
    <mergeCell ref="B52:D52"/>
    <mergeCell ref="A51:D51"/>
  </mergeCells>
  <phoneticPr fontId="5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5ED0-6026-4ED8-B400-0516D52EAB6B}">
  <dimension ref="A1:H29"/>
  <sheetViews>
    <sheetView tabSelected="1" workbookViewId="0">
      <selection activeCell="B15" sqref="B15:C15"/>
    </sheetView>
  </sheetViews>
  <sheetFormatPr baseColWidth="10" defaultRowHeight="15" x14ac:dyDescent="0.25"/>
  <sheetData>
    <row r="1" spans="1:8" x14ac:dyDescent="0.25">
      <c r="A1" s="1" t="s">
        <v>79</v>
      </c>
      <c r="F1" s="1" t="s">
        <v>91</v>
      </c>
    </row>
    <row r="2" spans="1:8" x14ac:dyDescent="0.25">
      <c r="B2" s="11" t="s">
        <v>78</v>
      </c>
      <c r="C2" s="11"/>
      <c r="G2" s="11" t="s">
        <v>78</v>
      </c>
      <c r="H2" s="11"/>
    </row>
    <row r="3" spans="1:8" x14ac:dyDescent="0.25">
      <c r="B3" s="8" t="s">
        <v>77</v>
      </c>
      <c r="C3" s="8"/>
      <c r="G3" s="8" t="s">
        <v>228</v>
      </c>
      <c r="H3" s="8"/>
    </row>
    <row r="5" spans="1:8" x14ac:dyDescent="0.25">
      <c r="A5" s="1" t="s">
        <v>80</v>
      </c>
      <c r="F5" s="1" t="s">
        <v>92</v>
      </c>
    </row>
    <row r="6" spans="1:8" x14ac:dyDescent="0.25">
      <c r="B6" s="11" t="s">
        <v>76</v>
      </c>
      <c r="C6" s="11"/>
      <c r="G6" s="11" t="s">
        <v>76</v>
      </c>
      <c r="H6" s="11"/>
    </row>
    <row r="7" spans="1:8" x14ac:dyDescent="0.25">
      <c r="B7" s="8" t="s">
        <v>77</v>
      </c>
      <c r="C7" s="8"/>
      <c r="G7" s="8" t="s">
        <v>228</v>
      </c>
      <c r="H7" s="8"/>
    </row>
    <row r="9" spans="1:8" x14ac:dyDescent="0.25">
      <c r="A9" s="1" t="s">
        <v>81</v>
      </c>
      <c r="F9" s="1" t="s">
        <v>93</v>
      </c>
    </row>
    <row r="10" spans="1:8" x14ac:dyDescent="0.25">
      <c r="B10" s="11" t="s">
        <v>82</v>
      </c>
      <c r="C10" s="11"/>
      <c r="G10" s="11" t="s">
        <v>82</v>
      </c>
      <c r="H10" s="11"/>
    </row>
    <row r="11" spans="1:8" x14ac:dyDescent="0.25">
      <c r="B11" s="8" t="s">
        <v>77</v>
      </c>
      <c r="C11" s="8"/>
      <c r="G11" s="8" t="s">
        <v>228</v>
      </c>
      <c r="H11" s="8"/>
    </row>
    <row r="13" spans="1:8" x14ac:dyDescent="0.25">
      <c r="A13" s="1" t="s">
        <v>85</v>
      </c>
    </row>
    <row r="14" spans="1:8" x14ac:dyDescent="0.25">
      <c r="B14" s="11" t="s">
        <v>229</v>
      </c>
      <c r="C14" s="11"/>
    </row>
    <row r="15" spans="1:8" x14ac:dyDescent="0.25">
      <c r="B15" s="8" t="s">
        <v>76</v>
      </c>
      <c r="C15" s="8"/>
    </row>
    <row r="17" spans="1:3" x14ac:dyDescent="0.25">
      <c r="A17" s="1" t="s">
        <v>88</v>
      </c>
    </row>
    <row r="18" spans="1:3" x14ac:dyDescent="0.25">
      <c r="B18" s="11" t="s">
        <v>86</v>
      </c>
      <c r="C18" s="11"/>
    </row>
    <row r="19" spans="1:3" x14ac:dyDescent="0.25">
      <c r="B19" s="8" t="s">
        <v>77</v>
      </c>
      <c r="C19" s="8"/>
    </row>
    <row r="21" spans="1:3" x14ac:dyDescent="0.25">
      <c r="A21" s="1" t="s">
        <v>87</v>
      </c>
    </row>
    <row r="22" spans="1:3" x14ac:dyDescent="0.25">
      <c r="B22" s="11" t="s">
        <v>12</v>
      </c>
      <c r="C22" s="11"/>
    </row>
    <row r="23" spans="1:3" x14ac:dyDescent="0.25">
      <c r="B23" s="8" t="s">
        <v>77</v>
      </c>
      <c r="C23" s="8"/>
    </row>
    <row r="25" spans="1:3" x14ac:dyDescent="0.25">
      <c r="A25" s="1" t="s">
        <v>90</v>
      </c>
    </row>
    <row r="26" spans="1:3" x14ac:dyDescent="0.25">
      <c r="B26" s="9" t="s">
        <v>14</v>
      </c>
      <c r="C26" s="9"/>
    </row>
    <row r="27" spans="1:3" x14ac:dyDescent="0.25">
      <c r="B27" s="8" t="s">
        <v>77</v>
      </c>
      <c r="C27" s="8"/>
    </row>
    <row r="29" spans="1:3" x14ac:dyDescent="0.25">
      <c r="A29">
        <v>8</v>
      </c>
    </row>
  </sheetData>
  <mergeCells count="20">
    <mergeCell ref="B2:C2"/>
    <mergeCell ref="B3:C3"/>
    <mergeCell ref="G11:H11"/>
    <mergeCell ref="B18:C18"/>
    <mergeCell ref="B19:C19"/>
    <mergeCell ref="B22:C22"/>
    <mergeCell ref="B23:C23"/>
    <mergeCell ref="B14:C14"/>
    <mergeCell ref="B15:C15"/>
    <mergeCell ref="G2:H2"/>
    <mergeCell ref="G3:H3"/>
    <mergeCell ref="G6:H6"/>
    <mergeCell ref="G7:H7"/>
    <mergeCell ref="G10:H10"/>
    <mergeCell ref="B6:C6"/>
    <mergeCell ref="B7:C7"/>
    <mergeCell ref="B10:C10"/>
    <mergeCell ref="B11:C11"/>
    <mergeCell ref="B27:C27"/>
    <mergeCell ref="B26:C2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f 0 7 8 8 7 - 4 5 3 5 - 4 4 1 5 - b 2 1 3 - e e d 5 8 4 8 9 d b 0 c "   x m l n s = " h t t p : / / s c h e m a s . m i c r o s o f t . c o m / D a t a M a s h u p " > A A A A A F k O A A B Q S w M E F A A C A A g A Y F B o U s X C X n i j A A A A 9 Q A A A B I A H A B D b 2 5 m a W c v U G F j a 2 F n Z S 5 4 b W w g o h g A K K A U A A A A A A A A A A A A A A A A A A A A A A A A A A A A h Y 8 x D o I w G I W v Q r r T l h o T J D 9 l c J X E x M S w N q V C A x R D i + V u D h 7 J K 4 h R 1 M 3 x f e 8 b 3 r t f b 5 B N X R t c 1 G B 1 b 1 I U Y Y o C Z W R f a l O l a H S n M E Y Z h 7 2 Q j a h U M M v G J p M t U 1 Q 7 d 0 4 I 8 d 5 j v 8 L 9 U B F G a U S K f H e Q t e o E + s j 6 v x x q Y 5 0 w U i E O x 9 c Y z v C G 4 n X M M A W y M M i 1 + f Z s n v t s f y B s x 9 a N g + L K h n k B Z I l A 3 h f 4 A 1 B L A w Q U A A I A C A B g U G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F B o U u 3 6 D N 1 U C w A A 1 a g A A B M A H A B G b 3 J t d W x h c y 9 T Z W N 0 a W 9 u M S 5 t I K I Y A C i g F A A A A A A A A A A A A A A A A A A A A A A A A A A A A O 1 d 3 X L b u B W + z 0 z e g c O d z k g z q l b U v 9 r J h W t 7 M + l m b Y / t p B e O J w N L s M O G I l W S c r 3 R + i H 6 G L 3 I R S e P 4 B c r w D 8 B I E A L D C l 1 1 Z M b x g C J c 7 5 z o I 8 H O N B R g K e h 7 b n G R X y 1 / v z y x c s X w S f k 4 5 l x h g P P e G U 4 O H z 5 w i D / z p C P 5 j j 0 a e P x w x Q 7 7 c O l 7 2 M 3 / J v n f 7 7 x v M + N 5 u r q h N z y y s x u D c z r x 6 t D z w 3 J b d e t e J y D p 3 + d k i G y e 1 a d x y v a l v a f + v Y d d j M h 2 e g / 2 Q 5 u J 2 M F D f P w T x / e B d g P P p y g E B G V j d e n H 4 5 w 8 D n 0 F h 9 e + 8 j 9 O 0 o v h 8 f n R 6 f t B y d 4 M J s t w 1 0 6 T s s I / S V u J g L f k w F R 8 L H 7 8 R L d O J g I j j V Y X b 0 J 8 f y V m X a b r Z 9 t d / b K j O 6 i u I 6 I 4 F T p H 8 x L e + E Z U z S / s d H M M 8 k o 0 X 3 t S 6 J D c O v 5 8 0 P P W c 7 d y 1 8 X O G j w E l u r l X m I Q n z n + U 9 f k U m U I z c Z I X 4 I H 1 s G 6 X J Q Y N / a U z Q l H s r 1 H j h z N H 3 6 d 7 7 j E C 3 y Y x 3 / e J F r + w l P P 2 V 3 z o g e U e s 7 1 5 6 h m U Q Z m + i O j R + N M 9 + 7 x 3 j m + f I B T 4 i 6 c 3 q v l x v 6 0 s b z h X f s E r y z T L C 7 n N 9 g P + r / 2 X Y 8 S f M h u s F f U E B 6 3 r j h s N + m p o w 6 I m v K H v C C U D o Q b T c I Q E k f n f S y Z h 8 T 6 0 s 6 3 o W 2 Q w 1 l / M V f S p U 4 e P q P l 1 f 5 F y z B c Y H n y E X G D D s G y j 3 1 2 M x m G v k g o M C 4 t Z 3 Q R z N i k G y u X W C H f I 7 P v X 8 G D X E + t g y M p p + M x h X V 5 5 o 8 Q T 9 x T X F M d O c v F / y Y r 3 1 v u W j k h a 5 R r K c g R R G 7 L 0 g F v r W D s H 2 x n D e u a P N 1 M z O Q 4 0 Q f N q l / h S e T D u X D j G m O 7 H s 7 s J + + u Y b t E n I I i a p r K A e z W f w h b O T x E h i J 6 y P h k b b B N Z n m m X T O t c 2 X L 2 y 3 S K h I p B b L p B n D 0 R 4 t t 8 Z P Z s 4 k D q C + t B h H x g j J Q F N C 6 6 4 3 v / G x h J X O s U v I N 7 4 3 k H l 3 l X 0 U T M s s m H y W Y v Y V q p H q 7 3 q h c R L Z s / 0 m O E E n j S v r u i n D 8 o + l H f I 2 O c d z Q j 9 K A B Z B E E 3 P R 8 5 T + Q F F P 3 X r 9 F O 3 V j 9 1 O T + d e A a x a L X e 6 Z b 1 T q K M x C c b O a V X p 1 N 6 t T q l V 7 t T e j t y S r 9 O p / R r d U q / d q f 0 d + S U Q Z 1 O G d T q l E H t T h n s y C n D O p 0 y r N U p w 9 q d M t y R U 0 Z 1 O m V U q 1 N G t T t l t C O n j O t 0 y r h W p 4 x r d 8 p 4 R 0 6 Z 1 O m U S a 1 O m d T u l M m O n G J 1 a l 1 Q d u p d U X Z q 9 4 v V 2 Z V j 6 l 3 p 1 7 z U t + p 3 T O k l / v c 6 p t a l v V X v 2 t 6 q f 3 F v 7 W p 1 T x 7 C w f O + O S V m o Z i U a s V G S N V K 3 M R s k L P b h M u F Y 0 + J P d J x P G a c I z s I b X c a N t Q y W T O 5 w d I J o 7 u I i V 1 e p R M c h H j 2 V 8 + m W 4 4 y o d w O / m M r n q h i Y z Q L L H I v H Y j m I N p v 8 W 1 4 u g y x v 1 b k A h v 4 Y Y H c m f 3 0 L R 5 m r c Z x 1 B H 9 P 9 s A l S r O y F r R f b / k U g z X U u C V a C S D 2 5 X C 7 e r C 7 e r D t U x G 2 I r u n y W X Y r z d T f F 2 p X h 7 U r w 9 X b w 9 f b x d k x G 2 o l t T y a U Y b 2 9 T v D 0 p 3 r 4 U b 1 8 X b 1 8 f b 8 9 k h K 3 o r k 9 y K c b b 3 x R v X 4 p 3 I M U 7 0 M U 7 0 M f b N x l h K 7 q h k l y K 8 Q 4 2 x T u Q 4 h 1 K 8 Q 5 1 8 Q 7 1 8 Q 5 M R t i K 7 l U k l 2 K 8 w 0 3 x D q V 4 R 1 K 8 I 1 2 8 I 3 2 8 Q 5 M R t q L b A M m l G O 9 o U 7 w j K d 6 x F O 9 Y F + 9 Y H + / I Z I S t 6 A o 7 u R T j H W + K d y z F O 5 H i n e j i n e j j H Z u M s B V d v C a X Y r y T T f F O 5 O F G R x 5 v d L Q D j o 4 + 5 I n J i l t F K 8 P 0 + k z U 0 d k 4 7 O j I c S v i L P 1 A q 0 S k F e m 0 l r e K V l 7 p 9 R n g m 8 d b 8 o D L k k d c l n b I Z Z W J u b K g y 4 r D I y s J u + i V y 9 X K x L F L h 8 t j O J w E h 5 P g c B I c T t I 5 n B S 7 1 1 j 7 d 3 3 W 6 O A e + + g O N 6 6 4 K V B w 6 o h l K 1 F F n q k s o C q g K q A q o K p d U Z X u 8 b 3 8 8 c j c i c M 8 + z G j 8 v T X B f o D + g P 6 A / r b F / r r a t F f D + g P 6 A / o D + h v X + i v p 0 V / f a A / o D + g P 6 C / f a G / v h b 9 D Y D + g P 6 A / o D + 9 o X + B l r 0 N w T 6 A / o D + g P 6 2 x f 6 G 2 r R 3 w j o D + g P 6 A / o b 1 / o b 6 R F f 2 O g P 6 A / o D + g v 3 2 h v 7 E W / U 2 A / o D + g P 6 A / v a F / i Z a 9 M c X q Q D + A / 4 D / g P + + z 3 z H y 2 M o 0 O A 8 M U P I E A g Q C D A / S F A v W 9 + W P D V D y B A I E A g w P 0 h Q L 3 v f u S K m w E H A g c C B w I H 7 o Q D N W s o S t j w d 1 Z P k U S g Y p N J 2 k y N S j f 0 9 k w B n U q K s Z y c J 6 N J W k 1 R x V Q C j z h f 3 o e 0 6 S E u W 0 w x F i S H X E 1 d x V Q C D z l f U 5 G 0 6 U E u W 0 8 x F i S H X E 1 p x V Q C D z l f V p G 0 6 U E u W 1 I x F i S H X E 1 1 x V Q C D z l f W Z G 0 6 U E u W 1 U x F i S H X E 2 B x V Q C D z l f X J G 0 6 U E u W 1 g x F i S H X E 2 N x V Q C D z l f X 5 G 0 6 U E u W 1 s x F i S H X E 2 Z x V Q C D z l f Y p G 0 6 U E u W 1 4 x F i S H X E 2 l x V Q C D z l f Z Z G 0 6 U E u W 2 E x F i S H X E 2 x x V S C E I n k C y 3 S R s 1 Y p G y R x U S U I h y p q N x i J k R A L g 3 C d K O w 0 m U W E 1 k K 6 B U V X M y E C N B l 0 Z h e q c X o f n 3 o S U B m q S O y 4 p K L 0 a P s Z g Z Z D B 3 / F q 8 G Y U M D N j R g Q w M 2 N H a z o c E 6 U f y p W N p c 9 w / F Z s + m 8 h O x 9 N d i e Z T X n O O 1 f j R 2 z b Y W R 7 c Z D T J 0 r D U F l D 8 h W 7 C r r d C s u w 3 N i v f b F Z r 1 t q F Z c R k U h W b 9 b W h W X K F A o d l g G 5 o V f 3 l Y o d l w G 5 o V f 6 9 P o d l o G 5 o V f + V G o d l 4 G 5 o V n 4 Z X a D b Z h m b F B 1 V V T N v Z C t U W n y F T 6 b a d 1 0 C p 9 4 C 1 l R f B M 5 l X h W 5 R A n Z z 9 f 4 v f m W K j S 0 k y 9 N 1 l 8 Y a l Y l V y q R K W H X W 8 V W l u R I V Y j a e U V p D c 8 X O x E e l 0 i i s P o I 5 q s q j q C C z Q Z T S H J r J F S Y o K 5 V i Y f U R z F F V j k U F m Y 3 c l O b Q T L w w k W C p 9 A u r j 2 C O q v I v K s h s u K g 0 h 2 Z S h g k / S 6 V m W H 0 E c 1 S V m 1 F B Z m N U p T k 0 E z Z M z F s q b c P q I 5 i j q r y N C j I b G C v N o Z n M Y Q L t U i k d V h / B H F X l d F S Q 2 W h c a Q 7 N R A 8 T 3 Z d K 9 7 D 6 C O a o K t + j g s w u A Z T m 0 E w C M U u K U q k g V h / B H F X l g l S Q u X W H O g z T T B C x K 5 l S a S J O J T E U q y x P p A T O r X j U V i k X n X 5 H C o n T S T R L Z T k k J X J u s a U 2 S 6 k w 9 X v S S 5 x O o l m e y S 9 l z 7 I r t 1 + W 2 A + x d L 2 2 r c R P r I I i 7 R N 3 V p j 0 Y a V F K Z + n b z P 7 T p I c I G C m v r 2 Y J j v P V e d 7 I p 1 n 2 J h 7 9 0 K G Z p 3 B 8 R x b 0 i p N F N F s T Z C 2 I v f X q P E c 3 2 I f u 1 M b i T 2 K v N K x G y 3 u x b s v E M 2 u 5 E 3 0 Z r 7 w 6 O x J U z + K b m U G S J 3 F S i U X J O T e P n 1 1 M d + c y 8 4 U Z F L E x A z n 0 9 i N c S J F k f r g w B X m T j L r C S P E 7 R X 8 4 N U P c e 7 t t 3 h q 8 7 s v k C 6 G d D G k i y F d r E 4 X C 2 y X + U t M 9 c Y d m y R 7 N b Z P 8 + n e V a Z N T G d s S x Y N b B 5 0 J U + U 2 i b N p K 1 n Z U r m 8 X y I + t t Z X / J 3 e o v S T 1 b e U T K d W e S Z Z 9 7 b 9 5 J X y X P O Y T 6 J Z P B o b G E E T v c y R w F Y Y 2 w 2 S Z L 9 9 6 n n G i 6 x u 4 8 l R H y O X f K + U X 5 B g k T F z B v a T H a c W T F n 5 G X j u Q T V F 3 I / f R D f K c 8 e F K q U D p 8 i / 2 N 8 C s G 6 l k D K p z H O M Y n z G B w K t V q r D M N 6 2 P f I 8 X z D x 4 R / H f R F M A 9 p m m J y x x I 3 Z A q 0 o h d n p 5 X c 6 H N P t H K T I o F Y 5 u B G X k s y 3 B 9 o h J u G J d n p D U Z m d I h j P b O F A x z y 1 7 T 1 z H t a r j S d K I I 6 x A l T + h a 6 w z m 2 l o x g y X E L q q U 2 N E h 0 a M z T D 7 J 4 b I U z g d a h F a s o 8 j M a 3 S Z E f x D 9 Q f Q H 0 R 9 E f / 8 r 0 d + Z b 8 8 x 4 V X i W R 9 N i b K E q M n n z k d P X 7 k j C g L t B O q w M G O K y E u X Z L D 2 R Y j 8 s P G x Z f S a 7 G d b K w h 9 R l G I R y E e h X g U 4 l E x H v 0 v U E s B A i 0 A F A A C A A g A Y F B o U s X C X n i j A A A A 9 Q A A A B I A A A A A A A A A A A A A A A A A A A A A A E N v b m Z p Z y 9 Q Y W N r Y W d l L n h t b F B L A Q I t A B Q A A g A I A G B Q a F I P y u m r p A A A A O k A A A A T A A A A A A A A A A A A A A A A A O 8 A A A B b Q 2 9 u d G V u d F 9 U e X B l c 1 0 u e G 1 s U E s B A i 0 A F A A C A A g A Y F B o U u 3 6 D N 1 U C w A A 1 a g A A B M A A A A A A A A A A A A A A A A A 4 A E A A E Z v c m 1 1 b G F z L 1 N l Y 3 R p b 2 4 x L m 1 Q S w U G A A A A A A M A A w D C A A A A g Q 0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s A B A A A A A A B w w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V z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S G 9 q Y T E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l c y Z x d W 9 0 O y w m c X V v d D t B b G 1 h Y 8 O p b i Z x d W 9 0 O y w m c X V v d D t L a W x v c y Z x d W 9 0 O y w m c X V v d D t D Y W J l e m F z J n F 1 b 3 Q 7 L C Z x d W 9 0 O 1 B l c 2 8 m c X V v d D t d I i A v P j x F b n R y e S B U e X B l P S J G a W x s Q 2 9 s d W 1 u V H l w Z X M i I F Z h b H V l P S J z Q X d Z R k J R V T 0 i I C 8 + P E V u d H J 5 I F R 5 c G U 9 I k Z p b G x M Y X N 0 V X B k Y X R l Z C I g V m F s d W U 9 I m Q y M D I x L T A z L T A 4 V D A z O j I 2 O j Q z L j k 4 M j Q 0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Q i I C 8 + P E V u d H J 5 I F R 5 c G U 9 I k F k Z G V k V G 9 E Y X R h T W 9 k Z W w i I F Z h b H V l P S J s M C I g L z 4 8 R W 5 0 c n k g V H l w Z T 0 i U X V l c n l J R C I g V m F s d W U 9 I n M 1 Y j Y 0 O G E w Z C 1 l N W I 1 L T Q z N T Q t Y j g y N i 1 h N D F k M G Q x N T Q x Y z g i I C 8 + P C 9 T d G F i b G V F b n R y a W V z P j w v S X R l b T 4 8 S X R l b T 4 8 S X R l b U x v Y 2 F 0 a W 9 u P j x J d G V t V H l w Z T 5 G b 3 J t d W x h P C 9 J d G V t V H l w Z T 4 8 S X R l b V B h d G g + U 2 V j d G l v b j E v U G V z b y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y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v R G l 2 a X N p J U M z J U I z b i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w M z o z N D o 1 N i 4 5 M z Y 0 N j A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V z b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I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M z o z N T o x M S 4 w M j U 3 N D Q 1 W i I g L z 4 8 R W 5 0 c n k g V H l w Z T 0 i R m l s b E N v b H V t b l R 5 c G V z I i B W Y W x 1 Z T 0 i c 0 F 3 W U Z C U V U 9 I i A v P j x F b n R y e S B U e X B l P S J G a W x s Q 2 9 s d W 1 u T m F t Z X M i I F Z h b H V l P S J z W y Z x d W 9 0 O 0 1 l c y Z x d W 9 0 O y w m c X V v d D t B b G 1 h Y 8 O p b i Z x d W 9 0 O y w m c X V v d D t L a W x v c y Z x d W 9 0 O y w m c X V v d D t D Y W J l e m F z J n F 1 b 3 Q 7 L C Z x d W 9 0 O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M i 9 B d X R v U m V t b 3 Z l Z E N v b H V t b n M x L n t N Z X M s M H 0 m c X V v d D s s J n F 1 b 3 Q 7 U 2 V j d G l v b j E v U G V z b z I v Q X V 0 b 1 J l b W 9 2 Z W R D b 2 x 1 b W 5 z M S 5 7 Q W x t Y W P D q W 4 s M X 0 m c X V v d D s s J n F 1 b 3 Q 7 U 2 V j d G l v b j E v U G V z b z I v Q X V 0 b 1 J l b W 9 2 Z W R D b 2 x 1 b W 5 z M S 5 7 S 2 l s b 3 M s M n 0 m c X V v d D s s J n F 1 b 3 Q 7 U 2 V j d G l v b j E v U G V z b z I v Q X V 0 b 1 J l b W 9 2 Z W R D b 2 x 1 b W 5 z M S 5 7 Q 2 F i Z X p h c y w z f S Z x d W 9 0 O y w m c X V v d D t T Z W N 0 a W 9 u M S 9 Q Z X N v M i 9 B d X R v U m V t b 3 Z l Z E N v b H V t b n M x L n s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y L 0 F 1 d G 9 S Z W 1 v d m V k Q 2 9 s d W 1 u c z E u e 0 1 l c y w w f S Z x d W 9 0 O y w m c X V v d D t T Z W N 0 a W 9 u M S 9 Q Z X N v M i 9 B d X R v U m V t b 3 Z l Z E N v b H V t b n M x L n t B b G 1 h Y 8 O p b i w x f S Z x d W 9 0 O y w m c X V v d D t T Z W N 0 a W 9 u M S 9 Q Z X N v M i 9 B d X R v U m V t b 3 Z l Z E N v b H V t b n M x L n t L a W x v c y w y f S Z x d W 9 0 O y w m c X V v d D t T Z W N 0 a W 9 u M S 9 Q Z X N v M i 9 B d X R v U m V t b 3 Z l Z E N v b H V t b n M x L n t D Y W J l e m F z L D N 9 J n F 1 b 3 Q 7 L C Z x d W 9 0 O 1 N l Y 3 R p b 2 4 x L 1 B l c 2 8 y L 0 F 1 d G 9 S Z W 1 v d m V k Q 2 9 s d W 1 u c z E u e z I s N H 0 m c X V v d D t d L C Z x d W 9 0 O 1 J l b G F 0 a W 9 u c 2 h p c E l u Z m 8 m c X V v d D s 6 W 1 1 9 I i A v P j x F b n R y e S B U e X B l P S J R d W V y e U l E I i B W Y W x 1 Z T 0 i c 2 U 2 M z Y 4 M W Z k L W V h N j I t N D c 5 O S 1 h M T l m L T I x Z m E 2 O D U z Z T V k Z S I g L z 4 8 L 1 N 0 Y W J s Z U V u d H J p Z X M + P C 9 J d G V t P j x J d G V t P j x J d G V t T G 9 j Y X R p b 2 4 + P E l 0 Z W 1 U e X B l P k Z v c m 1 1 b G E 8 L 0 l 0 Z W 1 U e X B l P j x J d G V t U G F 0 a D 5 T Z W N 0 a W 9 u M S 9 Q Z X N v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y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i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z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M y 9 B d X R v U m V t b 3 Z l Z E N v b H V t b n M x L n t N Z X M s M H 0 m c X V v d D s s J n F 1 b 3 Q 7 U 2 V j d G l v b j E v U G V z b z M v Q X V 0 b 1 J l b W 9 2 Z W R D b 2 x 1 b W 5 z M S 5 7 Q W x t Y W P D q W 4 s M X 0 m c X V v d D s s J n F 1 b 3 Q 7 U 2 V j d G l v b j E v U G V z b z M v Q X V 0 b 1 J l b W 9 2 Z W R D b 2 x 1 b W 5 z M S 5 7 S 2 l s b 3 M s M n 0 m c X V v d D s s J n F 1 b 3 Q 7 U 2 V j d G l v b j E v U G V z b z M v Q X V 0 b 1 J l b W 9 2 Z W R D b 2 x 1 b W 5 z M S 5 7 Q 2 F i Z X p h c y w z f S Z x d W 9 0 O y w m c X V v d D t T Z W N 0 a W 9 u M S 9 Q Z X N v M y 9 B d X R v U m V t b 3 Z l Z E N v b H V t b n M x L n s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z L 0 F 1 d G 9 S Z W 1 v d m V k Q 2 9 s d W 1 u c z E u e 0 1 l c y w w f S Z x d W 9 0 O y w m c X V v d D t T Z W N 0 a W 9 u M S 9 Q Z X N v M y 9 B d X R v U m V t b 3 Z l Z E N v b H V t b n M x L n t B b G 1 h Y 8 O p b i w x f S Z x d W 9 0 O y w m c X V v d D t T Z W N 0 a W 9 u M S 9 Q Z X N v M y 9 B d X R v U m V t b 3 Z l Z E N v b H V t b n M x L n t L a W x v c y w y f S Z x d W 9 0 O y w m c X V v d D t T Z W N 0 a W 9 u M S 9 Q Z X N v M y 9 B d X R v U m V t b 3 Z l Z E N v b H V t b n M x L n t D Y W J l e m F z L D N 9 J n F 1 b 3 Q 7 L C Z x d W 9 0 O 1 N l Y 3 R p b 2 4 x L 1 B l c 2 8 z L 0 F 1 d G 9 S Z W 1 v d m V k Q 2 9 s d W 1 u c z E u e z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l c y Z x d W 9 0 O y w m c X V v d D t B b G 1 h Y 8 O p b i Z x d W 9 0 O y w m c X V v d D t L a W x v c y Z x d W 9 0 O y w m c X V v d D t D Y W J l e m F z J n F 1 b 3 Q 7 L C Z x d W 9 0 O z M m c X V v d D t d I i A v P j x F b n R y e S B U e X B l P S J G a W x s Q 2 9 s d W 1 u V H l w Z X M i I F Z h b H V l P S J z Q X d Z R k J R V T 0 i I C 8 + P E V u d H J 5 I F R 5 c G U 9 I k Z p b G x M Y X N 0 V X B k Y X R l Z C I g V m F s d W U 9 I m Q y M D I x L T A z L T A 4 V D A z O j M 1 O j I y L j c y M T I 0 N T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Z X N v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y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w M z o z N D o y N C 4 3 M z M 2 N D c 2 W i I g L z 4 8 R W 5 0 c n k g V H l w Z T 0 i R m l s b E N v b H V t b l R 5 c G V z I i B W Y W x 1 Z T 0 i c 0 J n V U Z C U T 0 9 I i A v P j x F b n R y e S B U e X B l P S J G a W x s Q 2 9 s d W 1 u T m F t Z X M i I F Z h b H V l P S J z W y Z x d W 9 0 O 0 F s b W F j w 6 l u J n F 1 b 3 Q 7 L C Z x d W 9 0 O 0 t p b G 9 z J n F 1 b 3 Q 7 L C Z x d W 9 0 O 0 N h Y m V 6 Y X M m c X V v d D s s J n F 1 b 3 Q 7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g K D I p L 0 F 1 d G 9 S Z W 1 v d m V k Q 2 9 s d W 1 u c z E u e 0 F s b W F j w 6 l u L D B 9 J n F 1 b 3 Q 7 L C Z x d W 9 0 O 1 N l Y 3 R p b 2 4 x L 1 B l c 2 8 g K D I p L 0 F 1 d G 9 S Z W 1 v d m V k Q 2 9 s d W 1 u c z E u e 0 t p b G 9 z L D F 9 J n F 1 b 3 Q 7 L C Z x d W 9 0 O 1 N l Y 3 R p b 2 4 x L 1 B l c 2 8 g K D I p L 0 F 1 d G 9 S Z W 1 v d m V k Q 2 9 s d W 1 u c z E u e 0 N h Y m V 6 Y X M s M n 0 m c X V v d D s s J n F 1 b 3 Q 7 U 2 V j d G l v b j E v U G V z b y A o M i k v Q X V 0 b 1 J l b W 9 2 Z W R D b 2 x 1 b W 5 z M S 5 7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X N v I C g y K S 9 B d X R v U m V t b 3 Z l Z E N v b H V t b n M x L n t B b G 1 h Y 8 O p b i w w f S Z x d W 9 0 O y w m c X V v d D t T Z W N 0 a W 9 u M S 9 Q Z X N v I C g y K S 9 B d X R v U m V t b 3 Z l Z E N v b H V t b n M x L n t L a W x v c y w x f S Z x d W 9 0 O y w m c X V v d D t T Z W N 0 a W 9 u M S 9 Q Z X N v I C g y K S 9 B d X R v U m V t b 3 Z l Z E N v b H V t b n M x L n t D Y W J l e m F z L D J 9 J n F 1 b 3 Q 7 L C Z x d W 9 0 O 1 N l Y 3 R p b 2 4 x L 1 B l c 2 8 g K D I p L 0 F 1 d G 9 S Z W 1 v d m V k Q 2 9 s d W 1 u c z E u e z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2 8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Q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0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Q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i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1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M 6 M z Y 6 M T U u N D U 5 M D I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V z b z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U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4 V D A z O j M 3 O j E x L j M 3 M T M w N z F a I i A v P j x F b n R y e S B U e X B l P S J G a W x s Q 2 9 s d W 1 u V H l w Z X M i I F Z h b H V l P S J z Q m d V R k J R P T 0 i I C 8 + P E V u d H J 5 I F R 5 c G U 9 I k Z p b G x D b 2 x 1 b W 5 O Y W 1 l c y I g V m F s d W U 9 I n N b J n F 1 b 3 Q 7 Q W x t Y W P D q W 4 m c X V v d D s s J n F 1 b 3 Q 7 S 2 l s b 3 M m c X V v d D s s J n F 1 b 3 Q 7 Q 2 F i Z X p h c y Z x d W 9 0 O y w m c X V v d D s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z Y v Q X V 0 b 1 J l b W 9 2 Z W R D b 2 x 1 b W 5 z M S 5 7 Q W x t Y W P D q W 4 s M H 0 m c X V v d D s s J n F 1 b 3 Q 7 U 2 V j d G l v b j E v U G V z b z Y v Q X V 0 b 1 J l b W 9 2 Z W R D b 2 x 1 b W 5 z M S 5 7 S 2 l s b 3 M s M X 0 m c X V v d D s s J n F 1 b 3 Q 7 U 2 V j d G l v b j E v U G V z b z Y v Q X V 0 b 1 J l b W 9 2 Z W R D b 2 x 1 b W 5 z M S 5 7 Q 2 F i Z X p h c y w y f S Z x d W 9 0 O y w m c X V v d D t T Z W N 0 a W 9 u M S 9 Q Z X N v N i 9 B d X R v U m V t b 3 Z l Z E N v b H V t b n M x L n s 2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l c 2 8 2 L 0 F 1 d G 9 S Z W 1 v d m V k Q 2 9 s d W 1 u c z E u e 0 F s b W F j w 6 l u L D B 9 J n F 1 b 3 Q 7 L C Z x d W 9 0 O 1 N l Y 3 R p b 2 4 x L 1 B l c 2 8 2 L 0 F 1 d G 9 S Z W 1 v d m V k Q 2 9 s d W 1 u c z E u e 0 t p b G 9 z L D F 9 J n F 1 b 3 Q 7 L C Z x d W 9 0 O 1 N l Y 3 R p b 2 4 x L 1 B l c 2 8 2 L 0 F 1 d G 9 S Z W 1 v d m V k Q 2 9 s d W 1 u c z E u e 0 N h Y m V 6 Y X M s M n 0 m c X V v d D s s J n F 1 b 3 Q 7 U 2 V j d G l v b j E v U G V z b z Y v Q X V 0 b 1 J l b W 9 2 Z W R D b 2 x 1 b W 5 z M S 5 7 N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z b z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Y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i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c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M z o 0 M D o y M C 4 z M j Q z M j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Z X N v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3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N y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3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z O j Q y O j Q z L j I x M T g y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l c 2 8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4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g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4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g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5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M 6 N D Q 6 N T A u M j Y x M D U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V z b z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k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O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w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w M z o 0 N T o z N C 4 x M D Y y N j c 5 W i I g L z 4 8 R W 5 0 c n k g V H l w Z T 0 i R m l s b E N v b H V t b l R 5 c G V z I i B W Y W x 1 Z T 0 i c 0 J n V U Z C U T 0 9 I i A v P j x F b n R y e S B U e X B l P S J G a W x s Q 2 9 s d W 1 u T m F t Z X M i I F Z h b H V l P S J z W y Z x d W 9 0 O 0 F s b W F j w 6 l u J n F 1 b 3 Q 7 L C Z x d W 9 0 O 0 t p b G 9 z J n F 1 b 3 Q 7 L C Z x d W 9 0 O 0 N h Y m V 6 Y X M m c X V v d D s s J n F 1 b 3 Q 7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M T A v Q X V 0 b 1 J l b W 9 2 Z W R D b 2 x 1 b W 5 z M S 5 7 Q W x t Y W P D q W 4 s M H 0 m c X V v d D s s J n F 1 b 3 Q 7 U 2 V j d G l v b j E v U G V z b z E w L 0 F 1 d G 9 S Z W 1 v d m V k Q 2 9 s d W 1 u c z E u e 0 t p b G 9 z L D F 9 J n F 1 b 3 Q 7 L C Z x d W 9 0 O 1 N l Y 3 R p b 2 4 x L 1 B l c 2 8 x M C 9 B d X R v U m V t b 3 Z l Z E N v b H V t b n M x L n t D Y W J l e m F z L D J 9 J n F 1 b 3 Q 7 L C Z x d W 9 0 O 1 N l Y 3 R p b 2 4 x L 1 B l c 2 8 x M C 9 B d X R v U m V t b 3 Z l Z E N v b H V t b n M x L n s x M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X N v M T A v Q X V 0 b 1 J l b W 9 2 Z W R D b 2 x 1 b W 5 z M S 5 7 Q W x t Y W P D q W 4 s M H 0 m c X V v d D s s J n F 1 b 3 Q 7 U 2 V j d G l v b j E v U G V z b z E w L 0 F 1 d G 9 S Z W 1 v d m V k Q 2 9 s d W 1 u c z E u e 0 t p b G 9 z L D F 9 J n F 1 b 3 Q 7 L C Z x d W 9 0 O 1 N l Y 3 R p b 2 4 x L 1 B l c 2 8 x M C 9 B d X R v U m V t b 3 Z l Z E N v b H V t b n M x L n t D Y W J l e m F z L D J 9 J n F 1 b 3 Q 7 L C Z x d W 9 0 O 1 N l Y 3 R p b 2 4 x L 1 B l c 2 8 x M C 9 B d X R v U m V t b 3 Z l Z E N v b H V t b n M x L n s x M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z b z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w L 0 5 v J T I w T m F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w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E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4 V D A z O j Q 2 O j I y L j I x O D g 0 M T N a I i A v P j x F b n R y e S B U e X B l P S J G a W x s Q 2 9 s d W 1 u V H l w Z X M i I F Z h b H V l P S J z Q m d V R k J R P T 0 i I C 8 + P E V u d H J 5 I F R 5 c G U 9 I k Z p b G x D b 2 x 1 b W 5 O Y W 1 l c y I g V m F s d W U 9 I n N b J n F 1 b 3 Q 7 Q W x t Y W P D q W 4 m c X V v d D s s J n F 1 b 3 Q 7 S 2 l s b 3 M m c X V v d D s s J n F 1 b 3 Q 7 Q 2 F i Z X p h c y Z x d W 9 0 O y w m c X V v d D s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x M S 9 B d X R v U m V t b 3 Z l Z E N v b H V t b n M x L n t B b G 1 h Y 8 O p b i w w f S Z x d W 9 0 O y w m c X V v d D t T Z W N 0 a W 9 u M S 9 Q Z X N v M T E v Q X V 0 b 1 J l b W 9 2 Z W R D b 2 x 1 b W 5 z M S 5 7 S 2 l s b 3 M s M X 0 m c X V v d D s s J n F 1 b 3 Q 7 U 2 V j d G l v b j E v U G V z b z E x L 0 F 1 d G 9 S Z W 1 v d m V k Q 2 9 s d W 1 u c z E u e 0 N h Y m V 6 Y X M s M n 0 m c X V v d D s s J n F 1 b 3 Q 7 U 2 V j d G l v b j E v U G V z b z E x L 0 F 1 d G 9 S Z W 1 v d m V k Q 2 9 s d W 1 u c z E u e z E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l c 2 8 x M S 9 B d X R v U m V t b 3 Z l Z E N v b H V t b n M x L n t B b G 1 h Y 8 O p b i w w f S Z x d W 9 0 O y w m c X V v d D t T Z W N 0 a W 9 u M S 9 Q Z X N v M T E v Q X V 0 b 1 J l b W 9 2 Z W R D b 2 x 1 b W 5 z M S 5 7 S 2 l s b 3 M s M X 0 m c X V v d D s s J n F 1 b 3 Q 7 U 2 V j d G l v b j E v U G V z b z E x L 0 F 1 d G 9 S Z W 1 v d m V k Q 2 9 s d W 1 u c z E u e 0 N h Y m V 6 Y X M s M n 0 m c X V v d D s s J n F 1 b 3 Q 7 U 2 V j d G l v b j E v U G V z b z E x L 0 F 1 d G 9 S Z W 1 v d m V k Q 2 9 s d W 1 u c z E u e z E x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N v M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z E x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E v T m 8 l M j B O Y U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E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j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z O j Q 3 O j I z L j U 5 N z k 3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l c 2 8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M T I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i 9 O b y U y M E 5 h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8 x M i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P C 9 J d G V t U G F 0 a D 4 8 L 0 l 0 Z W 1 M b 2 N h d G l v b j 4 8 U 3 R h Y m x l R W 5 0 c m l l c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S 0 w M y 0 w O F Q w N T o 0 O D o z O C 4 4 M D A 1 M T A x W i I g L z 4 8 R W 5 0 c n k g V H l w Z T 0 i R m l s b E N v b H V t b l R 5 c G V z I i B W Y W x 1 Z T 0 i c 0 J n V U Z C U V V G Q l F V R k J R V U Z C U T 0 9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0 1 l c 2 V z L 0 F 1 d G 9 S Z W 1 v d m V k Q 2 9 s d W 1 u c z E u e 0 F s b W F j w 6 l u L D B 9 J n F 1 b 3 Q 7 L C Z x d W 9 0 O 1 N l Y 3 R p b 2 4 x L 1 B l c 2 9 N Z X N l c y 9 B d X R v U m V t b 3 Z l Z E N v b H V t b n M x L n s x L D F 9 J n F 1 b 3 Q 7 L C Z x d W 9 0 O 1 N l Y 3 R p b 2 4 x L 1 B l c 2 9 N Z X N l c y 9 B d X R v U m V t b 3 Z l Z E N v b H V t b n M x L n s y L D J 9 J n F 1 b 3 Q 7 L C Z x d W 9 0 O 1 N l Y 3 R p b 2 4 x L 1 B l c 2 9 N Z X N l c y 9 B d X R v U m V t b 3 Z l Z E N v b H V t b n M x L n s z L D N 9 J n F 1 b 3 Q 7 L C Z x d W 9 0 O 1 N l Y 3 R p b 2 4 x L 1 B l c 2 9 N Z X N l c y 9 B d X R v U m V t b 3 Z l Z E N v b H V t b n M x L n s 0 L D R 9 J n F 1 b 3 Q 7 L C Z x d W 9 0 O 1 N l Y 3 R p b 2 4 x L 1 B l c 2 9 N Z X N l c y 9 B d X R v U m V t b 3 Z l Z E N v b H V t b n M x L n s 1 L D V 9 J n F 1 b 3 Q 7 L C Z x d W 9 0 O 1 N l Y 3 R p b 2 4 x L 1 B l c 2 9 N Z X N l c y 9 B d X R v U m V t b 3 Z l Z E N v b H V t b n M x L n s 2 L D Z 9 J n F 1 b 3 Q 7 L C Z x d W 9 0 O 1 N l Y 3 R p b 2 4 x L 1 B l c 2 9 N Z X N l c y 9 B d X R v U m V t b 3 Z l Z E N v b H V t b n M x L n s 3 L D d 9 J n F 1 b 3 Q 7 L C Z x d W 9 0 O 1 N l Y 3 R p b 2 4 x L 1 B l c 2 9 N Z X N l c y 9 B d X R v U m V t b 3 Z l Z E N v b H V t b n M x L n s 4 L D h 9 J n F 1 b 3 Q 7 L C Z x d W 9 0 O 1 N l Y 3 R p b 2 4 x L 1 B l c 2 9 N Z X N l c y 9 B d X R v U m V t b 3 Z l Z E N v b H V t b n M x L n s 5 L D l 9 J n F 1 b 3 Q 7 L C Z x d W 9 0 O 1 N l Y 3 R p b 2 4 x L 1 B l c 2 9 N Z X N l c y 9 B d X R v U m V t b 3 Z l Z E N v b H V t b n M x L n s x M C w x M H 0 m c X V v d D s s J n F 1 b 3 Q 7 U 2 V j d G l v b j E v U G V z b 0 1 l c 2 V z L 0 F 1 d G 9 S Z W 1 v d m V k Q 2 9 s d W 1 u c z E u e z E x L D E x f S Z x d W 9 0 O y w m c X V v d D t T Z W N 0 a W 9 u M S 9 Q Z X N v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Q Z X N v T W V z Z X M v Q X V 0 b 1 J l b W 9 2 Z W R D b 2 x 1 b W 5 z M S 5 7 Q W x t Y W P D q W 4 s M H 0 m c X V v d D s s J n F 1 b 3 Q 7 U 2 V j d G l v b j E v U G V z b 0 1 l c 2 V z L 0 F 1 d G 9 S Z W 1 v d m V k Q 2 9 s d W 1 u c z E u e z E s M X 0 m c X V v d D s s J n F 1 b 3 Q 7 U 2 V j d G l v b j E v U G V z b 0 1 l c 2 V z L 0 F 1 d G 9 S Z W 1 v d m V k Q 2 9 s d W 1 u c z E u e z I s M n 0 m c X V v d D s s J n F 1 b 3 Q 7 U 2 V j d G l v b j E v U G V z b 0 1 l c 2 V z L 0 F 1 d G 9 S Z W 1 v d m V k Q 2 9 s d W 1 u c z E u e z M s M 3 0 m c X V v d D s s J n F 1 b 3 Q 7 U 2 V j d G l v b j E v U G V z b 0 1 l c 2 V z L 0 F 1 d G 9 S Z W 1 v d m V k Q 2 9 s d W 1 u c z E u e z Q s N H 0 m c X V v d D s s J n F 1 b 3 Q 7 U 2 V j d G l v b j E v U G V z b 0 1 l c 2 V z L 0 F 1 d G 9 S Z W 1 v d m V k Q 2 9 s d W 1 u c z E u e z U s N X 0 m c X V v d D s s J n F 1 b 3 Q 7 U 2 V j d G l v b j E v U G V z b 0 1 l c 2 V z L 0 F 1 d G 9 S Z W 1 v d m V k Q 2 9 s d W 1 u c z E u e z Y s N n 0 m c X V v d D s s J n F 1 b 3 Q 7 U 2 V j d G l v b j E v U G V z b 0 1 l c 2 V z L 0 F 1 d G 9 S Z W 1 v d m V k Q 2 9 s d W 1 u c z E u e z c s N 3 0 m c X V v d D s s J n F 1 b 3 Q 7 U 2 V j d G l v b j E v U G V z b 0 1 l c 2 V z L 0 F 1 d G 9 S Z W 1 v d m V k Q 2 9 s d W 1 u c z E u e z g s O H 0 m c X V v d D s s J n F 1 b 3 Q 7 U 2 V j d G l v b j E v U G V z b 0 1 l c 2 V z L 0 F 1 d G 9 S Z W 1 v d m V k Q 2 9 s d W 1 u c z E u e z k s O X 0 m c X V v d D s s J n F 1 b 3 Q 7 U 2 V j d G l v b j E v U G V z b 0 1 l c 2 V z L 0 F 1 d G 9 S Z W 1 v d m V k Q 2 9 s d W 1 u c z E u e z E w L D E w f S Z x d W 9 0 O y w m c X V v d D t T Z W N 0 a W 9 u M S 9 Q Z X N v T W V z Z X M v Q X V 0 b 1 J l b W 9 2 Z W R D b 2 x 1 b W 5 z M S 5 7 M T E s M T F 9 J n F 1 b 3 Q 7 L C Z x d W 9 0 O 1 N l Y 3 R p b 2 4 x L 1 B l c 2 9 N Z X N l c y 9 B d X R v U m V t b 3 Z l Z E N v b H V t b n M x L n s x M i w x M n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Z p b G x U Y X J n Z X Q i I F Z h b H V l P S J z U G V z b 0 1 l c 2 V z I i A v P j x F b n R y e S B U e X B l P S J G a W x s Q 2 9 s d W 1 u T m F t Z X M i I F Z h b H V l P S J z W y Z x d W 9 0 O 0 F s b W F j w 6 l u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X S I g L z 4 8 R W 5 0 c n k g V H l w Z T 0 i R m l s b F N 0 Y X R 1 c y I g V m F s d W U 9 I n N D b 2 1 w b G V 0 Z S I g L z 4 8 R W 5 0 c n k g V H l w Z T 0 i U m V j b 3 Z l c n l U Y X J n Z X R S b 3 c i I F Z h b H V l P S J s O C I g L z 4 8 R W 5 0 c n k g V H l w Z T 0 i U m V j b 3 Z l c n l U Y X J n Z X R D b 2 x 1 b W 4 i I F Z h b H V l P S J s M S I g L z 4 8 R W 5 0 c n k g V H l w Z T 0 i U m V j b 3 Z l c n l U Y X J n Z X R T a G V l d C I g V m F s d W U 9 I n N I b 2 p h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J R C I g V m F s d W U 9 I n M x N W J j O G I w Z i 0 w N W Y w L T R l Z W M t Y T d l Y S 1 j Y m Z k Z D c 5 N z V l M G U i I C 8 + P E V u d H J 5 I F R 5 c G U 9 I k Z p b G x D b 3 V u d C I g V m F s d W U 9 I m w 0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l c 2 9 N Z X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T 3 R y Y X M l M j B j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U 2 U l M j B l e H B h b m R p J U M z J U I z J T I w U G V z b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0 N v b n N 1 b H R h c y U y M G N v b W J p b m F k Y X M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2 9 N Z X N l c y 9 T Z S U y M G V 4 c G F u Z G k l Q z M l Q j M l M j B Q Z X N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b 0 1 l c 2 V z L 1 N l J T I w Z X h w Y W 5 k a S V D M y V C M y U y M F B l c 2 8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I x L T A z L T A 4 V D A 0 O j Q w O j E 0 L j Q x N z k 3 M j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v T W V z Z X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2 O T M 3 M z I 0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x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3 M T U 3 M T M w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M i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y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i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c z M D c w N D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T M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M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c 0 N j Y 5 M z h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U 0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Q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0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z Y w N j g 1 N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N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1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E t M D M t M D h U M D Y 6 M D M 6 M D E u N z c 1 N j c 2 M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R T Y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i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Y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3 O T A 2 N j U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3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c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3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4 M D g 2 N T M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O C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g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4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C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g z M T Y 0 M T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T k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S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O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k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S 0 w M y 0 w O F Q w N j o w M z o w M S 4 4 N j A y M D E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V z b y 9 B d X R v U m V t b 3 Z l Z E N v b H V t b n M x L n t N Z X M s M H 0 m c X V v d D s s J n F 1 b 3 Q 7 U 2 V j d G l v b j E v U G V z b y 9 B d X R v U m V t b 3 Z l Z E N v b H V t b n M x L n t B b G 1 h Y 8 O p b i w x f S Z x d W 9 0 O y w m c X V v d D t T Z W N 0 a W 9 u M S 9 Q Z X N v L 0 F 1 d G 9 S Z W 1 v d m V k Q 2 9 s d W 1 u c z E u e 0 t p b G 9 z L D J 9 J n F 1 b 3 Q 7 L C Z x d W 9 0 O 1 N l Y 3 R p b 2 4 x L 1 B l c 2 8 v Q X V 0 b 1 J l b W 9 2 Z W R D b 2 x 1 b W 5 z M S 5 7 Q 2 F i Z X p h c y w z f S Z x d W 9 0 O y w m c X V v d D t T Z W N 0 a W 9 u M S 9 Q Z X N v L 0 F 1 d G 9 S Z W 1 v d m V k Q 2 9 s d W 1 u c z E u e 1 B l c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M T A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C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C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A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w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g 5 M j I w N D J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T E x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E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x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S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A z O j A x L j k w N j E 5 O D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Z X N v L 0 F 1 d G 9 S Z W 1 v d m V k Q 2 9 s d W 1 u c z E u e 0 1 l c y w w f S Z x d W 9 0 O y w m c X V v d D t T Z W N 0 a W 9 u M S 9 Q Z X N v L 0 F 1 d G 9 S Z W 1 v d m V k Q 2 9 s d W 1 u c z E u e 0 F s b W F j w 6 l u L D F 9 J n F 1 b 3 Q 7 L C Z x d W 9 0 O 1 N l Y 3 R p b 2 4 x L 1 B l c 2 8 v Q X V 0 b 1 J l b W 9 2 Z W R D b 2 x 1 b W 5 z M S 5 7 S 2 l s b 3 M s M n 0 m c X V v d D s s J n F 1 b 3 Q 7 U 2 V j d G l v b j E v U G V z b y 9 B d X R v U m V t b 3 Z l Z E N v b H V t b n M x L n t D Y W J l e m F z L D N 9 J n F 1 b 3 Q 7 L C Z x d W 9 0 O 1 N l Y 3 R p b 2 4 x L 1 B l c 2 8 v Q X V 0 b 1 J l b W 9 2 Z W R D b 2 x 1 b W 5 z M S 5 7 U G V z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U x M i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T E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x M i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M T I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k Z p b G x U Y X J n Z X Q i I F Z h b H V l P S J z V E V N Z X N l c y I g L z 4 8 R W 5 0 c n k g V H l w Z T 0 i U m V j b 3 Z l c n l U Y X J n Z X R S b 3 c i I F Z h b H V l P S J s N T Q i I C 8 + P E V u d H J 5 I F R 5 c G U 9 I l J l Y 2 9 2 Z X J 5 V G F y Z 2 V 0 Q 2 9 s d W 1 u I i B W Y W x 1 Z T 0 i b D E i I C 8 + P E V u d H J 5 I F R 5 c G U 9 I l J l Y 2 9 2 Z X J 5 V G F y Z 2 V 0 U 2 h l Z X Q i I F Z h b H V l P S J z V G F i b G F z I i A v P j x F b n R y e S B U e X B l P S J G a W x s T G F z d F V w Z G F 0 Z W Q i I F Z h b H V l P S J k M j A y M S 0 w M y 0 w O F Q w N j o w M z o 0 O C 4 1 M j Q 0 M T Q z W i I g L z 4 8 R W 5 0 c n k g V H l w Z T 0 i R m l s b E N v b H V t b l R 5 c G V z I i B W Y W x 1 Z T 0 i c 0 J n V U Z C U V V G Q l F V R k J R V U Z C U T 0 9 I i A v P j x F b n R y e S B U e X B l P S J G a W x s Q 2 9 s d W 1 u T m F t Z X M i I F Z h b H V l P S J z W y Z x d W 9 0 O 0 F s b W F j w 6 l u J n F 1 b 3 Q 7 L C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X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F T W V z Z X M v Q X V 0 b 1 J l b W 9 2 Z W R D b 2 x 1 b W 5 z M S 5 7 Q W x t Y W P D q W 4 s M H 0 m c X V v d D s s J n F 1 b 3 Q 7 U 2 V j d G l v b j E v V E V N Z X N l c y 9 B d X R v U m V t b 3 Z l Z E N v b H V t b n M x L n s x L D F 9 J n F 1 b 3 Q 7 L C Z x d W 9 0 O 1 N l Y 3 R p b 2 4 x L 1 R F T W V z Z X M v Q X V 0 b 1 J l b W 9 2 Z W R D b 2 x 1 b W 5 z M S 5 7 M i w y f S Z x d W 9 0 O y w m c X V v d D t T Z W N 0 a W 9 u M S 9 U R U 1 l c 2 V z L 0 F 1 d G 9 S Z W 1 v d m V k Q 2 9 s d W 1 u c z E u e z M s M 3 0 m c X V v d D s s J n F 1 b 3 Q 7 U 2 V j d G l v b j E v V E V N Z X N l c y 9 B d X R v U m V t b 3 Z l Z E N v b H V t b n M x L n s 0 L D R 9 J n F 1 b 3 Q 7 L C Z x d W 9 0 O 1 N l Y 3 R p b 2 4 x L 1 R F T W V z Z X M v Q X V 0 b 1 J l b W 9 2 Z W R D b 2 x 1 b W 5 z M S 5 7 N S w 1 f S Z x d W 9 0 O y w m c X V v d D t T Z W N 0 a W 9 u M S 9 U R U 1 l c 2 V z L 0 F 1 d G 9 S Z W 1 v d m V k Q 2 9 s d W 1 u c z E u e z Y s N n 0 m c X V v d D s s J n F 1 b 3 Q 7 U 2 V j d G l v b j E v V E V N Z X N l c y 9 B d X R v U m V t b 3 Z l Z E N v b H V t b n M x L n s 3 L D d 9 J n F 1 b 3 Q 7 L C Z x d W 9 0 O 1 N l Y 3 R p b 2 4 x L 1 R F T W V z Z X M v Q X V 0 b 1 J l b W 9 2 Z W R D b 2 x 1 b W 5 z M S 5 7 O C w 4 f S Z x d W 9 0 O y w m c X V v d D t T Z W N 0 a W 9 u M S 9 U R U 1 l c 2 V z L 0 F 1 d G 9 S Z W 1 v d m V k Q 2 9 s d W 1 u c z E u e z k s O X 0 m c X V v d D s s J n F 1 b 3 Q 7 U 2 V j d G l v b j E v V E V N Z X N l c y 9 B d X R v U m V t b 3 Z l Z E N v b H V t b n M x L n s x M C w x M H 0 m c X V v d D s s J n F 1 b 3 Q 7 U 2 V j d G l v b j E v V E V N Z X N l c y 9 B d X R v U m V t b 3 Z l Z E N v b H V t b n M x L n s x M S w x M X 0 m c X V v d D s s J n F 1 b 3 Q 7 U 2 V j d G l v b j E v V E V N Z X N l c y 9 B d X R v U m V t b 3 Z l Z E N v b H V t b n M x L n s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F T W V z Z X M v Q X V 0 b 1 J l b W 9 2 Z W R D b 2 x 1 b W 5 z M S 5 7 Q W x t Y W P D q W 4 s M H 0 m c X V v d D s s J n F 1 b 3 Q 7 U 2 V j d G l v b j E v V E V N Z X N l c y 9 B d X R v U m V t b 3 Z l Z E N v b H V t b n M x L n s x L D F 9 J n F 1 b 3 Q 7 L C Z x d W 9 0 O 1 N l Y 3 R p b 2 4 x L 1 R F T W V z Z X M v Q X V 0 b 1 J l b W 9 2 Z W R D b 2 x 1 b W 5 z M S 5 7 M i w y f S Z x d W 9 0 O y w m c X V v d D t T Z W N 0 a W 9 u M S 9 U R U 1 l c 2 V z L 0 F 1 d G 9 S Z W 1 v d m V k Q 2 9 s d W 1 u c z E u e z M s M 3 0 m c X V v d D s s J n F 1 b 3 Q 7 U 2 V j d G l v b j E v V E V N Z X N l c y 9 B d X R v U m V t b 3 Z l Z E N v b H V t b n M x L n s 0 L D R 9 J n F 1 b 3 Q 7 L C Z x d W 9 0 O 1 N l Y 3 R p b 2 4 x L 1 R F T W V z Z X M v Q X V 0 b 1 J l b W 9 2 Z W R D b 2 x 1 b W 5 z M S 5 7 N S w 1 f S Z x d W 9 0 O y w m c X V v d D t T Z W N 0 a W 9 u M S 9 U R U 1 l c 2 V z L 0 F 1 d G 9 S Z W 1 v d m V k Q 2 9 s d W 1 u c z E u e z Y s N n 0 m c X V v d D s s J n F 1 b 3 Q 7 U 2 V j d G l v b j E v V E V N Z X N l c y 9 B d X R v U m V t b 3 Z l Z E N v b H V t b n M x L n s 3 L D d 9 J n F 1 b 3 Q 7 L C Z x d W 9 0 O 1 N l Y 3 R p b 2 4 x L 1 R F T W V z Z X M v Q X V 0 b 1 J l b W 9 2 Z W R D b 2 x 1 b W 5 z M S 5 7 O C w 4 f S Z x d W 9 0 O y w m c X V v d D t T Z W N 0 a W 9 u M S 9 U R U 1 l c 2 V z L 0 F 1 d G 9 S Z W 1 v d m V k Q 2 9 s d W 1 u c z E u e z k s O X 0 m c X V v d D s s J n F 1 b 3 Q 7 U 2 V j d G l v b j E v V E V N Z X N l c y 9 B d X R v U m V t b 3 Z l Z E N v b H V t b n M x L n s x M C w x M H 0 m c X V v d D s s J n F 1 b 3 Q 7 U 2 V j d G l v b j E v V E V N Z X N l c y 9 B d X R v U m V t b 3 Z l Z E N v b H V t b n M x L n s x M S w x M X 0 m c X V v d D s s J n F 1 b 3 Q 7 U 2 V j d G l v b j E v V E V N Z X N l c y 9 B d X R v U m V t b 3 Z l Z E N v b H V t b n M x L n s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F T W V z Z X M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B J U M z J T k x T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T Z S U y M G V 4 c G F u Z G k l Q z M l Q j M l M j B U R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N Z X N l c y 9 D b 2 5 z d W x 0 Y X M l M j B j b 2 1 i a W 5 h Z G F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1 N l J T I w Z X h w Y W 5 k a S V D M y V C M y U y M F R F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U 1 l c 2 V z L 0 N v b n N 1 b H R h c y U y M G N v b W J p b m F k Y X M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T W V z Z X M v U 2 U l M j B l e H B h b m R p J U M z J U I z J T I w V E U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l c 2 8 v Q X V 0 b 1 J l b W 9 2 Z W R D b 2 x 1 b W 5 z M S 5 7 T W V z L D B 9 J n F 1 b 3 Q 7 L C Z x d W 9 0 O 1 N l Y 3 R p b 2 4 x L 1 B l c 2 8 v Q X V 0 b 1 J l b W 9 2 Z W R D b 2 x 1 b W 5 z M S 5 7 Q W x t Y W P D q W 4 s M X 0 m c X V v d D s s J n F 1 b 3 Q 7 U 2 V j d G l v b j E v U G V z b y 9 B d X R v U m V t b 3 Z l Z E N v b H V t b n M x L n t L a W x v c y w y f S Z x d W 9 0 O y w m c X V v d D t T Z W N 0 a W 9 u M S 9 Q Z X N v L 0 F 1 d G 9 S Z W 1 v d m V k Q 2 9 s d W 1 u c z E u e 0 N h Y m V 6 Y X M s M 3 0 m c X V v d D s s J n F 1 b 3 Q 7 U 2 V j d G l v b j E v U G V z b y 9 B d X R v U m V t b 3 Z l Z E N v b H V t b n M x L n t Q Z X N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x L T A z L T A 4 V D A 2 O j E 5 O j I 0 L j Y y N z A 2 O T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L 1 B h c m F t Z X R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V m V u d G F z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L 0 Z p b G F z J T I w Y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y 9 E a X Z p c 2 k l Q z M l Q j N u J T I w a W 5 z Z X J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N j o x O T o y N C 4 2 N j A x M T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R S U 3 Q 0 N v c 3 R v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A 2 O j E 5 O j I 0 L j Y 3 M z E w O T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y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M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2 O j E 5 O j I 0 L j Y 4 N z E w M T R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D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y 0 w O F Q w N j o x O T o y N C 4 3 M D A w O T M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1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w O F Q w N j o x O T o y N C 4 3 M T M w O D U 0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1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Y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N z I 3 M D c 3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Y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z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Y 6 M T k 6 M j Q u N z Q w M D Y 5 N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N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4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A 2 O j E 5 O j I 0 L j c 1 M z A 2 M D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4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k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z L T A 4 V D A 2 O j E 5 O j I 0 L j c 2 O D A 0 O T B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k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A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M t M D h U M D Y 6 M T k 6 M j Q u O D A y M T M 4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U l N 0 N D b 3 N 0 b z E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M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8 x M T w v S X R l b V B h d G g + P C 9 J d G V t T G 9 j Y X R p b 2 4 + P F N 0 Y W J s Z U V u d H J p Z X M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D h U M D Y 6 M T k 6 M j Q u O D E 2 M T I 5 N l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R S U 3 Q 0 N v c 3 R v M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z E y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z L T A 4 V D A 2 O j E 5 O j I 0 L j g 1 M D E 0 M T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J T d D Q 2 9 z d G 8 x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M T I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X x D b 3 N 0 b 0 1 l c 2 V z L 0 F 1 d G 9 S Z W 1 v d m V k Q 2 9 s d W 1 u c z E u e 0 F s b W F j w 6 l u L D B 9 J n F 1 b 3 Q 7 L C Z x d W 9 0 O 1 N l Y 3 R p b 2 4 x L 1 R F f E N v c 3 R v T W V z Z X M v Q X V 0 b 1 J l b W 9 2 Z W R D b 2 x 1 b W 5 z M S 5 7 M S w x f S Z x d W 9 0 O y w m c X V v d D t T Z W N 0 a W 9 u M S 9 U R X x D b 3 N 0 b 0 1 l c 2 V z L 0 F 1 d G 9 S Z W 1 v d m V k Q 2 9 s d W 1 u c z E u e z I s M n 0 m c X V v d D s s J n F 1 b 3 Q 7 U 2 V j d G l v b j E v V E V 8 Q 2 9 z d G 9 N Z X N l c y 9 B d X R v U m V t b 3 Z l Z E N v b H V t b n M x L n s z L D N 9 J n F 1 b 3 Q 7 L C Z x d W 9 0 O 1 N l Y 3 R p b 2 4 x L 1 R F f E N v c 3 R v T W V z Z X M v Q X V 0 b 1 J l b W 9 2 Z W R D b 2 x 1 b W 5 z M S 5 7 N C w 0 f S Z x d W 9 0 O y w m c X V v d D t T Z W N 0 a W 9 u M S 9 U R X x D b 3 N 0 b 0 1 l c 2 V z L 0 F 1 d G 9 S Z W 1 v d m V k Q 2 9 s d W 1 u c z E u e z U s N X 0 m c X V v d D s s J n F 1 b 3 Q 7 U 2 V j d G l v b j E v V E V 8 Q 2 9 z d G 9 N Z X N l c y 9 B d X R v U m V t b 3 Z l Z E N v b H V t b n M x L n s 2 L D Z 9 J n F 1 b 3 Q 7 L C Z x d W 9 0 O 1 N l Y 3 R p b 2 4 x L 1 R F f E N v c 3 R v T W V z Z X M v Q X V 0 b 1 J l b W 9 2 Z W R D b 2 x 1 b W 5 z M S 5 7 N y w 3 f S Z x d W 9 0 O y w m c X V v d D t T Z W N 0 a W 9 u M S 9 U R X x D b 3 N 0 b 0 1 l c 2 V z L 0 F 1 d G 9 S Z W 1 v d m V k Q 2 9 s d W 1 u c z E u e z g s O H 0 m c X V v d D s s J n F 1 b 3 Q 7 U 2 V j d G l v b j E v V E V 8 Q 2 9 z d G 9 N Z X N l c y 9 B d X R v U m V t b 3 Z l Z E N v b H V t b n M x L n s 5 L D l 9 J n F 1 b 3 Q 7 L C Z x d W 9 0 O 1 N l Y 3 R p b 2 4 x L 1 R F f E N v c 3 R v T W V z Z X M v Q X V 0 b 1 J l b W 9 2 Z W R D b 2 x 1 b W 5 z M S 5 7 M T A s M T B 9 J n F 1 b 3 Q 7 L C Z x d W 9 0 O 1 N l Y 3 R p b 2 4 x L 1 R F f E N v c 3 R v T W V z Z X M v Q X V 0 b 1 J l b W 9 2 Z W R D b 2 x 1 b W 5 z M S 5 7 M T E s M T F 9 J n F 1 b 3 Q 7 L C Z x d W 9 0 O 1 N l Y 3 R p b 2 4 x L 1 R F f E N v c 3 R v T W V z Z X M v Q X V 0 b 1 J l b W 9 2 Z W R D b 2 x 1 b W 5 z M S 5 7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R X x D b 3 N 0 b 0 1 l c 2 V z L 0 F 1 d G 9 S Z W 1 v d m V k Q 2 9 s d W 1 u c z E u e 0 F s b W F j w 6 l u L D B 9 J n F 1 b 3 Q 7 L C Z x d W 9 0 O 1 N l Y 3 R p b 2 4 x L 1 R F f E N v c 3 R v T W V z Z X M v Q X V 0 b 1 J l b W 9 2 Z W R D b 2 x 1 b W 5 z M S 5 7 M S w x f S Z x d W 9 0 O y w m c X V v d D t T Z W N 0 a W 9 u M S 9 U R X x D b 3 N 0 b 0 1 l c 2 V z L 0 F 1 d G 9 S Z W 1 v d m V k Q 2 9 s d W 1 u c z E u e z I s M n 0 m c X V v d D s s J n F 1 b 3 Q 7 U 2 V j d G l v b j E v V E V 8 Q 2 9 z d G 9 N Z X N l c y 9 B d X R v U m V t b 3 Z l Z E N v b H V t b n M x L n s z L D N 9 J n F 1 b 3 Q 7 L C Z x d W 9 0 O 1 N l Y 3 R p b 2 4 x L 1 R F f E N v c 3 R v T W V z Z X M v Q X V 0 b 1 J l b W 9 2 Z W R D b 2 x 1 b W 5 z M S 5 7 N C w 0 f S Z x d W 9 0 O y w m c X V v d D t T Z W N 0 a W 9 u M S 9 U R X x D b 3 N 0 b 0 1 l c 2 V z L 0 F 1 d G 9 S Z W 1 v d m V k Q 2 9 s d W 1 u c z E u e z U s N X 0 m c X V v d D s s J n F 1 b 3 Q 7 U 2 V j d G l v b j E v V E V 8 Q 2 9 z d G 9 N Z X N l c y 9 B d X R v U m V t b 3 Z l Z E N v b H V t b n M x L n s 2 L D Z 9 J n F 1 b 3 Q 7 L C Z x d W 9 0 O 1 N l Y 3 R p b 2 4 x L 1 R F f E N v c 3 R v T W V z Z X M v Q X V 0 b 1 J l b W 9 2 Z W R D b 2 x 1 b W 5 z M S 5 7 N y w 3 f S Z x d W 9 0 O y w m c X V v d D t T Z W N 0 a W 9 u M S 9 U R X x D b 3 N 0 b 0 1 l c 2 V z L 0 F 1 d G 9 S Z W 1 v d m V k Q 2 9 s d W 1 u c z E u e z g s O H 0 m c X V v d D s s J n F 1 b 3 Q 7 U 2 V j d G l v b j E v V E V 8 Q 2 9 z d G 9 N Z X N l c y 9 B d X R v U m V t b 3 Z l Z E N v b H V t b n M x L n s 5 L D l 9 J n F 1 b 3 Q 7 L C Z x d W 9 0 O 1 N l Y 3 R p b 2 4 x L 1 R F f E N v c 3 R v T W V z Z X M v Q X V 0 b 1 J l b W 9 2 Z W R D b 2 x 1 b W 5 z M S 5 7 M T A s M T B 9 J n F 1 b 3 Q 7 L C Z x d W 9 0 O 1 N l Y 3 R p b 2 4 x L 1 R F f E N v c 3 R v T W V z Z X M v Q X V 0 b 1 J l b W 9 2 Z W R D b 2 x 1 b W 5 z M S 5 7 M T E s M T F 9 J n F 1 b 3 Q 7 L C Z x d W 9 0 O 1 N l Y 3 R p b 2 4 x L 1 R F f E N v c 3 R v T W V z Z X M v Q X V 0 b 1 J l b W 9 2 Z W R D b 2 x 1 b W 5 z M S 5 7 M T I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b G 1 h Y 8 O p b i Z x d W 9 0 O y w m c X V v d D s x J n F 1 b 3 Q 7 L C Z x d W 9 0 O z I m c X V v d D s s J n F 1 b 3 Q 7 M y Z x d W 9 0 O y w m c X V v d D s 0 J n F 1 b 3 Q 7 L C Z x d W 9 0 O z U m c X V v d D s s J n F 1 b 3 Q 7 N i Z x d W 9 0 O y w m c X V v d D s 3 J n F 1 b 3 Q 7 L C Z x d W 9 0 O z g m c X V v d D s s J n F 1 b 3 Q 7 O S Z x d W 9 0 O y w m c X V v d D s x M C Z x d W 9 0 O y w m c X V v d D s x M S Z x d W 9 0 O y w m c X V v d D s x M i Z x d W 9 0 O 1 0 i I C 8 + P E V u d H J 5 I F R 5 c G U 9 I k Z p b G x D b 2 x 1 b W 5 U e X B l c y I g V m F s d W U 9 I n N C Z 1 V G Q l F V R k J R V U Z C U V V G Q l E 9 P S I g L z 4 8 R W 5 0 c n k g V H l w Z T 0 i R m l s b E x h c 3 R V c G R h d G V k I i B W Y W x 1 Z T 0 i Z D I w M j E t M D M t M D h U M D Y 6 M j I 6 M j A u N z A 4 N D k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x I i A v P j x F b n R y e S B U e X B l P S J B Z G R l Z F R v R G F 0 Y U 1 v Z G V s I i B W Y W x 1 Z T 0 i b D A i I C 8 + P E V u d H J 5 I F R 5 c G U 9 I l J l Y 2 9 2 Z X J 5 V G F y Z 2 V 0 U 2 h l Z X Q i I F Z h b H V l P S J z V G F i b G F z I i A v P j x F b n R y e S B U e X B l P S J S Z W N v d m V y e V R h c m d l d E N v b H V t b i I g V m F s d W U 9 I m w x I i A v P j x F b n R y e S B U e X B l P S J S Z W N v d m V y e V R h c m d l d F J v d y I g V m F s d W U 9 I m w x M D E i I C 8 + P E V u d H J 5 I F R 5 c G U 9 I k Z p b G x U Y X J n Z X Q i I F Z h b H V l P S J z V E V f Q 2 9 z d G 9 N Z X N l c y I g L z 4 8 L 1 N 0 Y W J s Z U V u d H J p Z X M + P C 9 J d G V t P j x J d G V t P j x J d G V t T G 9 j Y X R p b 2 4 + P E l 0 Z W 1 U e X B l P k Z v c m 1 1 b G E 8 L 0 l 0 Z W 1 U e X B l P j x J d G V t U G F 0 a D 5 T Z W N 0 a W 9 u M S 9 U R S U 3 Q 0 N v c 3 R v T W V z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T Z S U y M G V 4 c G F u Z G k l Q z M l Q j M l M j B U R S U 3 Q 0 N v c 3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U l N 0 N D b 3 N 0 b 0 1 l c 2 V z L 1 N l J T I w Z X h w Y W 5 k a S V D M y V C M y U y M F R F J T d D Q 2 9 z d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J T d D Q 2 9 z d G 9 N Z X N l c y 9 D b 2 5 z d W x 0 Y X M l M j B j b 2 1 i a W 5 h Z G F z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S U 3 Q 0 N v c 3 R v T W V z Z X M v U 2 U l M j B l e H B h b m R p J U M z J U I z J T I w V E U l N 0 N D b 3 N 0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l c n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h U M T U 6 M z I 6 N T Y u N j A 1 N D A w M 1 o i I C 8 + P E V u d H J 5 I F R 5 c G U 9 I k Z p b G x D b 2 x 1 b W 5 U e X B l c y I g V m F s d W U 9 I n N C Z 1 l G Q l E 9 P S I g L z 4 8 R W 5 0 c n k g V H l w Z T 0 i R m l s b E N v b H V t b k 5 h b W V z I i B W Y W x 1 Z T 0 i c 1 s m c X V v d D t B b G 1 h Y 8 O p b i Z x d W 9 0 O y w m c X V v d D t D Y X B h J n F 1 b 3 Q 7 L C Z x d W 9 0 O 0 N v c 3 R v J n F 1 b 3 Q 7 L C Z x d W 9 0 O 1 N h b G l k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1 Z X J 0 Z S 9 B d X R v U m V t b 3 Z l Z E N v b H V t b n M x L n t B b G 1 h Y 8 O p b i w w f S Z x d W 9 0 O y w m c X V v d D t T Z W N 0 a W 9 u M S 9 N d W V y d G U v Q X V 0 b 1 J l b W 9 2 Z W R D b 2 x 1 b W 5 z M S 5 7 Q 2 F w Y S w x f S Z x d W 9 0 O y w m c X V v d D t T Z W N 0 a W 9 u M S 9 N d W V y d G U v Q X V 0 b 1 J l b W 9 2 Z W R D b 2 x 1 b W 5 z M S 5 7 Q 2 9 z d G 8 s M n 0 m c X V v d D s s J n F 1 b 3 Q 7 U 2 V j d G l v b j E v T X V l c n R l L 0 F 1 d G 9 S Z W 1 v d m V k Q 2 9 s d W 1 u c z E u e 1 N h b G l k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d W V y d G U v Q X V 0 b 1 J l b W 9 2 Z W R D b 2 x 1 b W 5 z M S 5 7 Q W x t Y W P D q W 4 s M H 0 m c X V v d D s s J n F 1 b 3 Q 7 U 2 V j d G l v b j E v T X V l c n R l L 0 F 1 d G 9 S Z W 1 v d m V k Q 2 9 s d W 1 u c z E u e 0 N h c G E s M X 0 m c X V v d D s s J n F 1 b 3 Q 7 U 2 V j d G l v b j E v T X V l c n R l L 0 F 1 d G 9 S Z W 1 v d m V k Q 2 9 s d W 1 u c z E u e 0 N v c 3 R v L D J 9 J n F 1 b 3 Q 7 L C Z x d W 9 0 O 1 N l Y 3 R p b 2 4 x L 0 1 1 Z X J 0 Z S 9 B d X R v U m V t b 3 Z l Z E N v b H V t b n M x L n t T Y W x p Z G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1 Z X J 0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V y d G U v T X V l c n R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l c n R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Z X J 0 Z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l J l Y 2 9 2 Z X J 5 V G F y Z 2 V 0 U 2 h l Z X Q i I F Z h b H V l P S J z V G F i b G F z Q 2 V y Z G 8 i I C 8 + P E V u d H J 5 I F R 5 c G U 9 I l J l Y 2 9 2 Z X J 5 V G F y Z 2 V 0 Q 2 9 s d W 1 u I i B W Y W x 1 Z T 0 i b D E i I C 8 + P E V u d H J 5 I F R 5 c G U 9 I l J l Y 2 9 2 Z X J 5 V G F y Z 2 V 0 U m 9 3 I i B W Y W x 1 Z T 0 i b D E 0 O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5 0 Y X x N d W V y d G V z L 0 F 1 d G 9 S Z W 1 v d m V k Q 2 9 s d W 1 u c z E u e 0 N h c G E s M H 0 m c X V v d D s s J n F 1 b 3 Q 7 U 2 V j d G l v b j E v V m V u d G F 8 T X V l c n R l c y 9 B d X R v U m V t b 3 Z l Z E N v b H V t b n M x L n t D Y W J l e m F W a X Z h L D F 9 J n F 1 b 3 Q 7 L C Z x d W 9 0 O 1 N l Y 3 R p b 2 4 x L 1 Z l b n R h f E 1 1 Z X J 0 Z X M v Q X V 0 b 1 J l b W 9 2 Z W R D b 2 x 1 b W 5 z M S 5 7 Q 2 F i Z X p h c 0 1 1 Z X R l L D J 9 J n F 1 b 3 Q 7 L C Z x d W 9 0 O 1 N l Y 3 R p b 2 4 x L 1 Z l b n R h f E 1 1 Z X J 0 Z X M v Q X V 0 b 1 J l b W 9 2 Z W R D b 2 x 1 b W 5 z M S 5 7 Q 2 9 z d G 8 s M 3 0 m c X V v d D s s J n F 1 b 3 Q 7 U 2 V j d G l v b j E v V m V u d G F 8 T X V l c n R l c y 9 B d X R v U m V t b 3 Z l Z E N v b H V t b n M x L n s l I G R l I E 1 1 Z X J 0 Z X M s N H 0 m c X V v d D s s J n F 1 b 3 Q 7 U 2 V j d G l v b j E v V m V u d G F 8 T X V l c n R l c y 9 B d X R v U m V t b 3 Z l Z E N v b H V t b n M x L n t D b 3 N 0 b y B w b 3 I g b X V l c n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Z l b n R h f E 1 1 Z X J 0 Z X M v Q X V 0 b 1 J l b W 9 2 Z W R D b 2 x 1 b W 5 z M S 5 7 Q 2 F w Y S w w f S Z x d W 9 0 O y w m c X V v d D t T Z W N 0 a W 9 u M S 9 W Z W 5 0 Y X x N d W V y d G V z L 0 F 1 d G 9 S Z W 1 v d m V k Q 2 9 s d W 1 u c z E u e 0 N h Y m V 6 Y V Z p d m E s M X 0 m c X V v d D s s J n F 1 b 3 Q 7 U 2 V j d G l v b j E v V m V u d G F 8 T X V l c n R l c y 9 B d X R v U m V t b 3 Z l Z E N v b H V t b n M x L n t D Y W J l e m F z T X V l d G U s M n 0 m c X V v d D s s J n F 1 b 3 Q 7 U 2 V j d G l v b j E v V m V u d G F 8 T X V l c n R l c y 9 B d X R v U m V t b 3 Z l Z E N v b H V t b n M x L n t D b 3 N 0 b y w z f S Z x d W 9 0 O y w m c X V v d D t T Z W N 0 a W 9 u M S 9 W Z W 5 0 Y X x N d W V y d G V z L 0 F 1 d G 9 S Z W 1 v d m V k Q 2 9 s d W 1 u c z E u e y U g Z G U g T X V l c n R l c y w 0 f S Z x d W 9 0 O y w m c X V v d D t T Z W N 0 a W 9 u M S 9 W Z W 5 0 Y X x N d W V y d G V z L 0 F 1 d G 9 S Z W 1 v d m V k Q 2 9 s d W 1 u c z E u e 0 N v c 3 R v I H B v c i B t d W V y d G U s N X 0 m c X V v d D t d L C Z x d W 9 0 O 1 J l b G F 0 a W 9 u c 2 h p c E l u Z m 8 m c X V v d D s 6 W 1 1 9 I i A v P j x F b n R y e S B U e X B l P S J G a W x s Q 2 9 1 b n Q i I F Z h b H V l P S J s M T E 2 I i A v P j x F b n R y e S B U e X B l P S J G a W x s U 3 R h d H V z I i B W Y W x 1 Z T 0 i c 0 N v b X B s Z X R l I i A v P j x F b n R y e S B U e X B l P S J G a W x s Q 2 9 s d W 1 u T m F t Z X M i I F Z h b H V l P S J z W y Z x d W 9 0 O 0 N h c G E m c X V v d D s s J n F 1 b 3 Q 7 Q 2 F i Z X p h V m l 2 Y S Z x d W 9 0 O y w m c X V v d D t D Y W J l e m F z T X V l d G U m c X V v d D s s J n F 1 b 3 Q 7 Q 2 9 z d G 8 m c X V v d D s s J n F 1 b 3 Q 7 J S B k Z S B N d W V y d G V z J n F 1 b 3 Q 7 L C Z x d W 9 0 O 0 N v c 3 R v I H B v c i B t d W V y d G U m c X V v d D t d I i A v P j x F b n R y e S B U e X B l P S J G a W x s Q 2 9 s d W 1 u V H l w Z X M i I F Z h b H V l P S J z Q m d V R k F B U U Y i I C 8 + P E V u d H J 5 I F R 5 c G U 9 I k Z p b G x M Y X N 0 V X B k Y X R l Z C I g V m F s d W U 9 I m Q y M D I x L T A z L T A 4 V D E 2 O j A x O j A y L j I y N D A 5 M T V a I i A v P j x F b n R y e S B U e X B l P S J G a W x s R X J y b 3 J D b 3 V u d C I g V m F s d W U 9 I m w x I i A v P j x F b n R y e S B U e X B l P S J G a W x s R X J y b 3 J D b 2 R l I i B W Y W x 1 Z T 0 i c 1 V u a 2 5 v d 2 4 i I C 8 + P E V u d H J 5 I F R 5 c G U 9 I k Z p b G x U Y X J n Z X Q i I F Z h b H V l P S J z V m V u d G F f T X V l c n R l c y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Z W 5 0 Y S U 3 Q 0 1 1 Z X J 0 Z X M v U G F y Y W 1 l d H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E l Q z M l O T F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W Z W 5 0 Y X N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R m l s Y X M l M j B h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T Z S U y M G V 4 c G F u Z G k l Q z M l Q j M l M j B N d W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R m l s Y X M l M j B h Z 3 J 1 c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R G l 2 a X N p J U M z J U I z b i U y M G l u c 2 V y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R p d m l z a S V D M y V C M 2 4 l M j B p b n N l c n R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R h Y m x h c 0 N l c m R v I i A v P j x F b n R y e S B U e X B l P S J S Z W N v d m V y e V R h c m d l d E N v b H V t b i I g V m F s d W U 9 I m w 4 I i A v P j x F b n R y e S B U e X B l P S J S Z W N v d m V y e V R h c m d l d F J v d y I g V m F s d W U 9 I m w x N T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u d G F 8 T X V l c n R l c y A o M i k v Q X V 0 b 1 J l b W 9 2 Z W R D b 2 x 1 b W 5 z M S 5 7 Q 2 F w Y S w w f S Z x d W 9 0 O y w m c X V v d D t T Z W N 0 a W 9 u M S 9 W Z W 5 0 Y X x N d W V y d G V z I C g y K S 9 B d X R v U m V t b 3 Z l Z E N v b H V t b n M x L n t D Y W J l e m F W a X Z h L D F 9 J n F 1 b 3 Q 7 L C Z x d W 9 0 O 1 N l Y 3 R p b 2 4 x L 1 Z l b n R h f E 1 1 Z X J 0 Z X M g K D I p L 0 F 1 d G 9 S Z W 1 v d m V k Q 2 9 s d W 1 u c z E u e 0 N h Y m V 6 Y X N N d W V 0 Z S w y f S Z x d W 9 0 O y w m c X V v d D t T Z W N 0 a W 9 u M S 9 W Z W 5 0 Y X x N d W V y d G V z I C g y K S 9 B d X R v U m V t b 3 Z l Z E N v b H V t b n M x L n t D b 3 N 0 b y w z f S Z x d W 9 0 O y w m c X V v d D t T Z W N 0 a W 9 u M S 9 W Z W 5 0 Y X x N d W V y d G V z I C g y K S 9 B d X R v U m V t b 3 Z l Z E N v b H V t b n M x L n s l I G R l I E 1 1 Z X J 0 Z X M s N H 0 m c X V v d D s s J n F 1 b 3 Q 7 U 2 V j d G l v b j E v V m V u d G F 8 T X V l c n R l c y A o M i k v Q X V 0 b 1 J l b W 9 2 Z W R D b 2 x 1 b W 5 z M S 5 7 Q 2 9 z d G 8 g c G 9 y I G 1 1 Z X J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Z W 5 0 Y X x N d W V y d G V z I C g y K S 9 B d X R v U m V t b 3 Z l Z E N v b H V t b n M x L n t D Y X B h L D B 9 J n F 1 b 3 Q 7 L C Z x d W 9 0 O 1 N l Y 3 R p b 2 4 x L 1 Z l b n R h f E 1 1 Z X J 0 Z X M g K D I p L 0 F 1 d G 9 S Z W 1 v d m V k Q 2 9 s d W 1 u c z E u e 0 N h Y m V 6 Y V Z p d m E s M X 0 m c X V v d D s s J n F 1 b 3 Q 7 U 2 V j d G l v b j E v V m V u d G F 8 T X V l c n R l c y A o M i k v Q X V 0 b 1 J l b W 9 2 Z W R D b 2 x 1 b W 5 z M S 5 7 Q 2 F i Z X p h c 0 1 1 Z X R l L D J 9 J n F 1 b 3 Q 7 L C Z x d W 9 0 O 1 N l Y 3 R p b 2 4 x L 1 Z l b n R h f E 1 1 Z X J 0 Z X M g K D I p L 0 F 1 d G 9 S Z W 1 v d m V k Q 2 9 s d W 1 u c z E u e 0 N v c 3 R v L D N 9 J n F 1 b 3 Q 7 L C Z x d W 9 0 O 1 N l Y 3 R p b 2 4 x L 1 Z l b n R h f E 1 1 Z X J 0 Z X M g K D I p L 0 F 1 d G 9 S Z W 1 v d m V k Q 2 9 s d W 1 u c z E u e y U g Z G U g T X V l c n R l c y w 0 f S Z x d W 9 0 O y w m c X V v d D t T Z W N 0 a W 9 u M S 9 W Z W 5 0 Y X x N d W V y d G V z I C g y K S 9 B d X R v U m V t b 3 Z l Z E N v b H V t b n M x L n t D b 3 N 0 b y B w b 3 I g b X V l c n R l L D V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y I g L z 4 8 R W 5 0 c n k g V H l w Z T 0 i R m l s b F N 0 Y X R 1 c y I g V m F s d W U 9 I n N D b 2 1 w b G V 0 Z S I g L z 4 8 R W 5 0 c n k g V H l w Z T 0 i R m l s b E N v b H V t b k 5 h b W V z I i B W Y W x 1 Z T 0 i c 1 s m c X V v d D t D Y X B h J n F 1 b 3 Q 7 L C Z x d W 9 0 O 0 N h Y m V 6 Y V Z p d m E m c X V v d D s s J n F 1 b 3 Q 7 Q 2 F i Z X p h c 0 1 1 Z X R l J n F 1 b 3 Q 7 L C Z x d W 9 0 O 0 N v c 3 R v J n F 1 b 3 Q 7 L C Z x d W 9 0 O y U g Z G U g T X V l c n R l c y Z x d W 9 0 O y w m c X V v d D t D b 3 N 0 b y B w b 3 I g b X V l c n R l J n F 1 b 3 Q 7 X S I g L z 4 8 R W 5 0 c n k g V H l w Z T 0 i R m l s b E N v b H V t b l R 5 c G V z I i B W Y W x 1 Z T 0 i c 0 J n V U Z B Q V F G I i A v P j x F b n R y e S B U e X B l P S J G a W x s T G F z d F V w Z G F 0 Z W Q i I F Z h b H V l P S J k M j A y M S 0 w M y 0 w O F Q x N j o w M z o w M S 4 w O D Q 4 M z U z W i I g L z 4 8 R W 5 0 c n k g V H l w Z T 0 i R m l s b E V y c m 9 y Q 2 9 1 b n Q i I F Z h b H V l P S J s M C I g L z 4 8 R W 5 0 c n k g V H l w Z T 0 i R m l s b F R h c m d l d C I g V m F s d W U 9 I n N W Z W 5 0 Y V 9 N d W V y d G V z X 1 8 y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l b n R h J T d D T X V l c n R l c y U y M C g y K S 9 Q Y X J h b W V 0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l M j A o M i k v Q S V D M y U 5 M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J T I w K D I p L 1 Z l b n R h c 1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U y M C g y K S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U y M C g y K S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U y M C g y K S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J T I w K D I p L 1 N l J T I w Z X h w Y W 5 k a S V D M y V C M y U y M E 1 1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U y M C g y K S 9 G a W x h c y U y M G F n c n V w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l M j A o M i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U y M C g y K S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l M j A o M i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U y M C g y K S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E l N 0 N N d W V y d G V z J T I w K D I p L 0 R p d m l z a S V D M y V C M 2 4 l M j B p b n N l c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S U 3 Q 0 1 1 Z X J 0 Z X M l M j A o M i k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U y M C g y K S 9 E a X Z p c 2 k l Q z M l Q j N u J T I w a W 5 z Z X J 0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J T d D T X V l c n R l c y U y M C g y K S 9 Q c m l t Z X J v c y U y M G N h c m F j d G V y Z X M l M j B l e H R y Y S V D M y V B R G R v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q c Y n Y 3 r 9 T a i K J + E p f z d m A A A A A A I A A A A A A B B m A A A A A Q A A I A A A A J i v W Z B B O f 2 t P 5 W U g C o 0 K I n 0 L r k 0 l Q l Q 4 E 3 t F S x j Y h 1 M A A A A A A 6 A A A A A A g A A I A A A A I M h i 2 t M l 0 O g j o 4 0 b P p p E o i y V H 7 f Q e F W t J p w x 3 T K O 1 i 1 U A A A A N G o J 0 a o j P t G 2 L W o h V w 3 2 B e 7 p K C M I m o E O i f T J S x 8 4 8 g v 2 L U F q b p r d G D 6 9 b u v Y i 5 8 d S f y E X W P Z s r d N Z N r Z / A Y Y b K 8 a 7 Z c u 5 H 8 t q y f G g r j O c j h Q A A A A F 7 b y 2 Q X x z a i + h I + C l P i E W A N G 0 b 2 + / x E s 8 U N 6 O q 0 b T G j T i J R S W q z I n A O 1 e j 1 1 8 W G n J W A c I + 8 0 u Y 2 m 2 Z S E x P D q L s = < / D a t a M a s h u p > 
</file>

<file path=customXml/itemProps1.xml><?xml version="1.0" encoding="utf-8"?>
<ds:datastoreItem xmlns:ds="http://schemas.openxmlformats.org/officeDocument/2006/customXml" ds:itemID="{BEA59B32-4797-4EC7-965B-88657934E2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CERDO</vt:lpstr>
      <vt:lpstr>TablasCerdo</vt:lpstr>
      <vt:lpstr>HUEVO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Natasha GO</cp:lastModifiedBy>
  <dcterms:created xsi:type="dcterms:W3CDTF">2021-03-06T00:38:46Z</dcterms:created>
  <dcterms:modified xsi:type="dcterms:W3CDTF">2021-03-08T16:04:02Z</dcterms:modified>
</cp:coreProperties>
</file>