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 GO\Desktop\Granja\Granja\GV\"/>
    </mc:Choice>
  </mc:AlternateContent>
  <xr:revisionPtr revIDLastSave="0" documentId="13_ncr:1_{C045273B-60A1-472A-AFFA-863373499886}" xr6:coauthVersionLast="46" xr6:coauthVersionMax="46" xr10:uidLastSave="{00000000-0000-0000-0000-000000000000}"/>
  <bookViews>
    <workbookView xWindow="-120" yWindow="-120" windowWidth="19440" windowHeight="11640" activeTab="1" xr2:uid="{F2EF6BB1-8958-4617-8247-C60B6B003F79}"/>
  </bookViews>
  <sheets>
    <sheet name="CERDO" sheetId="1" r:id="rId1"/>
    <sheet name="TablasCerdo" sheetId="2" r:id="rId2"/>
    <sheet name="HUEVO" sheetId="3" r:id="rId3"/>
  </sheets>
  <definedNames>
    <definedName name="DatosExternos_3" localSheetId="1" hidden="1">TablasCerdo!$A$8:$M$49</definedName>
    <definedName name="DatosExternos_4" localSheetId="1" hidden="1">TablasCerdo!$A$54:$M$95</definedName>
    <definedName name="DatosExternos_5" localSheetId="1" hidden="1">TablasCerdo!$A$101:$M$142</definedName>
    <definedName name="DatosExternos_6" localSheetId="1" hidden="1">TablasCerdo!$A$152:$F$268</definedName>
    <definedName name="DatosExternos_7" localSheetId="1" hidden="1">TablasCerdo!$H$152:$M$155</definedName>
    <definedName name="DatosExternos_8" localSheetId="1" hidden="1">TablasCerdo!$D$274:$P$315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A9C055-5732-4FC4-B961-2A2BD3004FB1}" keepAlive="1" name="Consulta - CapacidadCerdo" description="Conexión a la consulta 'CapacidadCerdo' en el libro." type="5" refreshedVersion="6" background="1">
    <dbPr connection="Provider=Microsoft.Mashup.OleDb.1;Data Source=$Workbook$;Location=CapacidadCerdo;Extended Properties=&quot;&quot;" command="SELECT * FROM [CapacidadCerdo]"/>
  </connection>
  <connection id="2" xr16:uid="{18E9A3F2-7C64-40D1-B037-B0ADE4EDFC36}" keepAlive="1" name="Consulta - CapCerdo" description="Conexión a la consulta 'CapCerdo' en el libro." type="5" refreshedVersion="0" background="1">
    <dbPr connection="Provider=Microsoft.Mashup.OleDb.1;Data Source=$Workbook$;Location=CapCerdo;Extended Properties=&quot;&quot;" command="SELECT * FROM [CapCerdo]"/>
  </connection>
  <connection id="3" xr16:uid="{ED547600-0B64-4295-9E43-B8E662C3461D}" keepAlive="1" name="Consulta - CapCerdo1" description="Conexión a la consulta 'CapCerdo1' en el libro." type="5" refreshedVersion="0" background="1">
    <dbPr connection="Provider=Microsoft.Mashup.OleDb.1;Data Source=$Workbook$;Location=CapCerdo1;Extended Properties=&quot;&quot;" command="SELECT * FROM [CapCerdo1]"/>
  </connection>
  <connection id="4" xr16:uid="{F0699151-8569-4908-A4AA-7EC22D3B2E1B}" keepAlive="1" name="Consulta - CapCerdo10" description="Conexión a la consulta 'CapCerdo10' en el libro." type="5" refreshedVersion="0" background="1">
    <dbPr connection="Provider=Microsoft.Mashup.OleDb.1;Data Source=$Workbook$;Location=CapCerdo10;Extended Properties=&quot;&quot;" command="SELECT * FROM [CapCerdo10]"/>
  </connection>
  <connection id="5" xr16:uid="{F7AB3FF4-C772-4CD6-94A9-C411620ACE2D}" keepAlive="1" name="Consulta - CapCerdo11" description="Conexión a la consulta 'CapCerdo11' en el libro." type="5" refreshedVersion="0" background="1">
    <dbPr connection="Provider=Microsoft.Mashup.OleDb.1;Data Source=$Workbook$;Location=CapCerdo11;Extended Properties=&quot;&quot;" command="SELECT * FROM [CapCerdo11]"/>
  </connection>
  <connection id="6" xr16:uid="{4672E7A0-CB41-4B0C-AC25-78F28D0B1598}" keepAlive="1" name="Consulta - CapCerdo12" description="Conexión a la consulta 'CapCerdo12' en el libro." type="5" refreshedVersion="0" background="1">
    <dbPr connection="Provider=Microsoft.Mashup.OleDb.1;Data Source=$Workbook$;Location=CapCerdo12;Extended Properties=&quot;&quot;" command="SELECT * FROM [CapCerdo12]"/>
  </connection>
  <connection id="7" xr16:uid="{7A392662-75D9-4CDC-AE16-E0FB7CDF0E33}" keepAlive="1" name="Consulta - CapCerdo2" description="Conexión a la consulta 'CapCerdo2' en el libro." type="5" refreshedVersion="0" background="1">
    <dbPr connection="Provider=Microsoft.Mashup.OleDb.1;Data Source=$Workbook$;Location=CapCerdo2;Extended Properties=&quot;&quot;" command="SELECT * FROM [CapCerdo2]"/>
  </connection>
  <connection id="8" xr16:uid="{435B1247-9789-4CF3-99B6-B1A821899CD3}" keepAlive="1" name="Consulta - CapCerdo3" description="Conexión a la consulta 'CapCerdo3' en el libro." type="5" refreshedVersion="0" background="1">
    <dbPr connection="Provider=Microsoft.Mashup.OleDb.1;Data Source=$Workbook$;Location=CapCerdo3;Extended Properties=&quot;&quot;" command="SELECT * FROM [CapCerdo3]"/>
  </connection>
  <connection id="9" xr16:uid="{DAD5DC84-BE34-4B8D-AB0E-C5D803B8B930}" keepAlive="1" name="Consulta - CapCerdo4" description="Conexión a la consulta 'CapCerdo4' en el libro." type="5" refreshedVersion="0" background="1">
    <dbPr connection="Provider=Microsoft.Mashup.OleDb.1;Data Source=$Workbook$;Location=CapCerdo4;Extended Properties=&quot;&quot;" command="SELECT * FROM [CapCerdo4]"/>
  </connection>
  <connection id="10" xr16:uid="{495F00FD-EA2F-4AC3-87CE-1961E396B4B7}" keepAlive="1" name="Consulta - CapCerdo5" description="Conexión a la consulta 'CapCerdo5' en el libro." type="5" refreshedVersion="0" background="1">
    <dbPr connection="Provider=Microsoft.Mashup.OleDb.1;Data Source=$Workbook$;Location=CapCerdo5;Extended Properties=&quot;&quot;" command="SELECT * FROM [CapCerdo5]"/>
  </connection>
  <connection id="11" xr16:uid="{7A56C3BA-2840-481B-83B5-52A9E39385C3}" keepAlive="1" name="Consulta - CapCerdo6" description="Conexión a la consulta 'CapCerdo6' en el libro." type="5" refreshedVersion="0" background="1">
    <dbPr connection="Provider=Microsoft.Mashup.OleDb.1;Data Source=$Workbook$;Location=CapCerdo6;Extended Properties=&quot;&quot;" command="SELECT * FROM [CapCerdo6]"/>
  </connection>
  <connection id="12" xr16:uid="{6A692A51-17F3-420B-A46C-93CAE9B68248}" keepAlive="1" name="Consulta - CapCerdo7" description="Conexión a la consulta 'CapCerdo7' en el libro." type="5" refreshedVersion="0" background="1">
    <dbPr connection="Provider=Microsoft.Mashup.OleDb.1;Data Source=$Workbook$;Location=CapCerdo7;Extended Properties=&quot;&quot;" command="SELECT * FROM [CapCerdo7]"/>
  </connection>
  <connection id="13" xr16:uid="{2FAE6AAD-BDE1-4361-BB04-FD7FDA1D7843}" keepAlive="1" name="Consulta - CapCerdo8" description="Conexión a la consulta 'CapCerdo8' en el libro." type="5" refreshedVersion="0" background="1">
    <dbPr connection="Provider=Microsoft.Mashup.OleDb.1;Data Source=$Workbook$;Location=CapCerdo8;Extended Properties=&quot;&quot;" command="SELECT * FROM [CapCerdo8]"/>
  </connection>
  <connection id="14" xr16:uid="{1ADE700E-5485-42BD-8030-23226DEBBFD7}" keepAlive="1" name="Consulta - CapCerdo9" description="Conexión a la consulta 'CapCerdo9' en el libro." type="5" refreshedVersion="0" background="1">
    <dbPr connection="Provider=Microsoft.Mashup.OleDb.1;Data Source=$Workbook$;Location=CapCerdo9;Extended Properties=&quot;&quot;" command="SELECT * FROM [CapCerdo9]"/>
  </connection>
  <connection id="15" xr16:uid="{9FFBCF7C-D711-4638-9960-DFE13A399B08}" keepAlive="1" name="Consulta - CapCerdoMeses" description="Conexión a la consulta 'CapCerdoMeses' en el libro." type="5" refreshedVersion="6" background="1" saveData="1">
    <dbPr connection="Provider=Microsoft.Mashup.OleDb.1;Data Source=$Workbook$;Location=CapCerdoMeses;Extended Properties=&quot;&quot;" command="SELECT * FROM [CapCerdoMeses]"/>
  </connection>
  <connection id="16" xr16:uid="{1D1FE57D-F655-4D2B-972B-E2FC2CD9228F}" keepAlive="1" name="Consulta - Muerte" description="Conexión a la consulta 'Muerte' en el libro." type="5" refreshedVersion="6" background="1">
    <dbPr connection="Provider=Microsoft.Mashup.OleDb.1;Data Source=$Workbook$;Location=Muerte;Extended Properties=&quot;&quot;" command="SELECT * FROM [Muerte]"/>
  </connection>
  <connection id="17" xr16:uid="{4A319C1F-F57B-48DC-BCB2-3DF5B5840AAC}" keepAlive="1" name="Consulta - Peso1" description="Conexión a la consulta 'Peso' en el libro." type="5" refreshedVersion="6" background="1" saveData="1">
    <dbPr connection="Provider=Microsoft.Mashup.OleDb.1;Data Source=$Workbook$;Location=Peso;Extended Properties=&quot;&quot;" command="SELECT * FROM [Peso]"/>
  </connection>
  <connection id="18" xr16:uid="{AD05DAEA-A8D2-47FC-9A35-F28F74B632D2}" keepAlive="1" name="Consulta - Peso1(1)" description="Conexión a la consulta 'Peso1' en el libro." type="5" refreshedVersion="0" background="1">
    <dbPr connection="Provider=Microsoft.Mashup.OleDb.1;Data Source=$Workbook$;Location=Peso1;Extended Properties=&quot;&quot;" command="SELECT * FROM [Peso1]"/>
  </connection>
  <connection id="19" xr16:uid="{568A3813-9A39-4FEF-9598-A68A5473C235}" keepAlive="1" name="Consulta - Peso10" description="Conexión a la consulta 'Peso10' en el libro." type="5" refreshedVersion="6" background="1">
    <dbPr connection="Provider=Microsoft.Mashup.OleDb.1;Data Source=$Workbook$;Location=Peso10;Extended Properties=&quot;&quot;" command="SELECT * FROM [Peso10]"/>
  </connection>
  <connection id="20" xr16:uid="{72F01259-309E-4C95-842F-AB3659E8E3EA}" keepAlive="1" name="Consulta - Peso11" description="Conexión a la consulta 'Peso11' en el libro." type="5" refreshedVersion="6" background="1">
    <dbPr connection="Provider=Microsoft.Mashup.OleDb.1;Data Source=$Workbook$;Location=Peso11;Extended Properties=&quot;&quot;" command="SELECT * FROM [Peso11]"/>
  </connection>
  <connection id="21" xr16:uid="{C07C3647-6BE7-4D21-A1A9-68D9D7F2C99D}" keepAlive="1" name="Consulta - Peso12" description="Conexión a la consulta 'Peso12' en el libro." type="5" refreshedVersion="0" background="1">
    <dbPr connection="Provider=Microsoft.Mashup.OleDb.1;Data Source=$Workbook$;Location=Peso12;Extended Properties=&quot;&quot;" command="SELECT * FROM [Peso12]"/>
  </connection>
  <connection id="22" xr16:uid="{D7E8DB1F-F3A2-4BA8-9BC0-7794712CAF16}" keepAlive="1" name="Consulta - Peso2" description="Conexión a la consulta 'Peso2' en el libro." type="5" refreshedVersion="6" background="1" saveData="1">
    <dbPr connection="Provider=Microsoft.Mashup.OleDb.1;Data Source=$Workbook$;Location=Peso2;Extended Properties=&quot;&quot;" command="SELECT * FROM [Peso2]"/>
  </connection>
  <connection id="23" xr16:uid="{BA363060-09FD-485C-9D9F-D1F3F2455A33}" keepAlive="1" name="Consulta - Peso3" description="Conexión a la consulta 'Peso3' en el libro." type="5" refreshedVersion="6" background="1">
    <dbPr connection="Provider=Microsoft.Mashup.OleDb.1;Data Source=$Workbook$;Location=Peso3;Extended Properties=&quot;&quot;" command="SELECT * FROM [Peso3]"/>
  </connection>
  <connection id="24" xr16:uid="{4EDBD32D-034C-4249-B5FE-734E95D16515}" keepAlive="1" name="Consulta - Peso4" description="Conexión a la consulta 'Peso4' en el libro." type="5" refreshedVersion="6" background="1" saveData="1">
    <dbPr connection="Provider=Microsoft.Mashup.OleDb.1;Data Source=$Workbook$;Location=Peso4;Extended Properties=&quot;&quot;" command="SELECT * FROM [Peso4]"/>
  </connection>
  <connection id="25" xr16:uid="{841BE34F-0AB7-4484-B035-5224D7433F5B}" keepAlive="1" name="Consulta - Peso5" description="Conexión a la consulta 'Peso5' en el libro." type="5" refreshedVersion="0" background="1">
    <dbPr connection="Provider=Microsoft.Mashup.OleDb.1;Data Source=$Workbook$;Location=Peso5;Extended Properties=&quot;&quot;" command="SELECT * FROM [Peso5]"/>
  </connection>
  <connection id="26" xr16:uid="{F0A5CFC5-925B-435F-907B-26F18EB18ABD}" keepAlive="1" name="Consulta - Peso6" description="Conexión a la consulta 'Peso6' en el libro." type="5" refreshedVersion="6" background="1">
    <dbPr connection="Provider=Microsoft.Mashup.OleDb.1;Data Source=$Workbook$;Location=Peso6;Extended Properties=&quot;&quot;" command="SELECT * FROM [Peso6]"/>
  </connection>
  <connection id="27" xr16:uid="{710D49A4-2534-4C01-965B-8EFD22FE8078}" keepAlive="1" name="Consulta - Peso7" description="Conexión a la consulta 'Peso7' en el libro." type="5" refreshedVersion="0" background="1">
    <dbPr connection="Provider=Microsoft.Mashup.OleDb.1;Data Source=$Workbook$;Location=Peso7;Extended Properties=&quot;&quot;" command="SELECT * FROM [Peso7]"/>
  </connection>
  <connection id="28" xr16:uid="{6953B9DD-981F-4457-97CC-8D0984249934}" keepAlive="1" name="Consulta - Peso8" description="Conexión a la consulta 'Peso8' en el libro." type="5" refreshedVersion="0" background="1">
    <dbPr connection="Provider=Microsoft.Mashup.OleDb.1;Data Source=$Workbook$;Location=Peso8;Extended Properties=&quot;&quot;" command="SELECT * FROM [Peso8]"/>
  </connection>
  <connection id="29" xr16:uid="{51FD3551-6370-4D23-979F-8321A8035F38}" keepAlive="1" name="Consulta - Peso9" description="Conexión a la consulta 'Peso9' en el libro." type="5" refreshedVersion="0" background="1">
    <dbPr connection="Provider=Microsoft.Mashup.OleDb.1;Data Source=$Workbook$;Location=Peso9;Extended Properties=&quot;&quot;" command="SELECT * FROM [Peso9]"/>
  </connection>
  <connection id="30" xr16:uid="{33E00E8D-7B3E-492A-BF0C-8A007C0C0AF5}" keepAlive="1" name="Consulta - PesoMeses" description="Conexión a la consulta 'PesoMeses' en el libro." type="5" refreshedVersion="6" background="1" saveData="1">
    <dbPr connection="Provider=Microsoft.Mashup.OleDb.1;Data Source=$Workbook$;Location=PesoMeses;Extended Properties=&quot;&quot;" command="SELECT * FROM [PesoMeses]"/>
  </connection>
  <connection id="31" xr16:uid="{DFB69A47-5FD5-49A0-9CEF-ADC076CB3B9B}" keepAlive="1" name="Consulta - TE" description="Conexión a la consulta 'TE' en el libro." type="5" refreshedVersion="0" background="1">
    <dbPr connection="Provider=Microsoft.Mashup.OleDb.1;Data Source=$Workbook$;Location=TE;Extended Properties=&quot;&quot;" command="SELECT * FROM [TE]"/>
  </connection>
  <connection id="32" xr16:uid="{EF95EAAE-A895-4307-A03B-153648548D9D}" keepAlive="1" name="Consulta - TE|Costo" description="Conexión a la consulta 'TE|Costo' en el libro." type="5" refreshedVersion="0" background="1">
    <dbPr connection="Provider=Microsoft.Mashup.OleDb.1;Data Source=$Workbook$;Location=TE|Costo;Extended Properties=&quot;&quot;" command="SELECT * FROM [TE|Costo]"/>
  </connection>
  <connection id="33" xr16:uid="{E51FF5DA-89A0-4272-97AF-C9309949090D}" keepAlive="1" name="Consulta - TE|Costo1" description="Conexión a la consulta 'TE|Costo1' en el libro." type="5" refreshedVersion="0" background="1">
    <dbPr connection="Provider=Microsoft.Mashup.OleDb.1;Data Source=$Workbook$;Location=TE|Costo1;Extended Properties=&quot;&quot;" command="SELECT * FROM [TE|Costo1]"/>
  </connection>
  <connection id="34" xr16:uid="{034D9208-A63B-4D47-B0EE-93932FA78F44}" keepAlive="1" name="Consulta - TE|Costo10" description="Conexión a la consulta 'TE|Costo10' en el libro." type="5" refreshedVersion="0" background="1">
    <dbPr connection="Provider=Microsoft.Mashup.OleDb.1;Data Source=$Workbook$;Location=TE|Costo10;Extended Properties=&quot;&quot;" command="SELECT * FROM [TE|Costo10]"/>
  </connection>
  <connection id="35" xr16:uid="{ABD22968-F333-465E-9894-3C33FE4F1C7C}" keepAlive="1" name="Consulta - TE|Costo11" description="Conexión a la consulta 'TE|Costo11' en el libro." type="5" refreshedVersion="0" background="1">
    <dbPr connection="Provider=Microsoft.Mashup.OleDb.1;Data Source=$Workbook$;Location=TE|Costo11;Extended Properties=&quot;&quot;" command="SELECT * FROM [TE|Costo11]"/>
  </connection>
  <connection id="36" xr16:uid="{2580FDB8-7EB3-4FC2-B91F-65F174338441}" keepAlive="1" name="Consulta - TE|Costo12" description="Conexión a la consulta 'TE|Costo12' en el libro." type="5" refreshedVersion="0" background="1">
    <dbPr connection="Provider=Microsoft.Mashup.OleDb.1;Data Source=$Workbook$;Location=TE|Costo12;Extended Properties=&quot;&quot;" command="SELECT * FROM [TE|Costo12]"/>
  </connection>
  <connection id="37" xr16:uid="{9F264F29-3615-42DF-AF31-D981C01CFDB9}" keepAlive="1" name="Consulta - TE|Costo2" description="Conexión a la consulta 'TE|Costo2' en el libro." type="5" refreshedVersion="0" background="1">
    <dbPr connection="Provider=Microsoft.Mashup.OleDb.1;Data Source=$Workbook$;Location=TE|Costo2;Extended Properties=&quot;&quot;" command="SELECT * FROM [TE|Costo2]"/>
  </connection>
  <connection id="38" xr16:uid="{D94301CC-5A91-4288-82B6-5440E991DF37}" keepAlive="1" name="Consulta - TE|Costo3" description="Conexión a la consulta 'TE|Costo3' en el libro." type="5" refreshedVersion="0" background="1">
    <dbPr connection="Provider=Microsoft.Mashup.OleDb.1;Data Source=$Workbook$;Location=TE|Costo3;Extended Properties=&quot;&quot;" command="SELECT * FROM [TE|Costo3]"/>
  </connection>
  <connection id="39" xr16:uid="{9282316C-09ED-457B-8035-09FDFA192B3C}" keepAlive="1" name="Consulta - TE|Costo4" description="Conexión a la consulta 'TE|Costo4' en el libro." type="5" refreshedVersion="0" background="1">
    <dbPr connection="Provider=Microsoft.Mashup.OleDb.1;Data Source=$Workbook$;Location=TE|Costo4;Extended Properties=&quot;&quot;" command="SELECT * FROM [TE|Costo4]"/>
  </connection>
  <connection id="40" xr16:uid="{34F84876-6024-43C1-96B2-4216378150D8}" keepAlive="1" name="Consulta - TE|Costo5" description="Conexión a la consulta 'TE|Costo5' en el libro." type="5" refreshedVersion="0" background="1">
    <dbPr connection="Provider=Microsoft.Mashup.OleDb.1;Data Source=$Workbook$;Location=TE|Costo5;Extended Properties=&quot;&quot;" command="SELECT * FROM [TE|Costo5]"/>
  </connection>
  <connection id="41" xr16:uid="{02C34F8B-BB89-49B7-BAB8-B42017123461}" keepAlive="1" name="Consulta - TE|Costo6" description="Conexión a la consulta 'TE|Costo6' en el libro." type="5" refreshedVersion="0" background="1">
    <dbPr connection="Provider=Microsoft.Mashup.OleDb.1;Data Source=$Workbook$;Location=TE|Costo6;Extended Properties=&quot;&quot;" command="SELECT * FROM [TE|Costo6]"/>
  </connection>
  <connection id="42" xr16:uid="{217F1554-B220-4DD8-A3F8-2944E37D55DD}" keepAlive="1" name="Consulta - TE|Costo7" description="Conexión a la consulta 'TE|Costo7' en el libro." type="5" refreshedVersion="0" background="1">
    <dbPr connection="Provider=Microsoft.Mashup.OleDb.1;Data Source=$Workbook$;Location=TE|Costo7;Extended Properties=&quot;&quot;" command="SELECT * FROM [TE|Costo7]"/>
  </connection>
  <connection id="43" xr16:uid="{A145B8A0-00D9-41B5-BFA7-46FCE99C9D99}" keepAlive="1" name="Consulta - TE|Costo8" description="Conexión a la consulta 'TE|Costo8' en el libro." type="5" refreshedVersion="0" background="1">
    <dbPr connection="Provider=Microsoft.Mashup.OleDb.1;Data Source=$Workbook$;Location=TE|Costo8;Extended Properties=&quot;&quot;" command="SELECT * FROM [TE|Costo8]"/>
  </connection>
  <connection id="44" xr16:uid="{918D61F2-8344-4161-A4F9-16A44D987ECA}" keepAlive="1" name="Consulta - TE|Costo9" description="Conexión a la consulta 'TE|Costo9' en el libro." type="5" refreshedVersion="0" background="1">
    <dbPr connection="Provider=Microsoft.Mashup.OleDb.1;Data Source=$Workbook$;Location=TE|Costo9;Extended Properties=&quot;&quot;" command="SELECT * FROM [TE|Costo9]"/>
  </connection>
  <connection id="45" xr16:uid="{10D0E79A-3106-4AC5-9D02-9DF1D00594CC}" keepAlive="1" name="Consulta - TE|CostoMeses" description="Conexión a la consulta 'TE|CostoMeses' en el libro." type="5" refreshedVersion="6" background="1" saveData="1">
    <dbPr connection="Provider=Microsoft.Mashup.OleDb.1;Data Source=$Workbook$;Location=TE|CostoMeses;Extended Properties=&quot;&quot;" command="SELECT * FROM [TE|CostoMeses]"/>
  </connection>
  <connection id="46" xr16:uid="{235C3115-B57D-46B7-8404-62C238F9CCC6}" keepAlive="1" name="Consulta - TE1" description="Conexión a la consulta 'TE1' en el libro." type="5" refreshedVersion="0" background="1">
    <dbPr connection="Provider=Microsoft.Mashup.OleDb.1;Data Source=$Workbook$;Location=TE1;Extended Properties=&quot;&quot;" command="SELECT * FROM [TE1]"/>
  </connection>
  <connection id="47" xr16:uid="{65B79F5B-F5E5-4759-BC3E-C75666579761}" keepAlive="1" name="Consulta - TE10" description="Conexión a la consulta 'TE10' en el libro." type="5" refreshedVersion="0" background="1">
    <dbPr connection="Provider=Microsoft.Mashup.OleDb.1;Data Source=$Workbook$;Location=TE10;Extended Properties=&quot;&quot;" command="SELECT * FROM [TE10]"/>
  </connection>
  <connection id="48" xr16:uid="{81139F5F-0ECD-43E6-9629-0A5D6236B08A}" keepAlive="1" name="Consulta - TE11" description="Conexión a la consulta 'TE11' en el libro." type="5" refreshedVersion="0" background="1">
    <dbPr connection="Provider=Microsoft.Mashup.OleDb.1;Data Source=$Workbook$;Location=TE11;Extended Properties=&quot;&quot;" command="SELECT * FROM [TE11]"/>
  </connection>
  <connection id="49" xr16:uid="{B7A2338D-96E4-4978-A39E-1CFB44AA228E}" keepAlive="1" name="Consulta - TE12" description="Conexión a la consulta 'TE12' en el libro." type="5" refreshedVersion="0" background="1">
    <dbPr connection="Provider=Microsoft.Mashup.OleDb.1;Data Source=$Workbook$;Location=TE12;Extended Properties=&quot;&quot;" command="SELECT * FROM [TE12]"/>
  </connection>
  <connection id="50" xr16:uid="{3785C0DD-1E8B-4F6C-B18E-C93E8335E5BB}" keepAlive="1" name="Consulta - TE2" description="Conexión a la consulta 'TE2' en el libro." type="5" refreshedVersion="0" background="1">
    <dbPr connection="Provider=Microsoft.Mashup.OleDb.1;Data Source=$Workbook$;Location=TE2;Extended Properties=&quot;&quot;" command="SELECT * FROM [TE2]"/>
  </connection>
  <connection id="51" xr16:uid="{CAF80BEF-8718-4915-8257-773EA08DEABF}" keepAlive="1" name="Consulta - TE3" description="Conexión a la consulta 'TE3' en el libro." type="5" refreshedVersion="0" background="1">
    <dbPr connection="Provider=Microsoft.Mashup.OleDb.1;Data Source=$Workbook$;Location=TE3;Extended Properties=&quot;&quot;" command="SELECT * FROM [TE3]"/>
  </connection>
  <connection id="52" xr16:uid="{C6ED963D-5D82-4294-8E5A-6FC5A479E5E3}" keepAlive="1" name="Consulta - TE4" description="Conexión a la consulta 'TE4' en el libro." type="5" refreshedVersion="0" background="1">
    <dbPr connection="Provider=Microsoft.Mashup.OleDb.1;Data Source=$Workbook$;Location=TE4;Extended Properties=&quot;&quot;" command="SELECT * FROM [TE4]"/>
  </connection>
  <connection id="53" xr16:uid="{9C7C650E-1A87-440C-913B-C931672EDC3B}" keepAlive="1" name="Consulta - TE5" description="Conexión a la consulta 'TE5' en el libro." type="5" refreshedVersion="0" background="1">
    <dbPr connection="Provider=Microsoft.Mashup.OleDb.1;Data Source=$Workbook$;Location=TE5;Extended Properties=&quot;&quot;" command="SELECT * FROM [TE5]"/>
  </connection>
  <connection id="54" xr16:uid="{2D33C538-3BC9-4779-ACF3-7C9671E2E691}" keepAlive="1" name="Consulta - TE6" description="Conexión a la consulta 'TE6' en el libro." type="5" refreshedVersion="0" background="1">
    <dbPr connection="Provider=Microsoft.Mashup.OleDb.1;Data Source=$Workbook$;Location=TE6;Extended Properties=&quot;&quot;" command="SELECT * FROM [TE6]"/>
  </connection>
  <connection id="55" xr16:uid="{5782049F-B2E6-4D89-9443-8685A350ED83}" keepAlive="1" name="Consulta - TE7" description="Conexión a la consulta 'TE7' en el libro." type="5" refreshedVersion="0" background="1">
    <dbPr connection="Provider=Microsoft.Mashup.OleDb.1;Data Source=$Workbook$;Location=TE7;Extended Properties=&quot;&quot;" command="SELECT * FROM [TE7]"/>
  </connection>
  <connection id="56" xr16:uid="{9E96B24C-8E6A-4091-970F-298BC7480191}" keepAlive="1" name="Consulta - TE8" description="Conexión a la consulta 'TE8' en el libro." type="5" refreshedVersion="0" background="1">
    <dbPr connection="Provider=Microsoft.Mashup.OleDb.1;Data Source=$Workbook$;Location=TE8;Extended Properties=&quot;&quot;" command="SELECT * FROM [TE8]"/>
  </connection>
  <connection id="57" xr16:uid="{B0425D87-609B-4C43-BCC5-E65EAD3303E2}" keepAlive="1" name="Consulta - TE9" description="Conexión a la consulta 'TE9' en el libro." type="5" refreshedVersion="0" background="1">
    <dbPr connection="Provider=Microsoft.Mashup.OleDb.1;Data Source=$Workbook$;Location=TE9;Extended Properties=&quot;&quot;" command="SELECT * FROM [TE9]"/>
  </connection>
  <connection id="58" xr16:uid="{11342777-AD60-4308-9317-9D24CFC76E49}" keepAlive="1" name="Consulta - TEMeses" description="Conexión a la consulta 'TEMeses' en el libro." type="5" refreshedVersion="6" background="1" saveData="1">
    <dbPr connection="Provider=Microsoft.Mashup.OleDb.1;Data Source=$Workbook$;Location=TEMeses;Extended Properties=&quot;&quot;" command="SELECT * FROM [TEMeses]"/>
  </connection>
  <connection id="59" xr16:uid="{C0770B0F-9E65-4C4F-8EEA-ADABD3CE571D}" keepAlive="1" name="Consulta - Venta|Muertes" description="Conexión a la consulta 'Venta|Muertes' en el libro." type="5" refreshedVersion="6" background="1" saveData="1">
    <dbPr connection="Provider=Microsoft.Mashup.OleDb.1;Data Source=$Workbook$;Location=Venta|Muertes;Extended Properties=&quot;&quot;" command="SELECT * FROM [Venta|Muertes]"/>
  </connection>
  <connection id="60" xr16:uid="{5B94FB61-828F-44C5-82D9-C08AAE2F5536}" keepAlive="1" name="Consulta - Venta|MuertesxGranjaNacimiento" description="Conexión a la consulta 'Venta|MuertesxGranjaNacimiento' en el libro." type="5" refreshedVersion="6" background="1" saveData="1">
    <dbPr connection="Provider=Microsoft.Mashup.OleDb.1;Data Source=$Workbook$;Location=Venta|MuertesxGranjaNacimiento;Extended Properties=&quot;&quot;" command="SELECT * FROM [Venta|MuertesxGranjaNacimiento]"/>
  </connection>
</connections>
</file>

<file path=xl/sharedStrings.xml><?xml version="1.0" encoding="utf-8"?>
<sst xmlns="http://schemas.openxmlformats.org/spreadsheetml/2006/main" count="474" uniqueCount="232">
  <si>
    <t>Cerdo:</t>
  </si>
  <si>
    <t>Cantidad de cerdos muertos en la camada en tiempo de engorda</t>
  </si>
  <si>
    <t>Capacidad de cerdos del corral</t>
  </si>
  <si>
    <t>Capacidad real (# cabezas)</t>
  </si>
  <si>
    <t>Capacidad máxima</t>
  </si>
  <si>
    <r>
      <t xml:space="preserve">Capacidad 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 - Capacidad</t>
    </r>
    <r>
      <rPr>
        <vertAlign val="subscript"/>
        <sz val="11"/>
        <color theme="1"/>
        <rFont val="Calibri"/>
        <family val="2"/>
        <scheme val="minor"/>
      </rPr>
      <t xml:space="preserve">T-1 </t>
    </r>
  </si>
  <si>
    <t>Fecha venta - Fecha de nacmiento</t>
  </si>
  <si>
    <t>∑ Costo</t>
  </si>
  <si>
    <t>∑ Kilos de cerdos por corrar</t>
  </si>
  <si>
    <t>∑ Cabezas por corral</t>
  </si>
  <si>
    <t>Duración promedio cerdo en corral</t>
  </si>
  <si>
    <t xml:space="preserve"> ∑ Gastos</t>
  </si>
  <si>
    <t>∑ Costo de alimento</t>
  </si>
  <si>
    <t>∑ Cabezas</t>
  </si>
  <si>
    <t>∑ Trabajadores</t>
  </si>
  <si>
    <t xml:space="preserve"> </t>
  </si>
  <si>
    <t>1. Peso promedio de venta por corral</t>
  </si>
  <si>
    <t>FECHA</t>
  </si>
  <si>
    <t>AÑO</t>
  </si>
  <si>
    <t>Almacén</t>
  </si>
  <si>
    <t>EMBAR</t>
  </si>
  <si>
    <t>GV104</t>
  </si>
  <si>
    <t>GV108</t>
  </si>
  <si>
    <t>GV109</t>
  </si>
  <si>
    <t>GV111</t>
  </si>
  <si>
    <t>GV404</t>
  </si>
  <si>
    <t>GV413</t>
  </si>
  <si>
    <t>GV414</t>
  </si>
  <si>
    <t>GV402</t>
  </si>
  <si>
    <t>GV4A</t>
  </si>
  <si>
    <t>GV410</t>
  </si>
  <si>
    <t>GV415</t>
  </si>
  <si>
    <t>GV4F</t>
  </si>
  <si>
    <t>GV416</t>
  </si>
  <si>
    <t>GV4H</t>
  </si>
  <si>
    <t>GV409</t>
  </si>
  <si>
    <t>GV411</t>
  </si>
  <si>
    <t>GV405</t>
  </si>
  <si>
    <t>GV412</t>
  </si>
  <si>
    <t>GV406</t>
  </si>
  <si>
    <t>GV110</t>
  </si>
  <si>
    <t>GV1H</t>
  </si>
  <si>
    <t>GV112</t>
  </si>
  <si>
    <t>GV105</t>
  </si>
  <si>
    <t>GV107</t>
  </si>
  <si>
    <t>GV106</t>
  </si>
  <si>
    <t>GV401</t>
  </si>
  <si>
    <t>GV407</t>
  </si>
  <si>
    <t>GV408</t>
  </si>
  <si>
    <t>GV1A</t>
  </si>
  <si>
    <t>GV403</t>
  </si>
  <si>
    <t>GV417</t>
  </si>
  <si>
    <t>GV4G</t>
  </si>
  <si>
    <t>GV4E</t>
  </si>
  <si>
    <t>GV1J</t>
  </si>
  <si>
    <t>GV102</t>
  </si>
  <si>
    <t>GV1D</t>
  </si>
  <si>
    <t>GV4C</t>
  </si>
  <si>
    <t>GV103</t>
  </si>
  <si>
    <t>GV101</t>
  </si>
  <si>
    <t>GV4B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</si>
  <si>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</si>
  <si>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</si>
  <si>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</si>
  <si>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</si>
  <si>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</si>
  <si>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</si>
  <si>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</si>
  <si>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</si>
  <si>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</si>
  <si>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</si>
  <si>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</si>
  <si>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</si>
  <si>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2. Duración promedio de Cerdo en corral (Días)</t>
  </si>
  <si>
    <t>3. Costo diario de cerdo por corral</t>
  </si>
  <si>
    <t>4. Tasa mortalidad en corral</t>
  </si>
  <si>
    <t>∑ Kilos recolectados</t>
  </si>
  <si>
    <t>∑ Gallinas ponedoras</t>
  </si>
  <si>
    <t>∑ Huevos recolectados</t>
  </si>
  <si>
    <t>1. Huevos promedio que pone una gallina por Bodega origen</t>
  </si>
  <si>
    <t>2. Kilos promedio que pone una gallina por Bodega origen</t>
  </si>
  <si>
    <t>3. Cajas promedio que pone una gallina por Bodega origen</t>
  </si>
  <si>
    <t>∑ Cajas recolectados</t>
  </si>
  <si>
    <t>10. Identificar si algun cliente compra más de cierto corral</t>
  </si>
  <si>
    <t>11. Punto de equilibrio</t>
  </si>
  <si>
    <t>4. Frescura de huevo en momento de venta</t>
  </si>
  <si>
    <t>∑ Costo de medicamento</t>
  </si>
  <si>
    <t>6. Costo alimento por gallina (Bodega Orgine)</t>
  </si>
  <si>
    <t>5. Costo medicamento por gallina  (Bodega origen)</t>
  </si>
  <si>
    <t>9. Fuerza laboral por corral</t>
  </si>
  <si>
    <t>7. Fuerza laboral por Bodega Origen</t>
  </si>
  <si>
    <t>1.2 Huevos promedio que pone una gallina por Bodega origen al día</t>
  </si>
  <si>
    <t>2.2 Kilos promedio que pone una gallina por Bodega origen</t>
  </si>
  <si>
    <t>3.2 Cajas promedio que pone una gallina por Bodega origen</t>
  </si>
  <si>
    <t>Capa</t>
  </si>
  <si>
    <t>Costo</t>
  </si>
  <si>
    <t>GV4-42-171018</t>
  </si>
  <si>
    <t>GV4-22-280518</t>
  </si>
  <si>
    <t>GV3-19-070518</t>
  </si>
  <si>
    <t>GV4-41-101018</t>
  </si>
  <si>
    <t>GV4-29-170518</t>
  </si>
  <si>
    <t>GV4-26-250618</t>
  </si>
  <si>
    <t>GV4-24-120618</t>
  </si>
  <si>
    <t>GV1-27-010618</t>
  </si>
  <si>
    <t>GV1-25-170518</t>
  </si>
  <si>
    <t>GV1-22-290518</t>
  </si>
  <si>
    <t>GV4-31-030718</t>
  </si>
  <si>
    <t>GV4-27-020618</t>
  </si>
  <si>
    <t>GV1-35-240818</t>
  </si>
  <si>
    <t>GV1-41-091018</t>
  </si>
  <si>
    <t>GV4-25-180518</t>
  </si>
  <si>
    <t>GV1-29-180518</t>
  </si>
  <si>
    <t>GV4-14-040418</t>
  </si>
  <si>
    <t>GV1-26-240618</t>
  </si>
  <si>
    <t>GV1-24-110618</t>
  </si>
  <si>
    <t>GV4-06-090218</t>
  </si>
  <si>
    <t>GV1-11-120318</t>
  </si>
  <si>
    <t>GV4-17-240418</t>
  </si>
  <si>
    <t>GV4-16-190418</t>
  </si>
  <si>
    <t>GV4-15-120418</t>
  </si>
  <si>
    <t>GV4-11-140318</t>
  </si>
  <si>
    <t>GV4-10-080318</t>
  </si>
  <si>
    <t>GV4-09-020318</t>
  </si>
  <si>
    <t>GV4-23-050618</t>
  </si>
  <si>
    <t>GV4-21-210518</t>
  </si>
  <si>
    <t>GV4-20-140518</t>
  </si>
  <si>
    <t>GV1-23-060618</t>
  </si>
  <si>
    <t>GV1-31-020718</t>
  </si>
  <si>
    <t>GV1-21-220518</t>
  </si>
  <si>
    <t>GV4-07-110218</t>
  </si>
  <si>
    <t>GV1-09-030318</t>
  </si>
  <si>
    <t>GV1-13-270318</t>
  </si>
  <si>
    <t>GV4-18-030518</t>
  </si>
  <si>
    <t>GV1-19-080518</t>
  </si>
  <si>
    <t>GV1-17-250418</t>
  </si>
  <si>
    <t>GV1-20-150518</t>
  </si>
  <si>
    <t>GV4-13-290318</t>
  </si>
  <si>
    <t>GV4-28-100518</t>
  </si>
  <si>
    <t>GV1-18-010518</t>
  </si>
  <si>
    <t>GV1-15-100418</t>
  </si>
  <si>
    <t>GV4-12-220318</t>
  </si>
  <si>
    <t>GV1-16-180418</t>
  </si>
  <si>
    <t>GV1-14-030418</t>
  </si>
  <si>
    <t>GV1-10-090318</t>
  </si>
  <si>
    <t>GV4-08-190218</t>
  </si>
  <si>
    <t>GV1-06-090218</t>
  </si>
  <si>
    <t>GV4-05-290118</t>
  </si>
  <si>
    <t>GV1-08-250218</t>
  </si>
  <si>
    <t>GV4-04-200118</t>
  </si>
  <si>
    <t>GV1-51-151217</t>
  </si>
  <si>
    <t>GV1-49-031217</t>
  </si>
  <si>
    <t>GV1-47-251117</t>
  </si>
  <si>
    <t>GV4-01-311217</t>
  </si>
  <si>
    <t>GV1-42-201017</t>
  </si>
  <si>
    <t>GV1-04-240118</t>
  </si>
  <si>
    <t>GV1-05-290118</t>
  </si>
  <si>
    <t>GV4-50-101217</t>
  </si>
  <si>
    <t>GV4-51-171217</t>
  </si>
  <si>
    <t>GV4-49-021217</t>
  </si>
  <si>
    <t>GV4-48-261117</t>
  </si>
  <si>
    <t>GV4-46-121117</t>
  </si>
  <si>
    <t>GV4-44-281017</t>
  </si>
  <si>
    <t>GV4-52-241217</t>
  </si>
  <si>
    <t>GV4-03-140118</t>
  </si>
  <si>
    <t>GV4-02-080118</t>
  </si>
  <si>
    <t>GV1-12-210318</t>
  </si>
  <si>
    <t>GV1-45-061117</t>
  </si>
  <si>
    <t>GV1-03-160118</t>
  </si>
  <si>
    <t>GV1-52-221217</t>
  </si>
  <si>
    <t>GV1-01-030118</t>
  </si>
  <si>
    <t>GV1-50-141217</t>
  </si>
  <si>
    <t>GV4-43-221017</t>
  </si>
  <si>
    <t>GV4-42-151017</t>
  </si>
  <si>
    <t>GV4-41-081017</t>
  </si>
  <si>
    <t>GV4-40-011017</t>
  </si>
  <si>
    <t>GV1-41-131017</t>
  </si>
  <si>
    <t>GV1-07-150218</t>
  </si>
  <si>
    <t>GV1-48-251117</t>
  </si>
  <si>
    <t>GV1-37-130917</t>
  </si>
  <si>
    <t>GV1-44-311017</t>
  </si>
  <si>
    <t>GV1-46-101117</t>
  </si>
  <si>
    <t>GV4-45-051117</t>
  </si>
  <si>
    <t>GV4-47-191117</t>
  </si>
  <si>
    <t>GV1-30-270717</t>
  </si>
  <si>
    <t>GV4-39-240917</t>
  </si>
  <si>
    <t>GV4-38-160917</t>
  </si>
  <si>
    <t>GV1-39-270917</t>
  </si>
  <si>
    <t>GV1-32-110817</t>
  </si>
  <si>
    <t>GV1-43-251017</t>
  </si>
  <si>
    <t>GV4-36-050917</t>
  </si>
  <si>
    <t>GV1-33-170817</t>
  </si>
  <si>
    <t>GV4-37-150917</t>
  </si>
  <si>
    <t>GV1-02-060118</t>
  </si>
  <si>
    <t>GV4-34-210817</t>
  </si>
  <si>
    <t>GV1-35-300817</t>
  </si>
  <si>
    <t>GV1-38-220917</t>
  </si>
  <si>
    <t>GV4-33-150817</t>
  </si>
  <si>
    <t>GV4-35-270817</t>
  </si>
  <si>
    <t>GV4-31-010817</t>
  </si>
  <si>
    <t>GV1-40-061017</t>
  </si>
  <si>
    <t>GV4-29-170717</t>
  </si>
  <si>
    <t>GV1-29-220717</t>
  </si>
  <si>
    <t>GV1-36-050917</t>
  </si>
  <si>
    <t>GV1-34-220817</t>
  </si>
  <si>
    <t>GV4-32-080817</t>
  </si>
  <si>
    <t>GV1-31-040817</t>
  </si>
  <si>
    <t>GV4-30-230717</t>
  </si>
  <si>
    <t>GV1-28-160717</t>
  </si>
  <si>
    <t>4. Tasa mortalidad por camada</t>
  </si>
  <si>
    <t>Cantidad de cerdos vendidos de esa camada</t>
  </si>
  <si>
    <t>6.  Capacidad de uso del corral:</t>
  </si>
  <si>
    <r>
      <t xml:space="preserve">7. </t>
    </r>
    <r>
      <rPr>
        <b/>
        <sz val="11"/>
        <color theme="1"/>
        <rFont val="Calibri"/>
        <family val="2"/>
      </rPr>
      <t>Δ Capacidad</t>
    </r>
    <r>
      <rPr>
        <b/>
        <sz val="11"/>
        <color theme="1"/>
        <rFont val="Calibri"/>
        <family val="2"/>
        <scheme val="minor"/>
      </rPr>
      <t xml:space="preserve"> (Cambio de # cabezas de una camada a otra que ingresa a corral).</t>
    </r>
  </si>
  <si>
    <t>8. Costo consumo de alimento por corral.</t>
  </si>
  <si>
    <t>9. Gastos por corral.</t>
  </si>
  <si>
    <t>5.  Costo por muerte</t>
  </si>
  <si>
    <t>Costo muerte</t>
  </si>
  <si>
    <t>Muertes de camada</t>
  </si>
  <si>
    <t>CabezaViva</t>
  </si>
  <si>
    <t>CabezasMuete</t>
  </si>
  <si>
    <t>% de Muertes</t>
  </si>
  <si>
    <t>Costo por muerte</t>
  </si>
  <si>
    <t>GV1-27-080717</t>
  </si>
  <si>
    <t>GV4-24-070617</t>
  </si>
  <si>
    <t>GV4-27-040717</t>
  </si>
  <si>
    <t>GV1-28-110518</t>
  </si>
  <si>
    <t>GV4</t>
  </si>
  <si>
    <t>GV3</t>
  </si>
  <si>
    <t>GV1</t>
  </si>
  <si>
    <t>∑ Gallinas ponedoras*30</t>
  </si>
  <si>
    <t xml:space="preserve">∑ Kilos vendidos </t>
  </si>
  <si>
    <t>Capacidad MAX</t>
  </si>
  <si>
    <t>6.  % de Cabezas vendidas del corral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</si>
</sst>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2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4" fontId="0" fillId="0" borderId="0" xfId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9" fontId="0" fillId="0" borderId="0" xfId="2" applyFont="1"/>
    <xf numFmtId="0" fontId="0" fillId="0" borderId="0" xfId="0" applyFill="1"/>
    <xf numFmtId="0" fontId="7" fillId="0" borderId="3" xfId="0" applyFont="1" applyFill="1" applyBorder="1"/>
    <xf numFmtId="0" fontId="0" fillId="0" borderId="3" xfId="0" applyNumberFormat="1" applyFont="1" applyFill="1" applyBorder="1"/>
    <xf numFmtId="0" fontId="1" fillId="0" borderId="0" xfId="0" applyFont="1" applyFill="1" applyAlignment="1"/>
    <xf numFmtId="0" fontId="1" fillId="3" borderId="0" xfId="0" applyFont="1" applyFill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0" fontId="0" fillId="0" borderId="0" xfId="0" applyFont="1"/>
  </cellXfs>
  <cellStyles count="3">
    <cellStyle name="Moneda" xfId="1" builtinId="4"/>
    <cellStyle name="Normal" xfId="0" builtinId="0"/>
    <cellStyle name="Porcentaje" xfId="2" builtinId="5"/>
  </cellStyles>
  <dxfs count="12"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0" xr16:uid="{8D34D281-C112-48B3-AFE6-BCFCA228134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8" xr16:uid="{9C9E370C-7125-4CDE-BD9D-51B91603C4A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45" xr16:uid="{79B8DE2E-F3D7-4FAE-A300-B2417F1C5260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59" xr16:uid="{ABF13118-1195-488A-BB28-7EE2E0786F6B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60" xr16:uid="{9104427F-1CCE-4B4A-8B2F-CE32D7BA6DC3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15" xr16:uid="{69164B7D-A998-46E0-94B2-26E3E0391079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9E913-FC3D-4FFF-A692-5D1D33CC2610}" name="Parametros" displayName="Parametros" ref="A1:B2" totalsRowShown="0">
  <autoFilter ref="A1:B2" xr:uid="{4512DCEA-0640-4432-962E-D6EE48749E10}"/>
  <tableColumns count="2">
    <tableColumn id="1" xr3:uid="{DD2FD137-B3FD-4687-A3D7-DCF71C9217A0}" name="FECHA" dataDxfId="11"/>
    <tableColumn id="2" xr3:uid="{061F0E00-6D75-48AA-8309-DF4FB87ECB62}" name="AÑO">
      <calculatedColumnFormula>YEAR(A2)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76F56E-8E4E-4AC9-98CC-6EE46616221E}" name="PesoMeses" displayName="PesoMeses" ref="A8:M49" tableType="queryTable" totalsRowShown="0">
  <autoFilter ref="A8:M49" xr:uid="{77C79BF1-79A9-40B3-A46C-EC2422B1FF09}"/>
  <tableColumns count="13">
    <tableColumn id="1" xr3:uid="{DD998FD4-1860-4657-B0C6-3068F61CCAE0}" uniqueName="1" name="Almacén" queryTableFieldId="1" dataDxfId="10"/>
    <tableColumn id="2" xr3:uid="{58482728-30F2-4BED-A925-A7F4B8DC62C2}" uniqueName="2" name="1" queryTableFieldId="2"/>
    <tableColumn id="3" xr3:uid="{1E2AB2A2-4160-4A9A-A03A-FBBD9FA9B76F}" uniqueName="3" name="2" queryTableFieldId="3"/>
    <tableColumn id="4" xr3:uid="{4233DE5D-FA81-4DA2-BC43-D45AD9201E62}" uniqueName="4" name="3" queryTableFieldId="4"/>
    <tableColumn id="5" xr3:uid="{79A35F87-E033-40E9-AF33-DD995C6A5ACA}" uniqueName="5" name="4" queryTableFieldId="5"/>
    <tableColumn id="6" xr3:uid="{A76801BC-AD1F-410A-B1FB-843536012A22}" uniqueName="6" name="5" queryTableFieldId="6"/>
    <tableColumn id="7" xr3:uid="{C95EC634-59CE-43A2-BF95-787FD4E19137}" uniqueName="7" name="6" queryTableFieldId="7"/>
    <tableColumn id="8" xr3:uid="{F9785F5A-AF14-400A-B466-8822E0678BA7}" uniqueName="8" name="7" queryTableFieldId="8"/>
    <tableColumn id="9" xr3:uid="{6662AFC4-5E4F-437E-8777-9117385F6C0E}" uniqueName="9" name="8" queryTableFieldId="9"/>
    <tableColumn id="10" xr3:uid="{731EE1C4-97B1-4B96-A7AE-696F94BAEE8F}" uniqueName="10" name="9" queryTableFieldId="10"/>
    <tableColumn id="11" xr3:uid="{37DC5D06-9433-4AD5-903F-8FBE1E5C3D52}" uniqueName="11" name="10" queryTableFieldId="11"/>
    <tableColumn id="12" xr3:uid="{997520E9-E2D0-458F-8E07-124F280F866B}" uniqueName="12" name="11" queryTableFieldId="12"/>
    <tableColumn id="13" xr3:uid="{68D72FD9-E048-4D53-BB8F-D9B9E34F0C31}" uniqueName="13" name="12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338391-CFD2-4756-872D-342A0B024716}" name="TEMeses" displayName="TEMeses" ref="A54:M95" tableType="queryTable" totalsRowShown="0">
  <autoFilter ref="A54:M95" xr:uid="{2AC59C38-56F2-468A-A1C1-B6B9553E8FB8}"/>
  <tableColumns count="13">
    <tableColumn id="1" xr3:uid="{27D58EBA-5485-46B8-A573-A5B0EDEEEFCF}" uniqueName="1" name="Almacén" queryTableFieldId="1" dataDxfId="9"/>
    <tableColumn id="2" xr3:uid="{78B27FF8-DBA7-4392-BD86-8D8B43A7A6D1}" uniqueName="2" name="1" queryTableFieldId="2"/>
    <tableColumn id="3" xr3:uid="{C7454FF7-AEAE-4124-AB73-C8CA19D10195}" uniqueName="3" name="2" queryTableFieldId="3"/>
    <tableColumn id="4" xr3:uid="{F51971F3-CD53-4AF9-B52B-5824ECD594AC}" uniqueName="4" name="3" queryTableFieldId="4"/>
    <tableColumn id="5" xr3:uid="{81580016-AB20-4405-82B0-CC6192A5489A}" uniqueName="5" name="4" queryTableFieldId="5"/>
    <tableColumn id="6" xr3:uid="{6D54E84A-7650-418C-8038-F7A5E158A736}" uniqueName="6" name="5" queryTableFieldId="6"/>
    <tableColumn id="7" xr3:uid="{7629DA90-376F-4828-9EAB-1E2D3A2688CA}" uniqueName="7" name="6" queryTableFieldId="7"/>
    <tableColumn id="8" xr3:uid="{8F48E05E-1D6C-4AD5-B118-F176E63ADFE3}" uniqueName="8" name="7" queryTableFieldId="8"/>
    <tableColumn id="9" xr3:uid="{395E15ED-83DD-4636-A1D5-4CD728B6716D}" uniqueName="9" name="8" queryTableFieldId="9"/>
    <tableColumn id="10" xr3:uid="{9E669D4E-3A9F-4B48-81D4-5825D94C7F96}" uniqueName="10" name="9" queryTableFieldId="10"/>
    <tableColumn id="11" xr3:uid="{B3204B0C-1F28-4D0D-9FA3-178F10399095}" uniqueName="11" name="10" queryTableFieldId="11"/>
    <tableColumn id="12" xr3:uid="{9DD67F95-A0AE-4212-9B71-32595196EE76}" uniqueName="12" name="11" queryTableFieldId="12"/>
    <tableColumn id="13" xr3:uid="{969F8479-E4B5-4EE4-82C2-BD4428E76F05}" uniqueName="13" name="12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5A98C6-7358-45E7-928B-F59264241E5C}" name="TE_CostoMeses" displayName="TE_CostoMeses" ref="A101:M142" tableType="queryTable" totalsRowShown="0">
  <autoFilter ref="A101:M142" xr:uid="{142B5847-50D9-481D-8885-65CD31A88B52}"/>
  <tableColumns count="13">
    <tableColumn id="1" xr3:uid="{18B338D2-95C6-4674-B4DC-EE790443B705}" uniqueName="1" name="Almacén" queryTableFieldId="1" dataDxfId="8"/>
    <tableColumn id="2" xr3:uid="{3FC53349-95EE-4891-9E90-A342CE8C5F43}" uniqueName="2" name="1" queryTableFieldId="2" dataCellStyle="Moneda"/>
    <tableColumn id="3" xr3:uid="{F4260148-441A-4376-A273-A78570A88C47}" uniqueName="3" name="2" queryTableFieldId="3" dataCellStyle="Moneda"/>
    <tableColumn id="4" xr3:uid="{DB3217CC-AC58-46D4-B7D7-25ED996A7B02}" uniqueName="4" name="3" queryTableFieldId="4" dataCellStyle="Moneda"/>
    <tableColumn id="5" xr3:uid="{DA282B9C-B690-432C-B920-80E4885711E9}" uniqueName="5" name="4" queryTableFieldId="5" dataCellStyle="Moneda"/>
    <tableColumn id="6" xr3:uid="{EADECCDF-5D2A-47FA-8D2A-12179608EBDB}" uniqueName="6" name="5" queryTableFieldId="6" dataCellStyle="Moneda"/>
    <tableColumn id="7" xr3:uid="{4474D496-1550-4E9E-959D-5BAACD4C4B7A}" uniqueName="7" name="6" queryTableFieldId="7" dataCellStyle="Moneda"/>
    <tableColumn id="8" xr3:uid="{CCA5D524-513A-4F99-83C6-09FBBEC46C82}" uniqueName="8" name="7" queryTableFieldId="8" dataCellStyle="Moneda"/>
    <tableColumn id="9" xr3:uid="{35155C75-260B-4124-B766-45038770DA9E}" uniqueName="9" name="8" queryTableFieldId="9" dataCellStyle="Moneda"/>
    <tableColumn id="10" xr3:uid="{3E7D1BD3-9540-4808-81AD-A9764DACCCD3}" uniqueName="10" name="9" queryTableFieldId="10" dataCellStyle="Moneda"/>
    <tableColumn id="11" xr3:uid="{1ABF21E1-0FAB-4B96-BD23-EA0D5C41E50D}" uniqueName="11" name="10" queryTableFieldId="11" dataCellStyle="Moneda"/>
    <tableColumn id="12" xr3:uid="{40914C51-BFB1-41A8-90F8-9399EBD1A739}" uniqueName="12" name="11" queryTableFieldId="12" dataCellStyle="Moneda"/>
    <tableColumn id="13" xr3:uid="{05C14DAF-164F-48D5-9E1B-93D0269D7451}" uniqueName="13" name="12" queryTableFieldId="13" dataCellStyle="Moned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4155CC-9FC6-4F69-BDAD-550E378A076A}" name="Venta_Muertes" displayName="Venta_Muertes" ref="A152:F268" tableType="queryTable" totalsRowShown="0">
  <autoFilter ref="A152:F268" xr:uid="{CEEF9A2B-76D7-4257-90CE-ED05199C57F7}"/>
  <tableColumns count="6">
    <tableColumn id="1" xr3:uid="{5C05DCEF-CA59-453B-B9E4-7888460F5DF7}" uniqueName="1" name="Capa" queryTableFieldId="1" dataDxfId="7"/>
    <tableColumn id="2" xr3:uid="{EB18FA86-5960-43B8-86EA-3BC91DA2EA8F}" uniqueName="2" name="CabezaViva" queryTableFieldId="2"/>
    <tableColumn id="3" xr3:uid="{E3E78DD4-6ED9-47E3-9DAA-AE8F95238965}" uniqueName="3" name="CabezasMuete" queryTableFieldId="3"/>
    <tableColumn id="4" xr3:uid="{A4BD3DC9-BC05-455C-9C69-B5D74A131F19}" uniqueName="4" name="Costo" queryTableFieldId="4"/>
    <tableColumn id="5" xr3:uid="{B44E9BB2-CF4E-43F4-9E58-EFF970E2882D}" uniqueName="5" name="% de Muertes" queryTableFieldId="5"/>
    <tableColumn id="6" xr3:uid="{FC8D32FA-B0D9-42E6-A8AF-C6DB466F9BF4}" uniqueName="6" name="Costo por muerte" queryTableFieldId="6" dataCellStyle="Moneda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A7995F-E3EA-4472-A603-F7EA1E23EFF2}" name="Venta_MuertesxGranjaNacimiento" displayName="Venta_MuertesxGranjaNacimiento" ref="H152:M155" tableType="queryTable" totalsRowShown="0">
  <autoFilter ref="H152:M155" xr:uid="{8DEFBE11-F5A9-46BC-8605-90D426A16E31}"/>
  <tableColumns count="6">
    <tableColumn id="1" xr3:uid="{5E7E2E6F-F2FF-4136-9889-FF8C0544F599}" uniqueName="1" name="Capa" queryTableFieldId="1" dataDxfId="6"/>
    <tableColumn id="2" xr3:uid="{15C877F6-1326-4051-B057-32016DF251E3}" uniqueName="2" name="CabezaViva" queryTableFieldId="2"/>
    <tableColumn id="3" xr3:uid="{8B725B97-3021-401B-A5B9-32110CB61A14}" uniqueName="3" name="CabezasMuete" queryTableFieldId="3"/>
    <tableColumn id="4" xr3:uid="{5E6938BB-F522-43C8-844B-66D8C63BBEAA}" uniqueName="4" name="Costo" queryTableFieldId="4"/>
    <tableColumn id="5" xr3:uid="{EA843205-0AB7-4160-882B-3E5A99FB9DF3}" uniqueName="5" name="% de Muertes" queryTableFieldId="5" dataCellStyle="Porcentaje"/>
    <tableColumn id="6" xr3:uid="{9D45930B-04E6-4A1A-8EA6-F3DE807708D3}" uniqueName="6" name="Costo por muerte" queryTableFieldId="6" dataCellStyle="Moneda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BD4164-E8F5-4502-AE61-D086F79F2044}" name="CapacidadCerdo" displayName="CapacidadCerdo" ref="A274:B315" totalsRowShown="0" headerRowDxfId="2" dataDxfId="1" tableBorderDxfId="5">
  <autoFilter ref="A274:B315" xr:uid="{D598565B-B4CF-458C-993D-CD9F8EBCD6B4}"/>
  <tableColumns count="2">
    <tableColumn id="1" xr3:uid="{E8E72D2A-7CB6-475F-8C64-3A1B0741D2BA}" name="Almacén" dataDxfId="4"/>
    <tableColumn id="2" xr3:uid="{AE6CFA68-A596-4E8D-BBFE-3D13C59F61C0}" name="Capacidad MAX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8EA441-22B6-4CD1-BEA8-EFE76976555B}" name="CapCerdoMeses" displayName="CapCerdoMeses" ref="D274:P315" tableType="queryTable" totalsRowShown="0">
  <autoFilter ref="D274:P315" xr:uid="{6117D710-6417-4752-8F4C-7249F15BA948}"/>
  <tableColumns count="13">
    <tableColumn id="1" xr3:uid="{35AE66C9-A3BC-491A-A1F7-ECDEA01D4C57}" uniqueName="1" name="Almacén" queryTableFieldId="1" dataDxfId="0"/>
    <tableColumn id="2" xr3:uid="{87AD501D-EAB6-42E9-8938-AD19B8F827E0}" uniqueName="2" name="1" queryTableFieldId="2" dataCellStyle="Porcentaje"/>
    <tableColumn id="3" xr3:uid="{6567E02E-4C5B-4D00-A6E1-400BE2B081C6}" uniqueName="3" name="2" queryTableFieldId="3" dataCellStyle="Porcentaje"/>
    <tableColumn id="4" xr3:uid="{2E85B9FA-4986-43F0-A1B7-5D26F3DDCC1A}" uniqueName="4" name="3" queryTableFieldId="4" dataCellStyle="Porcentaje"/>
    <tableColumn id="5" xr3:uid="{BE4EE37B-BD4A-46B2-A0B0-03A15B89C0EE}" uniqueName="5" name="4" queryTableFieldId="5" dataCellStyle="Porcentaje"/>
    <tableColumn id="6" xr3:uid="{AC237224-6081-49BE-AF0B-6A4A2886C6F2}" uniqueName="6" name="5" queryTableFieldId="6" dataCellStyle="Porcentaje"/>
    <tableColumn id="7" xr3:uid="{C260B433-7905-4C7A-BCC4-9B171CB82096}" uniqueName="7" name="6" queryTableFieldId="7" dataCellStyle="Porcentaje"/>
    <tableColumn id="8" xr3:uid="{52E97F24-A164-43C3-BE8D-059FB329580A}" uniqueName="8" name="7" queryTableFieldId="8" dataCellStyle="Porcentaje"/>
    <tableColumn id="9" xr3:uid="{A2BD8277-07CB-475F-AC97-6892A0E4BB56}" uniqueName="9" name="8" queryTableFieldId="9" dataCellStyle="Porcentaje"/>
    <tableColumn id="10" xr3:uid="{47ADD1DD-9775-409A-9525-1B3F60988EF6}" uniqueName="10" name="9" queryTableFieldId="10" dataCellStyle="Porcentaje"/>
    <tableColumn id="11" xr3:uid="{D3C40038-A617-4562-B95C-B7AB403B09F0}" uniqueName="11" name="10" queryTableFieldId="11" dataCellStyle="Porcentaje"/>
    <tableColumn id="12" xr3:uid="{80E5DD7A-8680-41C2-ADA6-64EB152684F2}" uniqueName="12" name="11" queryTableFieldId="12" dataCellStyle="Porcentaje"/>
    <tableColumn id="13" xr3:uid="{31BC529D-2F56-46AF-AB7E-56909120F390}" uniqueName="13" name="12" queryTableFieldId="13" dataCellStyle="Porcentaj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3DF2-8BC7-4F14-9B8B-34C3C2741328}">
  <dimension ref="A1:G46"/>
  <sheetViews>
    <sheetView topLeftCell="A19" workbookViewId="0">
      <selection activeCell="A29" sqref="A29:C31"/>
    </sheetView>
  </sheetViews>
  <sheetFormatPr baseColWidth="10" defaultRowHeight="15" x14ac:dyDescent="0.25"/>
  <sheetData>
    <row r="1" spans="1:7" x14ac:dyDescent="0.25">
      <c r="A1" t="s">
        <v>0</v>
      </c>
    </row>
    <row r="3" spans="1:7" x14ac:dyDescent="0.25">
      <c r="A3" s="1" t="s">
        <v>16</v>
      </c>
    </row>
    <row r="4" spans="1:7" x14ac:dyDescent="0.25">
      <c r="B4" s="12" t="s">
        <v>8</v>
      </c>
      <c r="C4" s="12"/>
      <c r="D4" s="12"/>
      <c r="E4" s="12"/>
    </row>
    <row r="5" spans="1:7" x14ac:dyDescent="0.25">
      <c r="B5" s="9" t="s">
        <v>9</v>
      </c>
      <c r="C5" s="9"/>
      <c r="D5" s="9"/>
      <c r="E5" s="9"/>
    </row>
    <row r="7" spans="1:7" x14ac:dyDescent="0.25">
      <c r="A7" s="1" t="s">
        <v>73</v>
      </c>
    </row>
    <row r="8" spans="1:7" x14ac:dyDescent="0.25">
      <c r="B8" s="11" t="s">
        <v>6</v>
      </c>
      <c r="C8" s="11"/>
      <c r="D8" s="11"/>
    </row>
    <row r="10" spans="1:7" x14ac:dyDescent="0.25">
      <c r="A10" s="1" t="s">
        <v>74</v>
      </c>
    </row>
    <row r="11" spans="1:7" x14ac:dyDescent="0.25">
      <c r="B11" s="13" t="s">
        <v>7</v>
      </c>
      <c r="C11" s="13"/>
      <c r="D11" s="13"/>
    </row>
    <row r="12" spans="1:7" x14ac:dyDescent="0.25">
      <c r="B12" s="11" t="s">
        <v>10</v>
      </c>
      <c r="C12" s="11"/>
      <c r="D12" s="11"/>
    </row>
    <row r="13" spans="1:7" x14ac:dyDescent="0.25">
      <c r="B13" s="7"/>
      <c r="C13" s="7"/>
      <c r="D13" s="7"/>
    </row>
    <row r="14" spans="1:7" x14ac:dyDescent="0.25">
      <c r="A14" s="1" t="s">
        <v>75</v>
      </c>
    </row>
    <row r="15" spans="1:7" x14ac:dyDescent="0.25">
      <c r="B15" s="11" t="s">
        <v>1</v>
      </c>
      <c r="C15" s="11"/>
      <c r="D15" s="11"/>
      <c r="E15" s="11"/>
      <c r="F15" s="11"/>
      <c r="G15" s="11"/>
    </row>
    <row r="16" spans="1:7" x14ac:dyDescent="0.25">
      <c r="B16" s="9" t="s">
        <v>2</v>
      </c>
      <c r="C16" s="9"/>
      <c r="D16" s="9"/>
      <c r="E16" s="9"/>
      <c r="F16" s="9"/>
      <c r="G16" s="9"/>
    </row>
    <row r="18" spans="1:4" x14ac:dyDescent="0.25">
      <c r="A18" s="1" t="s">
        <v>214</v>
      </c>
    </row>
    <row r="19" spans="1:4" x14ac:dyDescent="0.25">
      <c r="B19" s="11" t="s">
        <v>215</v>
      </c>
      <c r="C19" s="11"/>
      <c r="D19" s="11"/>
    </row>
    <row r="20" spans="1:4" x14ac:dyDescent="0.25">
      <c r="B20" s="9" t="s">
        <v>216</v>
      </c>
      <c r="C20" s="9"/>
      <c r="D20" s="9"/>
    </row>
    <row r="22" spans="1:4" x14ac:dyDescent="0.25">
      <c r="A22" s="1" t="s">
        <v>210</v>
      </c>
    </row>
    <row r="23" spans="1:4" x14ac:dyDescent="0.25">
      <c r="B23" s="11" t="s">
        <v>3</v>
      </c>
      <c r="C23" s="11"/>
      <c r="D23" s="11"/>
    </row>
    <row r="24" spans="1:4" x14ac:dyDescent="0.25">
      <c r="B24" s="9" t="s">
        <v>4</v>
      </c>
      <c r="C24" s="9"/>
      <c r="D24" s="9"/>
    </row>
    <row r="26" spans="1:4" x14ac:dyDescent="0.25">
      <c r="A26" s="1" t="s">
        <v>211</v>
      </c>
    </row>
    <row r="27" spans="1:4" ht="18" x14ac:dyDescent="0.35">
      <c r="B27" s="11" t="s">
        <v>5</v>
      </c>
      <c r="C27" s="11"/>
      <c r="D27" s="11"/>
    </row>
    <row r="29" spans="1:4" x14ac:dyDescent="0.25">
      <c r="A29" s="1" t="s">
        <v>212</v>
      </c>
    </row>
    <row r="30" spans="1:4" x14ac:dyDescent="0.25">
      <c r="B30" s="13" t="s">
        <v>12</v>
      </c>
      <c r="C30" s="13"/>
    </row>
    <row r="31" spans="1:4" x14ac:dyDescent="0.25">
      <c r="B31" s="9" t="s">
        <v>13</v>
      </c>
      <c r="C31" s="9"/>
    </row>
    <row r="33" spans="1:4" x14ac:dyDescent="0.25">
      <c r="A33" s="1" t="s">
        <v>213</v>
      </c>
    </row>
    <row r="34" spans="1:4" x14ac:dyDescent="0.25">
      <c r="B34" s="13" t="s">
        <v>11</v>
      </c>
      <c r="C34" s="13"/>
    </row>
    <row r="35" spans="1:4" x14ac:dyDescent="0.25">
      <c r="B35" s="9" t="s">
        <v>13</v>
      </c>
      <c r="C35" s="9"/>
    </row>
    <row r="37" spans="1:4" x14ac:dyDescent="0.25">
      <c r="A37" s="1" t="s">
        <v>89</v>
      </c>
    </row>
    <row r="38" spans="1:4" x14ac:dyDescent="0.25">
      <c r="B38" s="10" t="s">
        <v>13</v>
      </c>
      <c r="C38" s="10"/>
    </row>
    <row r="39" spans="1:4" x14ac:dyDescent="0.25">
      <c r="B39" s="9" t="s">
        <v>14</v>
      </c>
      <c r="C39" s="9"/>
    </row>
    <row r="40" spans="1:4" x14ac:dyDescent="0.25">
      <c r="D40" t="s">
        <v>15</v>
      </c>
    </row>
    <row r="44" spans="1:4" x14ac:dyDescent="0.25">
      <c r="A44" s="1" t="s">
        <v>83</v>
      </c>
    </row>
    <row r="45" spans="1:4" x14ac:dyDescent="0.25">
      <c r="B45" s="6"/>
      <c r="C45" s="6"/>
      <c r="D45" s="6"/>
    </row>
    <row r="46" spans="1:4" x14ac:dyDescent="0.25">
      <c r="A46" s="1" t="s">
        <v>84</v>
      </c>
      <c r="B46" s="6"/>
      <c r="C46" s="6"/>
      <c r="D46" s="6"/>
    </row>
  </sheetData>
  <mergeCells count="18">
    <mergeCell ref="B19:D19"/>
    <mergeCell ref="B20:D20"/>
    <mergeCell ref="B23:D23"/>
    <mergeCell ref="B8:D8"/>
    <mergeCell ref="B11:D11"/>
    <mergeCell ref="B12:D12"/>
    <mergeCell ref="B15:G15"/>
    <mergeCell ref="B16:G16"/>
    <mergeCell ref="B4:E4"/>
    <mergeCell ref="B5:E5"/>
    <mergeCell ref="B24:D24"/>
    <mergeCell ref="B38:C38"/>
    <mergeCell ref="B39:C39"/>
    <mergeCell ref="B27:D27"/>
    <mergeCell ref="B35:C35"/>
    <mergeCell ref="B31:C31"/>
    <mergeCell ref="B30:C30"/>
    <mergeCell ref="B34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F2CD-8832-47C7-AF1B-C8C237E623BB}">
  <dimension ref="A1:S321"/>
  <sheetViews>
    <sheetView tabSelected="1" topLeftCell="A310" workbookViewId="0">
      <selection activeCell="A321" sqref="A321"/>
    </sheetView>
  </sheetViews>
  <sheetFormatPr baseColWidth="10" defaultRowHeight="15" x14ac:dyDescent="0.25"/>
  <cols>
    <col min="1" max="1" width="14" bestFit="1" customWidth="1"/>
    <col min="2" max="2" width="16.85546875" customWidth="1"/>
    <col min="3" max="3" width="16.42578125" bestFit="1" customWidth="1"/>
    <col min="4" max="4" width="11" bestFit="1" customWidth="1"/>
    <col min="5" max="5" width="5.5703125" bestFit="1" customWidth="1"/>
    <col min="6" max="6" width="18.85546875" bestFit="1" customWidth="1"/>
    <col min="7" max="12" width="5.5703125" bestFit="1" customWidth="1"/>
    <col min="13" max="13" width="5.85546875" bestFit="1" customWidth="1"/>
    <col min="14" max="16" width="5.5703125" bestFit="1" customWidth="1"/>
    <col min="17" max="17" width="14" bestFit="1" customWidth="1"/>
    <col min="18" max="18" width="6.140625" bestFit="1" customWidth="1"/>
    <col min="19" max="19" width="10.7109375" bestFit="1" customWidth="1"/>
    <col min="20" max="20" width="9.7109375" bestFit="1" customWidth="1"/>
    <col min="21" max="21" width="38.5703125" bestFit="1" customWidth="1"/>
    <col min="22" max="22" width="18.85546875" bestFit="1" customWidth="1"/>
    <col min="23" max="23" width="17.140625" bestFit="1" customWidth="1"/>
    <col min="24" max="24" width="8" bestFit="1" customWidth="1"/>
    <col min="25" max="25" width="10.42578125" bestFit="1" customWidth="1"/>
    <col min="26" max="27" width="11" bestFit="1" customWidth="1"/>
    <col min="28" max="28" width="11.85546875" bestFit="1" customWidth="1"/>
    <col min="29" max="29" width="12" bestFit="1" customWidth="1"/>
    <col min="30" max="30" width="10" bestFit="1" customWidth="1"/>
    <col min="31" max="31" width="15.5703125" bestFit="1" customWidth="1"/>
    <col min="32" max="32" width="6.85546875" bestFit="1" customWidth="1"/>
    <col min="33" max="33" width="7.140625" bestFit="1" customWidth="1"/>
    <col min="34" max="34" width="17.28515625" bestFit="1" customWidth="1"/>
  </cols>
  <sheetData>
    <row r="1" spans="1:19" x14ac:dyDescent="0.25">
      <c r="A1" t="s">
        <v>17</v>
      </c>
      <c r="B1" t="s">
        <v>18</v>
      </c>
    </row>
    <row r="2" spans="1:19" x14ac:dyDescent="0.25">
      <c r="A2" s="2">
        <v>43435</v>
      </c>
      <c r="B2">
        <f>YEAR(A2)</f>
        <v>2018</v>
      </c>
    </row>
    <row r="3" spans="1:19" x14ac:dyDescent="0.25">
      <c r="A3" s="2"/>
    </row>
    <row r="4" spans="1:19" x14ac:dyDescent="0.25">
      <c r="A4" s="20" t="s">
        <v>16</v>
      </c>
      <c r="B4" s="20"/>
      <c r="C4" s="20"/>
    </row>
    <row r="5" spans="1:19" x14ac:dyDescent="0.25">
      <c r="B5" s="14" t="s">
        <v>8</v>
      </c>
      <c r="C5" s="14"/>
      <c r="D5" s="1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R5" s="4"/>
      <c r="S5" s="5"/>
    </row>
    <row r="6" spans="1:19" x14ac:dyDescent="0.25">
      <c r="B6" s="9" t="s">
        <v>9</v>
      </c>
      <c r="C6" s="9"/>
      <c r="D6" s="9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R6" s="6"/>
      <c r="S6" s="5"/>
    </row>
    <row r="8" spans="1:19" x14ac:dyDescent="0.25">
      <c r="A8" t="s">
        <v>19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</row>
    <row r="9" spans="1:19" x14ac:dyDescent="0.25">
      <c r="A9" s="3" t="s">
        <v>20</v>
      </c>
      <c r="B9">
        <v>111.46</v>
      </c>
      <c r="C9">
        <v>125.75</v>
      </c>
      <c r="D9">
        <v>140.11875000000001</v>
      </c>
      <c r="E9">
        <v>229.69026548672565</v>
      </c>
      <c r="F9">
        <v>153.69193548387099</v>
      </c>
      <c r="G9">
        <v>133.26880733944952</v>
      </c>
      <c r="H9">
        <v>173.81176470588235</v>
      </c>
      <c r="I9">
        <v>250.96881720430105</v>
      </c>
      <c r="J9">
        <v>241</v>
      </c>
      <c r="K9">
        <v>158.48103448275864</v>
      </c>
      <c r="L9">
        <v>194.83194444444447</v>
      </c>
      <c r="M9">
        <v>177.59760956175299</v>
      </c>
    </row>
    <row r="10" spans="1:19" x14ac:dyDescent="0.25">
      <c r="A10" s="3" t="s">
        <v>33</v>
      </c>
      <c r="B10">
        <v>111.30235294117645</v>
      </c>
      <c r="C10">
        <v>116.76164383561644</v>
      </c>
      <c r="F10">
        <v>121.43937823834199</v>
      </c>
      <c r="I10">
        <v>117.44090909090909</v>
      </c>
      <c r="J10">
        <v>122.54181818181819</v>
      </c>
      <c r="M10">
        <v>119.87989690721651</v>
      </c>
    </row>
    <row r="11" spans="1:19" x14ac:dyDescent="0.25">
      <c r="A11" s="3" t="s">
        <v>22</v>
      </c>
      <c r="B11">
        <v>109.21142857142857</v>
      </c>
      <c r="C11">
        <v>130.53571428571428</v>
      </c>
      <c r="D11">
        <v>122.65151515151516</v>
      </c>
      <c r="G11">
        <v>119.53097345132744</v>
      </c>
      <c r="H11">
        <v>124.90517241379311</v>
      </c>
      <c r="K11">
        <v>124.56779661016949</v>
      </c>
      <c r="L11">
        <v>115.45454545454545</v>
      </c>
      <c r="M11">
        <v>116.9296875</v>
      </c>
    </row>
    <row r="12" spans="1:19" x14ac:dyDescent="0.25">
      <c r="A12" s="3" t="s">
        <v>23</v>
      </c>
      <c r="B12">
        <v>118.02898550724638</v>
      </c>
      <c r="D12">
        <v>124.45679012345678</v>
      </c>
      <c r="E12">
        <v>111.125</v>
      </c>
      <c r="F12">
        <v>122.4</v>
      </c>
      <c r="G12">
        <v>123.48728813559322</v>
      </c>
      <c r="H12">
        <v>114.06696428571429</v>
      </c>
      <c r="I12">
        <v>110.77966101694915</v>
      </c>
      <c r="J12">
        <v>112.99029126213593</v>
      </c>
      <c r="M12">
        <v>114.1108695652174</v>
      </c>
    </row>
    <row r="13" spans="1:19" x14ac:dyDescent="0.25">
      <c r="A13" s="3" t="s">
        <v>24</v>
      </c>
      <c r="B13">
        <v>112.23387096774194</v>
      </c>
      <c r="C13">
        <v>129.0595238095238</v>
      </c>
      <c r="E13">
        <v>115.28749999999999</v>
      </c>
      <c r="H13">
        <v>119.14044943820225</v>
      </c>
      <c r="I13">
        <v>121.23529411764706</v>
      </c>
      <c r="J13">
        <v>112.87387387387388</v>
      </c>
      <c r="K13">
        <v>119.43975903614458</v>
      </c>
      <c r="L13">
        <v>114.02358490566037</v>
      </c>
    </row>
    <row r="14" spans="1:19" x14ac:dyDescent="0.25">
      <c r="A14" s="3" t="s">
        <v>25</v>
      </c>
      <c r="B14">
        <v>106.75789473684209</v>
      </c>
      <c r="C14">
        <v>113.83333333333333</v>
      </c>
      <c r="E14">
        <v>122.05999999999999</v>
      </c>
      <c r="F14">
        <v>96.724242424242433</v>
      </c>
      <c r="I14">
        <v>114.34554455445543</v>
      </c>
      <c r="L14">
        <v>122.22999999999999</v>
      </c>
      <c r="M14">
        <v>123.38857142857144</v>
      </c>
    </row>
    <row r="15" spans="1:19" x14ac:dyDescent="0.25">
      <c r="A15" s="3" t="s">
        <v>36</v>
      </c>
      <c r="B15">
        <v>86.74666666666667</v>
      </c>
      <c r="C15">
        <v>121.47976878612717</v>
      </c>
      <c r="D15">
        <v>122.23599999999999</v>
      </c>
      <c r="F15">
        <v>602</v>
      </c>
      <c r="G15">
        <v>121.80865384615383</v>
      </c>
      <c r="J15">
        <v>125.77942857142855</v>
      </c>
      <c r="K15">
        <v>123.52</v>
      </c>
      <c r="M15">
        <v>113.25714285714285</v>
      </c>
    </row>
    <row r="16" spans="1:19" x14ac:dyDescent="0.25">
      <c r="A16" s="3" t="s">
        <v>26</v>
      </c>
      <c r="B16">
        <v>101.39999999999998</v>
      </c>
      <c r="E16">
        <v>126.96774193548387</v>
      </c>
      <c r="F16">
        <v>121.54545454545456</v>
      </c>
      <c r="I16">
        <v>121.31743119266056</v>
      </c>
      <c r="L16">
        <v>117.85507246376811</v>
      </c>
      <c r="M16">
        <v>122.20361445783132</v>
      </c>
    </row>
    <row r="17" spans="1:13" x14ac:dyDescent="0.25">
      <c r="A17" s="3" t="s">
        <v>27</v>
      </c>
      <c r="B17">
        <v>104.16180904522614</v>
      </c>
      <c r="F17">
        <v>150.53793103448277</v>
      </c>
      <c r="I17">
        <v>120.31345029239765</v>
      </c>
      <c r="J17">
        <v>119.28444444444445</v>
      </c>
      <c r="M17">
        <v>119.95922330097089</v>
      </c>
    </row>
    <row r="18" spans="1:13" x14ac:dyDescent="0.25">
      <c r="A18" s="3" t="s">
        <v>28</v>
      </c>
      <c r="D18">
        <v>98.8</v>
      </c>
      <c r="E18">
        <v>127.33179190751444</v>
      </c>
      <c r="H18">
        <v>119.23518518518516</v>
      </c>
      <c r="I18">
        <v>130</v>
      </c>
      <c r="L18">
        <v>114.6648888888889</v>
      </c>
    </row>
    <row r="19" spans="1:13" x14ac:dyDescent="0.25">
      <c r="A19" s="3" t="s">
        <v>21</v>
      </c>
      <c r="B19">
        <v>40</v>
      </c>
    </row>
    <row r="20" spans="1:13" x14ac:dyDescent="0.25">
      <c r="A20" s="3" t="s">
        <v>31</v>
      </c>
      <c r="B20">
        <v>109.18620689655171</v>
      </c>
      <c r="E20">
        <v>80</v>
      </c>
      <c r="F20">
        <v>123.60774193548387</v>
      </c>
      <c r="I20">
        <v>122.24930232558141</v>
      </c>
      <c r="J20">
        <v>135.23076923076923</v>
      </c>
      <c r="M20">
        <v>123.74051724137932</v>
      </c>
    </row>
    <row r="21" spans="1:13" x14ac:dyDescent="0.25">
      <c r="A21" s="3" t="s">
        <v>34</v>
      </c>
      <c r="B21">
        <v>32.5</v>
      </c>
      <c r="C21">
        <v>32.5</v>
      </c>
      <c r="G21">
        <v>23</v>
      </c>
    </row>
    <row r="22" spans="1:13" x14ac:dyDescent="0.25">
      <c r="A22" s="3" t="s">
        <v>35</v>
      </c>
      <c r="B22">
        <v>87</v>
      </c>
      <c r="C22">
        <v>113.39117647058822</v>
      </c>
      <c r="F22">
        <v>121.14806629834254</v>
      </c>
      <c r="I22">
        <v>122.875</v>
      </c>
      <c r="J22">
        <v>125.28117647058824</v>
      </c>
      <c r="M22">
        <v>115.5377049180328</v>
      </c>
    </row>
    <row r="23" spans="1:13" x14ac:dyDescent="0.25">
      <c r="A23" s="3" t="s">
        <v>30</v>
      </c>
      <c r="B23">
        <v>88.583333333333329</v>
      </c>
      <c r="C23">
        <v>127.92831858407078</v>
      </c>
      <c r="F23">
        <v>117.99555555555555</v>
      </c>
      <c r="G23">
        <v>120.59285714285714</v>
      </c>
      <c r="J23">
        <v>120.82260869565218</v>
      </c>
      <c r="M23">
        <v>112.32574850299402</v>
      </c>
    </row>
    <row r="24" spans="1:13" x14ac:dyDescent="0.25">
      <c r="A24" s="3" t="s">
        <v>29</v>
      </c>
      <c r="B24">
        <v>29</v>
      </c>
      <c r="M24">
        <v>27</v>
      </c>
    </row>
    <row r="25" spans="1:13" x14ac:dyDescent="0.25">
      <c r="A25" s="3" t="s">
        <v>32</v>
      </c>
      <c r="B25">
        <v>17.600000000000001</v>
      </c>
      <c r="G25">
        <v>24.5</v>
      </c>
    </row>
    <row r="26" spans="1:13" x14ac:dyDescent="0.25">
      <c r="A26" s="3" t="s">
        <v>37</v>
      </c>
      <c r="B26">
        <v>57</v>
      </c>
      <c r="C26">
        <v>70</v>
      </c>
      <c r="D26">
        <v>121.72499999999999</v>
      </c>
      <c r="G26">
        <v>121.11578947368422</v>
      </c>
      <c r="J26">
        <v>108.35064935064935</v>
      </c>
      <c r="K26">
        <v>114.7103448275862</v>
      </c>
    </row>
    <row r="27" spans="1:13" x14ac:dyDescent="0.25">
      <c r="A27" s="3" t="s">
        <v>38</v>
      </c>
      <c r="B27">
        <v>79.8125</v>
      </c>
      <c r="C27">
        <v>94.4</v>
      </c>
      <c r="D27">
        <v>124.14649122807018</v>
      </c>
      <c r="G27">
        <v>119.56179775280901</v>
      </c>
      <c r="J27">
        <v>115.35714285714286</v>
      </c>
      <c r="K27">
        <v>121.69403973509931</v>
      </c>
    </row>
    <row r="28" spans="1:13" x14ac:dyDescent="0.25">
      <c r="A28" s="3" t="s">
        <v>39</v>
      </c>
      <c r="C28">
        <v>52.8</v>
      </c>
      <c r="D28">
        <v>128.19906542056077</v>
      </c>
      <c r="E28">
        <v>38</v>
      </c>
      <c r="G28">
        <v>120.29113924050635</v>
      </c>
      <c r="H28">
        <v>121.74285714285715</v>
      </c>
      <c r="K28">
        <v>115.15962441314555</v>
      </c>
    </row>
    <row r="29" spans="1:13" x14ac:dyDescent="0.25">
      <c r="A29" s="3" t="s">
        <v>40</v>
      </c>
      <c r="C29">
        <v>105.15178571428571</v>
      </c>
      <c r="D29">
        <v>128.7987012987013</v>
      </c>
      <c r="E29">
        <v>125.97972972972973</v>
      </c>
      <c r="F29">
        <v>116.97029702970298</v>
      </c>
      <c r="G29">
        <v>124.63793103448276</v>
      </c>
      <c r="J29">
        <v>114.80327868852459</v>
      </c>
      <c r="K29">
        <v>118.48529411764706</v>
      </c>
      <c r="M29">
        <v>119.7578947368421</v>
      </c>
    </row>
    <row r="30" spans="1:13" x14ac:dyDescent="0.25">
      <c r="A30" s="3" t="s">
        <v>41</v>
      </c>
      <c r="C30">
        <v>32.5</v>
      </c>
    </row>
    <row r="31" spans="1:13" x14ac:dyDescent="0.25">
      <c r="A31" s="3" t="s">
        <v>42</v>
      </c>
      <c r="C31">
        <v>137.26666666666668</v>
      </c>
      <c r="D31">
        <v>140.3170731707317</v>
      </c>
      <c r="E31">
        <v>86.5</v>
      </c>
      <c r="F31">
        <v>123.86363636363636</v>
      </c>
      <c r="G31">
        <v>117.87383177570094</v>
      </c>
      <c r="H31">
        <v>133.125</v>
      </c>
      <c r="I31">
        <v>108.22448979591837</v>
      </c>
    </row>
    <row r="32" spans="1:13" x14ac:dyDescent="0.25">
      <c r="A32" s="3" t="s">
        <v>43</v>
      </c>
      <c r="D32">
        <v>133.21698113207546</v>
      </c>
      <c r="M32">
        <v>111.12698412698413</v>
      </c>
    </row>
    <row r="33" spans="1:13" x14ac:dyDescent="0.25">
      <c r="A33" s="3" t="s">
        <v>44</v>
      </c>
      <c r="D33">
        <v>119.74206349206349</v>
      </c>
      <c r="E33">
        <v>122.6304347826087</v>
      </c>
      <c r="F33">
        <v>123.23194444444445</v>
      </c>
      <c r="G33">
        <v>121.38571428571429</v>
      </c>
      <c r="I33">
        <v>107.83333333333333</v>
      </c>
      <c r="J33">
        <v>104.76315789473684</v>
      </c>
      <c r="K33">
        <v>113.62587412587412</v>
      </c>
      <c r="L33">
        <v>119.37586206896552</v>
      </c>
      <c r="M33">
        <v>115.58653846153847</v>
      </c>
    </row>
    <row r="34" spans="1:13" x14ac:dyDescent="0.25">
      <c r="A34" s="3" t="s">
        <v>45</v>
      </c>
      <c r="D34">
        <v>65</v>
      </c>
      <c r="E34">
        <v>119.3170731707317</v>
      </c>
      <c r="G34">
        <v>114.7051282051282</v>
      </c>
      <c r="H34">
        <v>123.86111111111111</v>
      </c>
      <c r="I34">
        <v>106.45294117647059</v>
      </c>
      <c r="J34">
        <v>116.33673469387755</v>
      </c>
      <c r="K34">
        <v>118.08333333333333</v>
      </c>
      <c r="L34">
        <v>113.22222222222223</v>
      </c>
      <c r="M34">
        <v>70</v>
      </c>
    </row>
    <row r="35" spans="1:13" x14ac:dyDescent="0.25">
      <c r="A35" s="3" t="s">
        <v>46</v>
      </c>
      <c r="D35">
        <v>108.5</v>
      </c>
      <c r="E35">
        <v>135.2340425531915</v>
      </c>
      <c r="H35">
        <v>125.23398692810454</v>
      </c>
      <c r="K35">
        <v>111.444</v>
      </c>
      <c r="L35">
        <v>119.82453987730065</v>
      </c>
    </row>
    <row r="36" spans="1:13" x14ac:dyDescent="0.25">
      <c r="A36" s="3" t="s">
        <v>47</v>
      </c>
      <c r="D36">
        <v>127.3795918367347</v>
      </c>
      <c r="E36">
        <v>128.07058823529411</v>
      </c>
      <c r="F36">
        <v>73.2</v>
      </c>
      <c r="H36">
        <v>117.78466960352421</v>
      </c>
      <c r="K36">
        <v>118.54263959390863</v>
      </c>
    </row>
    <row r="37" spans="1:13" x14ac:dyDescent="0.25">
      <c r="A37" s="3" t="s">
        <v>48</v>
      </c>
      <c r="D37">
        <v>125.21379310344828</v>
      </c>
      <c r="E37">
        <v>127.46327683615819</v>
      </c>
      <c r="H37">
        <v>118.71797235023043</v>
      </c>
      <c r="I37">
        <v>135.23076923076923</v>
      </c>
      <c r="J37">
        <v>145</v>
      </c>
      <c r="K37">
        <v>118.0291390728477</v>
      </c>
      <c r="L37">
        <v>123.08163265306122</v>
      </c>
    </row>
    <row r="38" spans="1:13" x14ac:dyDescent="0.25">
      <c r="A38" s="3" t="s">
        <v>49</v>
      </c>
      <c r="E38">
        <v>24</v>
      </c>
      <c r="M38">
        <v>24</v>
      </c>
    </row>
    <row r="39" spans="1:13" x14ac:dyDescent="0.25">
      <c r="A39" s="3" t="s">
        <v>50</v>
      </c>
      <c r="E39">
        <v>126.4777142857143</v>
      </c>
      <c r="H39">
        <v>112.42142857142856</v>
      </c>
      <c r="I39">
        <v>117.85196850393702</v>
      </c>
      <c r="L39">
        <v>121.11806167400883</v>
      </c>
    </row>
    <row r="40" spans="1:13" x14ac:dyDescent="0.25">
      <c r="A40" s="3" t="s">
        <v>51</v>
      </c>
      <c r="H40">
        <v>80</v>
      </c>
      <c r="I40">
        <v>114.62095238095237</v>
      </c>
    </row>
    <row r="41" spans="1:13" x14ac:dyDescent="0.25">
      <c r="A41" s="3" t="s">
        <v>52</v>
      </c>
      <c r="H41">
        <v>23.6</v>
      </c>
    </row>
    <row r="42" spans="1:13" x14ac:dyDescent="0.25">
      <c r="A42" s="3" t="s">
        <v>53</v>
      </c>
      <c r="I42">
        <v>22.2</v>
      </c>
    </row>
    <row r="43" spans="1:13" x14ac:dyDescent="0.25">
      <c r="A43" s="3" t="s">
        <v>54</v>
      </c>
      <c r="I43">
        <v>25</v>
      </c>
    </row>
    <row r="44" spans="1:13" x14ac:dyDescent="0.25">
      <c r="A44" s="3" t="s">
        <v>55</v>
      </c>
      <c r="J44">
        <v>80</v>
      </c>
      <c r="L44">
        <v>109.34210526315789</v>
      </c>
    </row>
    <row r="45" spans="1:13" x14ac:dyDescent="0.25">
      <c r="A45" s="3" t="s">
        <v>56</v>
      </c>
      <c r="J45">
        <v>23</v>
      </c>
      <c r="L45">
        <v>20.5</v>
      </c>
    </row>
    <row r="46" spans="1:13" x14ac:dyDescent="0.25">
      <c r="A46" s="3" t="s">
        <v>57</v>
      </c>
      <c r="K46">
        <v>23.8</v>
      </c>
    </row>
    <row r="47" spans="1:13" x14ac:dyDescent="0.25">
      <c r="A47" s="3" t="s">
        <v>58</v>
      </c>
      <c r="L47">
        <v>50</v>
      </c>
    </row>
    <row r="48" spans="1:13" x14ac:dyDescent="0.25">
      <c r="A48" s="3" t="s">
        <v>59</v>
      </c>
      <c r="M48">
        <v>104.72222222222223</v>
      </c>
    </row>
    <row r="49" spans="1:13" x14ac:dyDescent="0.25">
      <c r="A49" s="3" t="s">
        <v>60</v>
      </c>
      <c r="M49">
        <v>24.15</v>
      </c>
    </row>
    <row r="51" spans="1:13" x14ac:dyDescent="0.25">
      <c r="A51" s="20" t="s">
        <v>73</v>
      </c>
      <c r="B51" s="20"/>
      <c r="C51" s="20"/>
      <c r="D51" s="20"/>
    </row>
    <row r="52" spans="1:13" x14ac:dyDescent="0.25">
      <c r="B52" s="11" t="s">
        <v>6</v>
      </c>
      <c r="C52" s="11"/>
      <c r="D52" s="11"/>
    </row>
    <row r="54" spans="1:13" x14ac:dyDescent="0.25">
      <c r="A54" t="s">
        <v>19</v>
      </c>
      <c r="B54" t="s">
        <v>61</v>
      </c>
      <c r="C54" t="s">
        <v>62</v>
      </c>
      <c r="D54" t="s">
        <v>63</v>
      </c>
      <c r="E54" t="s">
        <v>64</v>
      </c>
      <c r="F54" t="s">
        <v>65</v>
      </c>
      <c r="G54" t="s">
        <v>66</v>
      </c>
      <c r="H54" t="s">
        <v>67</v>
      </c>
      <c r="I54" t="s">
        <v>68</v>
      </c>
      <c r="J54" t="s">
        <v>69</v>
      </c>
      <c r="K54" t="s">
        <v>70</v>
      </c>
      <c r="L54" t="s">
        <v>71</v>
      </c>
      <c r="M54" t="s">
        <v>72</v>
      </c>
    </row>
    <row r="55" spans="1:13" x14ac:dyDescent="0.25">
      <c r="A55" s="3" t="s">
        <v>20</v>
      </c>
      <c r="B55">
        <v>185.14285714285714</v>
      </c>
      <c r="C55">
        <v>200.2</v>
      </c>
      <c r="D55">
        <v>202.66666666666666</v>
      </c>
      <c r="E55">
        <v>195.21739130434781</v>
      </c>
      <c r="F55">
        <v>193.9047619047619</v>
      </c>
      <c r="G55">
        <v>196.83333333333334</v>
      </c>
      <c r="H55">
        <v>192.625</v>
      </c>
      <c r="I55">
        <v>193.68421052631578</v>
      </c>
      <c r="J55">
        <v>420</v>
      </c>
      <c r="K55">
        <v>190.45454545454547</v>
      </c>
      <c r="L55">
        <v>193.28301886792454</v>
      </c>
      <c r="M55">
        <v>200.67346938775509</v>
      </c>
    </row>
    <row r="56" spans="1:13" x14ac:dyDescent="0.25">
      <c r="A56" s="3" t="s">
        <v>33</v>
      </c>
      <c r="B56">
        <v>167.88888888888889</v>
      </c>
      <c r="C56">
        <v>172.88888888888889</v>
      </c>
      <c r="F56">
        <v>180.26923076923077</v>
      </c>
      <c r="I56">
        <v>173.6875</v>
      </c>
      <c r="J56">
        <v>180.71111111111111</v>
      </c>
      <c r="M56">
        <v>177.33333333333334</v>
      </c>
    </row>
    <row r="57" spans="1:13" x14ac:dyDescent="0.25">
      <c r="A57" s="3" t="s">
        <v>22</v>
      </c>
      <c r="B57">
        <v>167.34210526315789</v>
      </c>
      <c r="C57">
        <v>186.85714285714286</v>
      </c>
      <c r="D57">
        <v>174.11111111111111</v>
      </c>
      <c r="G57">
        <v>166.28571428571428</v>
      </c>
      <c r="H57">
        <v>171.75</v>
      </c>
      <c r="K57">
        <v>178.76470588235293</v>
      </c>
      <c r="L57">
        <v>177.55</v>
      </c>
      <c r="M57">
        <v>200.75</v>
      </c>
    </row>
    <row r="58" spans="1:13" x14ac:dyDescent="0.25">
      <c r="A58" s="3" t="s">
        <v>23</v>
      </c>
      <c r="B58">
        <v>172.35294117647058</v>
      </c>
      <c r="D58">
        <v>179.17391304347825</v>
      </c>
      <c r="E58">
        <v>174.125</v>
      </c>
      <c r="F58">
        <v>182.65217391304347</v>
      </c>
      <c r="G58">
        <v>180.25</v>
      </c>
      <c r="H58">
        <v>168.93103448275863</v>
      </c>
      <c r="I58">
        <v>163.33333333333334</v>
      </c>
      <c r="J58">
        <v>169.52631578947367</v>
      </c>
      <c r="M58">
        <v>208.94736842105263</v>
      </c>
    </row>
    <row r="59" spans="1:13" x14ac:dyDescent="0.25">
      <c r="A59" s="3" t="s">
        <v>24</v>
      </c>
      <c r="B59">
        <v>170.35416666666666</v>
      </c>
      <c r="C59">
        <v>182.93333333333334</v>
      </c>
      <c r="E59">
        <v>183.5</v>
      </c>
      <c r="F59">
        <v>100.5</v>
      </c>
      <c r="H59">
        <v>173.7037037037037</v>
      </c>
      <c r="I59">
        <v>180</v>
      </c>
      <c r="J59">
        <v>169.30769230769232</v>
      </c>
      <c r="K59">
        <v>176.41176470588235</v>
      </c>
      <c r="L59">
        <v>176.08</v>
      </c>
    </row>
    <row r="60" spans="1:13" x14ac:dyDescent="0.25">
      <c r="A60" s="3" t="s">
        <v>25</v>
      </c>
      <c r="B60">
        <v>160.33333333333334</v>
      </c>
      <c r="C60">
        <v>100</v>
      </c>
      <c r="E60">
        <v>181.67441860465115</v>
      </c>
      <c r="F60">
        <v>187.46666666666667</v>
      </c>
      <c r="I60">
        <v>180.04</v>
      </c>
      <c r="L60">
        <v>182.17777777777778</v>
      </c>
      <c r="M60">
        <v>189</v>
      </c>
    </row>
    <row r="61" spans="1:13" x14ac:dyDescent="0.25">
      <c r="A61" s="3" t="s">
        <v>36</v>
      </c>
      <c r="B61">
        <v>149.66666666666666</v>
      </c>
      <c r="C61">
        <v>179.17073170731706</v>
      </c>
      <c r="D61">
        <v>188.68</v>
      </c>
      <c r="F61">
        <v>172</v>
      </c>
      <c r="G61">
        <v>183.7948717948718</v>
      </c>
      <c r="J61">
        <v>178.51351351351352</v>
      </c>
      <c r="K61">
        <v>188.4</v>
      </c>
      <c r="M61">
        <v>223.48387096774192</v>
      </c>
    </row>
    <row r="62" spans="1:13" x14ac:dyDescent="0.25">
      <c r="A62" s="3" t="s">
        <v>26</v>
      </c>
      <c r="B62">
        <v>170.2</v>
      </c>
      <c r="E62">
        <v>168.69230769230768</v>
      </c>
      <c r="F62">
        <v>181.05405405405406</v>
      </c>
      <c r="I62">
        <v>182.81132075471697</v>
      </c>
      <c r="L62">
        <v>177</v>
      </c>
      <c r="M62">
        <v>184.83333333333334</v>
      </c>
    </row>
    <row r="63" spans="1:13" x14ac:dyDescent="0.25">
      <c r="A63" s="3" t="s">
        <v>21</v>
      </c>
      <c r="B63">
        <v>152</v>
      </c>
    </row>
    <row r="64" spans="1:13" x14ac:dyDescent="0.25">
      <c r="A64" s="3" t="s">
        <v>27</v>
      </c>
      <c r="B64">
        <v>165.63333333333333</v>
      </c>
      <c r="F64">
        <v>188.89830508474577</v>
      </c>
      <c r="I64">
        <v>177.21276595744681</v>
      </c>
      <c r="J64">
        <v>185.16666666666666</v>
      </c>
      <c r="M64">
        <v>179.98507462686567</v>
      </c>
    </row>
    <row r="65" spans="1:13" x14ac:dyDescent="0.25">
      <c r="A65" s="3" t="s">
        <v>37</v>
      </c>
      <c r="B65">
        <v>136</v>
      </c>
      <c r="C65">
        <v>155</v>
      </c>
      <c r="D65">
        <v>180.10526315789474</v>
      </c>
      <c r="G65">
        <v>180.62068965517241</v>
      </c>
      <c r="H65">
        <v>195</v>
      </c>
      <c r="J65">
        <v>170</v>
      </c>
      <c r="K65">
        <v>177.60869565217391</v>
      </c>
    </row>
    <row r="66" spans="1:13" x14ac:dyDescent="0.25">
      <c r="A66" s="3" t="s">
        <v>28</v>
      </c>
      <c r="B66">
        <v>188</v>
      </c>
      <c r="D66">
        <v>163</v>
      </c>
      <c r="E66">
        <v>182.95833333333334</v>
      </c>
      <c r="H66">
        <v>177.22916666666666</v>
      </c>
      <c r="I66">
        <v>187</v>
      </c>
      <c r="L66">
        <v>180.35714285714286</v>
      </c>
    </row>
    <row r="67" spans="1:13" x14ac:dyDescent="0.25">
      <c r="A67" s="3" t="s">
        <v>31</v>
      </c>
      <c r="B67">
        <v>168.07462686567163</v>
      </c>
      <c r="D67">
        <v>118</v>
      </c>
      <c r="E67">
        <v>159</v>
      </c>
      <c r="F67">
        <v>180.82857142857142</v>
      </c>
      <c r="I67">
        <v>181.60714285714286</v>
      </c>
      <c r="J67">
        <v>197</v>
      </c>
      <c r="M67">
        <v>210.96363636363637</v>
      </c>
    </row>
    <row r="68" spans="1:13" x14ac:dyDescent="0.25">
      <c r="A68" s="3" t="s">
        <v>34</v>
      </c>
      <c r="B68">
        <v>61</v>
      </c>
      <c r="C68">
        <v>78</v>
      </c>
      <c r="G68">
        <v>72</v>
      </c>
    </row>
    <row r="69" spans="1:13" x14ac:dyDescent="0.25">
      <c r="A69" s="3" t="s">
        <v>35</v>
      </c>
      <c r="B69">
        <v>153.5</v>
      </c>
      <c r="C69">
        <v>171.04761904761904</v>
      </c>
      <c r="F69">
        <v>181.09302325581396</v>
      </c>
      <c r="I69">
        <v>166</v>
      </c>
      <c r="J69">
        <v>181.41666666666666</v>
      </c>
      <c r="M69">
        <v>204.34375</v>
      </c>
    </row>
    <row r="70" spans="1:13" x14ac:dyDescent="0.25">
      <c r="A70" s="3" t="s">
        <v>30</v>
      </c>
      <c r="B70">
        <v>150</v>
      </c>
      <c r="C70">
        <v>180.12903225806451</v>
      </c>
      <c r="F70">
        <v>178.66666666666666</v>
      </c>
      <c r="G70">
        <v>175.86206896551724</v>
      </c>
      <c r="J70">
        <v>179.8955223880597</v>
      </c>
      <c r="M70">
        <v>228.8</v>
      </c>
    </row>
    <row r="71" spans="1:13" x14ac:dyDescent="0.25">
      <c r="A71" s="3" t="s">
        <v>29</v>
      </c>
      <c r="B71">
        <v>76</v>
      </c>
      <c r="M71">
        <v>78</v>
      </c>
    </row>
    <row r="72" spans="1:13" x14ac:dyDescent="0.25">
      <c r="A72" s="3" t="s">
        <v>32</v>
      </c>
      <c r="B72">
        <v>47</v>
      </c>
      <c r="G72">
        <v>78.333333333333329</v>
      </c>
    </row>
    <row r="73" spans="1:13" x14ac:dyDescent="0.25">
      <c r="A73" s="3" t="s">
        <v>38</v>
      </c>
      <c r="B73">
        <v>146</v>
      </c>
      <c r="C73">
        <v>165</v>
      </c>
      <c r="D73">
        <v>183.90909090909091</v>
      </c>
      <c r="G73">
        <v>182.35294117647058</v>
      </c>
      <c r="J73">
        <v>176</v>
      </c>
      <c r="K73">
        <v>184.41666666666666</v>
      </c>
    </row>
    <row r="74" spans="1:13" x14ac:dyDescent="0.25">
      <c r="A74" s="3" t="s">
        <v>39</v>
      </c>
      <c r="C74">
        <v>139</v>
      </c>
      <c r="D74">
        <v>188.16666666666666</v>
      </c>
      <c r="E74">
        <v>95</v>
      </c>
      <c r="G74">
        <v>180.26666666666668</v>
      </c>
      <c r="H74">
        <v>184.18518518518519</v>
      </c>
      <c r="K74">
        <v>176.68253968253967</v>
      </c>
    </row>
    <row r="75" spans="1:13" x14ac:dyDescent="0.25">
      <c r="A75" s="3" t="s">
        <v>40</v>
      </c>
      <c r="C75">
        <v>166.33333333333334</v>
      </c>
      <c r="D75">
        <v>182.46341463414635</v>
      </c>
      <c r="E75">
        <v>179.83333333333334</v>
      </c>
      <c r="F75">
        <v>174.70588235294119</v>
      </c>
      <c r="G75">
        <v>180.94736842105263</v>
      </c>
      <c r="J75">
        <v>167.4</v>
      </c>
      <c r="K75">
        <v>156.5</v>
      </c>
      <c r="M75">
        <v>178.39285714285714</v>
      </c>
    </row>
    <row r="76" spans="1:13" x14ac:dyDescent="0.25">
      <c r="A76" s="3" t="s">
        <v>41</v>
      </c>
      <c r="C76">
        <v>87</v>
      </c>
    </row>
    <row r="77" spans="1:13" x14ac:dyDescent="0.25">
      <c r="A77" s="3" t="s">
        <v>42</v>
      </c>
      <c r="C77">
        <v>195.33333333333334</v>
      </c>
      <c r="D77">
        <v>193.44444444444446</v>
      </c>
      <c r="E77">
        <v>156</v>
      </c>
      <c r="F77">
        <v>184.64285714285714</v>
      </c>
      <c r="G77">
        <v>173.14285714285714</v>
      </c>
      <c r="H77">
        <v>181.75</v>
      </c>
      <c r="I77">
        <v>165.44444444444446</v>
      </c>
    </row>
    <row r="78" spans="1:13" x14ac:dyDescent="0.25">
      <c r="A78" s="3" t="s">
        <v>43</v>
      </c>
      <c r="D78">
        <v>186.39024390243901</v>
      </c>
      <c r="M78">
        <v>228.75</v>
      </c>
    </row>
    <row r="79" spans="1:13" x14ac:dyDescent="0.25">
      <c r="A79" s="3" t="s">
        <v>44</v>
      </c>
      <c r="D79">
        <v>175.90625</v>
      </c>
      <c r="E79">
        <v>176.61764705882354</v>
      </c>
      <c r="F79">
        <v>178.70833333333334</v>
      </c>
      <c r="G79">
        <v>184.14285714285714</v>
      </c>
      <c r="I79">
        <v>167.83333333333334</v>
      </c>
      <c r="J79">
        <v>173.16666666666666</v>
      </c>
      <c r="K79">
        <v>174.30555555555554</v>
      </c>
      <c r="L79">
        <v>170</v>
      </c>
      <c r="M79">
        <v>177.83333333333334</v>
      </c>
    </row>
    <row r="80" spans="1:13" x14ac:dyDescent="0.25">
      <c r="A80" s="3" t="s">
        <v>45</v>
      </c>
      <c r="D80">
        <v>153</v>
      </c>
      <c r="E80">
        <v>177</v>
      </c>
      <c r="G80">
        <v>170.375</v>
      </c>
      <c r="H80">
        <v>178.63636363636363</v>
      </c>
      <c r="I80">
        <v>161.75862068965517</v>
      </c>
      <c r="J80">
        <v>171.62962962962962</v>
      </c>
      <c r="K80">
        <v>172.66666666666666</v>
      </c>
      <c r="L80">
        <v>177</v>
      </c>
      <c r="M80">
        <v>169</v>
      </c>
    </row>
    <row r="81" spans="1:13" x14ac:dyDescent="0.25">
      <c r="A81" s="3" t="s">
        <v>46</v>
      </c>
      <c r="D81">
        <v>165</v>
      </c>
      <c r="E81">
        <v>185.82926829268294</v>
      </c>
      <c r="H81">
        <v>181.4</v>
      </c>
      <c r="K81">
        <v>173.21052631578948</v>
      </c>
      <c r="L81">
        <v>180.25925925925927</v>
      </c>
    </row>
    <row r="82" spans="1:13" x14ac:dyDescent="0.25">
      <c r="A82" s="3" t="s">
        <v>47</v>
      </c>
      <c r="D82">
        <v>185.04</v>
      </c>
      <c r="E82">
        <v>192</v>
      </c>
      <c r="F82">
        <v>143</v>
      </c>
      <c r="H82">
        <v>180.69230769230768</v>
      </c>
      <c r="K82">
        <v>177.546875</v>
      </c>
    </row>
    <row r="83" spans="1:13" x14ac:dyDescent="0.25">
      <c r="A83" s="3" t="s">
        <v>48</v>
      </c>
      <c r="D83">
        <v>181</v>
      </c>
      <c r="E83">
        <v>187.53846153846155</v>
      </c>
      <c r="H83">
        <v>182.10714285714286</v>
      </c>
      <c r="I83">
        <v>116</v>
      </c>
      <c r="J83">
        <v>124</v>
      </c>
      <c r="K83">
        <v>174.92105263157896</v>
      </c>
      <c r="L83">
        <v>188</v>
      </c>
    </row>
    <row r="84" spans="1:13" x14ac:dyDescent="0.25">
      <c r="A84" s="3" t="s">
        <v>49</v>
      </c>
      <c r="E84">
        <v>70</v>
      </c>
      <c r="M84">
        <v>76</v>
      </c>
    </row>
    <row r="85" spans="1:13" x14ac:dyDescent="0.25">
      <c r="A85" s="3" t="s">
        <v>50</v>
      </c>
      <c r="E85">
        <v>182.55</v>
      </c>
      <c r="H85">
        <v>170.1875</v>
      </c>
      <c r="I85">
        <v>173.65</v>
      </c>
      <c r="L85">
        <v>180.55223880597015</v>
      </c>
    </row>
    <row r="86" spans="1:13" x14ac:dyDescent="0.25">
      <c r="A86" s="3" t="s">
        <v>51</v>
      </c>
      <c r="H86">
        <v>149</v>
      </c>
      <c r="I86">
        <v>170</v>
      </c>
    </row>
    <row r="87" spans="1:13" x14ac:dyDescent="0.25">
      <c r="A87" s="3" t="s">
        <v>52</v>
      </c>
      <c r="H87">
        <v>79.333333333333329</v>
      </c>
    </row>
    <row r="88" spans="1:13" x14ac:dyDescent="0.25">
      <c r="A88" s="3" t="s">
        <v>53</v>
      </c>
      <c r="I88">
        <v>72</v>
      </c>
    </row>
    <row r="89" spans="1:13" x14ac:dyDescent="0.25">
      <c r="A89" s="3" t="s">
        <v>54</v>
      </c>
      <c r="I89">
        <v>74</v>
      </c>
    </row>
    <row r="90" spans="1:13" x14ac:dyDescent="0.25">
      <c r="A90" s="3" t="s">
        <v>55</v>
      </c>
      <c r="J90">
        <v>136</v>
      </c>
      <c r="L90">
        <v>168.25</v>
      </c>
    </row>
    <row r="91" spans="1:13" x14ac:dyDescent="0.25">
      <c r="A91" s="3" t="s">
        <v>56</v>
      </c>
      <c r="J91">
        <v>78</v>
      </c>
      <c r="L91">
        <v>82</v>
      </c>
    </row>
    <row r="92" spans="1:13" x14ac:dyDescent="0.25">
      <c r="A92" s="3" t="s">
        <v>57</v>
      </c>
      <c r="K92">
        <v>108</v>
      </c>
    </row>
    <row r="93" spans="1:13" x14ac:dyDescent="0.25">
      <c r="A93" s="3" t="s">
        <v>58</v>
      </c>
      <c r="L93">
        <v>160</v>
      </c>
    </row>
    <row r="94" spans="1:13" x14ac:dyDescent="0.25">
      <c r="A94" s="3" t="s">
        <v>59</v>
      </c>
      <c r="M94">
        <v>187</v>
      </c>
    </row>
    <row r="95" spans="1:13" x14ac:dyDescent="0.25">
      <c r="A95" s="3" t="s">
        <v>60</v>
      </c>
      <c r="M95">
        <v>71</v>
      </c>
    </row>
    <row r="97" spans="1:13" x14ac:dyDescent="0.25">
      <c r="A97" s="20" t="s">
        <v>74</v>
      </c>
      <c r="B97" s="20"/>
      <c r="C97" s="20"/>
    </row>
    <row r="98" spans="1:13" x14ac:dyDescent="0.25">
      <c r="B98" s="13" t="s">
        <v>7</v>
      </c>
      <c r="C98" s="13"/>
      <c r="D98" s="13"/>
    </row>
    <row r="99" spans="1:13" x14ac:dyDescent="0.25">
      <c r="B99" s="11" t="s">
        <v>10</v>
      </c>
      <c r="C99" s="11"/>
      <c r="D99" s="11"/>
    </row>
    <row r="101" spans="1:13" x14ac:dyDescent="0.25">
      <c r="A101" t="s">
        <v>19</v>
      </c>
      <c r="B101" t="s">
        <v>61</v>
      </c>
      <c r="C101" t="s">
        <v>62</v>
      </c>
      <c r="D101" t="s">
        <v>63</v>
      </c>
      <c r="E101" t="s">
        <v>64</v>
      </c>
      <c r="F101" t="s">
        <v>65</v>
      </c>
      <c r="G101" t="s">
        <v>66</v>
      </c>
      <c r="H101" t="s">
        <v>67</v>
      </c>
      <c r="I101" t="s">
        <v>68</v>
      </c>
      <c r="J101" t="s">
        <v>69</v>
      </c>
      <c r="K101" t="s">
        <v>70</v>
      </c>
      <c r="L101" t="s">
        <v>71</v>
      </c>
      <c r="M101" t="s">
        <v>72</v>
      </c>
    </row>
    <row r="102" spans="1:13" x14ac:dyDescent="0.25">
      <c r="A102" s="3" t="s">
        <v>20</v>
      </c>
      <c r="B102" s="8">
        <v>310.4280277777778</v>
      </c>
      <c r="C102" s="8">
        <v>277.08240259740262</v>
      </c>
      <c r="D102" s="8">
        <v>949.19328453947389</v>
      </c>
      <c r="E102" s="8">
        <v>1591.2027351893103</v>
      </c>
      <c r="F102" s="8">
        <v>775.06687573673889</v>
      </c>
      <c r="G102" s="8">
        <v>1519.8859204064349</v>
      </c>
      <c r="H102" s="8">
        <v>251.241048669695</v>
      </c>
      <c r="I102" s="8">
        <v>1183.3239755434781</v>
      </c>
      <c r="J102" s="8">
        <v>0</v>
      </c>
      <c r="K102" s="8">
        <v>641.61723579952263</v>
      </c>
      <c r="L102" s="8">
        <v>3160.6935548613815</v>
      </c>
      <c r="M102" s="8">
        <v>3379.3717827722976</v>
      </c>
    </row>
    <row r="103" spans="1:13" x14ac:dyDescent="0.25">
      <c r="A103" s="3" t="s">
        <v>33</v>
      </c>
      <c r="B103" s="8">
        <v>2169.8171833223023</v>
      </c>
      <c r="C103" s="8">
        <v>928.96647686375331</v>
      </c>
      <c r="D103" s="8"/>
      <c r="E103" s="8"/>
      <c r="F103" s="8">
        <v>3197.3262355451238</v>
      </c>
      <c r="G103" s="8"/>
      <c r="H103" s="8"/>
      <c r="I103" s="8">
        <v>764.24245268082029</v>
      </c>
      <c r="J103" s="8">
        <v>2768.5742062223317</v>
      </c>
      <c r="K103" s="8"/>
      <c r="L103" s="8"/>
      <c r="M103" s="8">
        <v>3006.8846616541346</v>
      </c>
    </row>
    <row r="104" spans="1:13" x14ac:dyDescent="0.25">
      <c r="A104" s="3" t="s">
        <v>22</v>
      </c>
      <c r="B104" s="8">
        <v>1790.8771108664885</v>
      </c>
      <c r="C104" s="8">
        <v>470.13888073394503</v>
      </c>
      <c r="D104" s="8">
        <v>949.37926675175493</v>
      </c>
      <c r="E104" s="8"/>
      <c r="F104" s="8"/>
      <c r="G104" s="8">
        <v>1772.8369046391761</v>
      </c>
      <c r="H104" s="8">
        <v>997.94450655021842</v>
      </c>
      <c r="I104" s="8"/>
      <c r="J104" s="8"/>
      <c r="K104" s="8">
        <v>993.91598091477499</v>
      </c>
      <c r="L104" s="8">
        <v>1211.3562996339058</v>
      </c>
      <c r="M104" s="8">
        <v>953.27596513076003</v>
      </c>
    </row>
    <row r="105" spans="1:13" x14ac:dyDescent="0.25">
      <c r="A105" s="3" t="s">
        <v>23</v>
      </c>
      <c r="B105" s="8">
        <v>1609.5049791808872</v>
      </c>
      <c r="C105" s="8"/>
      <c r="D105" s="8">
        <v>1162.9102387769967</v>
      </c>
      <c r="E105" s="8">
        <v>193.15541708542713</v>
      </c>
      <c r="F105" s="8">
        <v>1338.098965722447</v>
      </c>
      <c r="G105" s="8">
        <v>1602.2139306518723</v>
      </c>
      <c r="H105" s="8">
        <v>1565.7627197387221</v>
      </c>
      <c r="I105" s="8">
        <v>1096.2535714285711</v>
      </c>
      <c r="J105" s="8">
        <v>1554.7364122943188</v>
      </c>
      <c r="K105" s="8"/>
      <c r="L105" s="8"/>
      <c r="M105" s="8">
        <v>1358.2193838790934</v>
      </c>
    </row>
    <row r="106" spans="1:13" x14ac:dyDescent="0.25">
      <c r="A106" s="3" t="s">
        <v>24</v>
      </c>
      <c r="B106" s="8">
        <v>2606.5448100770459</v>
      </c>
      <c r="C106" s="8">
        <v>583.89232871720117</v>
      </c>
      <c r="D106" s="8"/>
      <c r="E106" s="8">
        <v>1033.4091716621251</v>
      </c>
      <c r="F106" s="8">
        <v>0</v>
      </c>
      <c r="G106" s="8"/>
      <c r="H106" s="8">
        <v>1082.8848837953094</v>
      </c>
      <c r="I106" s="8">
        <v>214.12412222222221</v>
      </c>
      <c r="J106" s="8">
        <v>1721.2985838255343</v>
      </c>
      <c r="K106" s="8">
        <v>1365.3532654218072</v>
      </c>
      <c r="L106" s="8">
        <v>1585.0194343480243</v>
      </c>
      <c r="M106" s="8"/>
    </row>
    <row r="107" spans="1:13" x14ac:dyDescent="0.25">
      <c r="A107" s="3" t="s">
        <v>25</v>
      </c>
      <c r="B107" s="8">
        <v>442.13328274428278</v>
      </c>
      <c r="C107" s="8">
        <v>-56.185730000000007</v>
      </c>
      <c r="D107" s="8"/>
      <c r="E107" s="8">
        <v>1934.4706079109067</v>
      </c>
      <c r="F107" s="8">
        <v>990.35782361308679</v>
      </c>
      <c r="G107" s="8"/>
      <c r="H107" s="8"/>
      <c r="I107" s="8">
        <v>1346.1757109531216</v>
      </c>
      <c r="J107" s="8"/>
      <c r="K107" s="8"/>
      <c r="L107" s="8">
        <v>2600.4453604537689</v>
      </c>
      <c r="M107" s="8">
        <v>492.20971428571437</v>
      </c>
    </row>
    <row r="108" spans="1:13" x14ac:dyDescent="0.25">
      <c r="A108" s="3" t="s">
        <v>36</v>
      </c>
      <c r="B108" s="8">
        <v>174.11098663697103</v>
      </c>
      <c r="C108" s="8">
        <v>2325.6166229240403</v>
      </c>
      <c r="D108" s="8">
        <v>462.06049925800306</v>
      </c>
      <c r="E108" s="8"/>
      <c r="F108" s="8">
        <v>15.607075581395348</v>
      </c>
      <c r="G108" s="8">
        <v>3373.7271336495537</v>
      </c>
      <c r="H108" s="8"/>
      <c r="I108" s="8"/>
      <c r="J108" s="8">
        <v>3015.9956431491291</v>
      </c>
      <c r="K108" s="8">
        <v>237.01452229299366</v>
      </c>
      <c r="L108" s="8"/>
      <c r="M108" s="8">
        <v>1572.9583010969977</v>
      </c>
    </row>
    <row r="109" spans="1:13" x14ac:dyDescent="0.25">
      <c r="A109" s="3" t="s">
        <v>26</v>
      </c>
      <c r="B109" s="8">
        <v>2750.4462514688626</v>
      </c>
      <c r="C109" s="8"/>
      <c r="D109" s="8"/>
      <c r="E109" s="8">
        <v>960.75494026447791</v>
      </c>
      <c r="F109" s="8">
        <v>2068.1991737572771</v>
      </c>
      <c r="G109" s="8"/>
      <c r="H109" s="8"/>
      <c r="I109" s="8">
        <v>3237.0329887501293</v>
      </c>
      <c r="J109" s="8"/>
      <c r="K109" s="8"/>
      <c r="L109" s="8">
        <v>1091.9886723163841</v>
      </c>
      <c r="M109" s="8">
        <v>2578.5016176735799</v>
      </c>
    </row>
    <row r="110" spans="1:13" x14ac:dyDescent="0.25">
      <c r="A110" s="3" t="s">
        <v>21</v>
      </c>
      <c r="B110" s="8">
        <v>11.187638157894737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x14ac:dyDescent="0.25">
      <c r="A111" s="3" t="s">
        <v>27</v>
      </c>
      <c r="B111" s="8">
        <v>2589.5694324813849</v>
      </c>
      <c r="C111" s="8"/>
      <c r="D111" s="8"/>
      <c r="E111" s="8"/>
      <c r="F111" s="8">
        <v>1186.8233645580976</v>
      </c>
      <c r="G111" s="8"/>
      <c r="H111" s="8"/>
      <c r="I111" s="8">
        <v>2387.1411560811616</v>
      </c>
      <c r="J111" s="8">
        <v>683.47784878487857</v>
      </c>
      <c r="K111" s="8"/>
      <c r="L111" s="8"/>
      <c r="M111" s="8">
        <v>3444.587104154572</v>
      </c>
    </row>
    <row r="112" spans="1:13" x14ac:dyDescent="0.25">
      <c r="A112" s="3" t="s">
        <v>37</v>
      </c>
      <c r="B112" s="8">
        <v>11.607580882352941</v>
      </c>
      <c r="C112" s="8">
        <v>12.648548387096774</v>
      </c>
      <c r="D112" s="8">
        <v>2356.5164313267092</v>
      </c>
      <c r="E112" s="8"/>
      <c r="F112" s="8"/>
      <c r="G112" s="8">
        <v>3273.4700610920177</v>
      </c>
      <c r="H112" s="8">
        <v>9.5935179487179525</v>
      </c>
      <c r="I112" s="8"/>
      <c r="J112" s="8">
        <v>1186.7944823529413</v>
      </c>
      <c r="K112" s="8">
        <v>1839.7667850673195</v>
      </c>
      <c r="L112" s="8"/>
      <c r="M112" s="8"/>
    </row>
    <row r="113" spans="1:13" x14ac:dyDescent="0.25">
      <c r="A113" s="3" t="s">
        <v>28</v>
      </c>
      <c r="B113" s="8">
        <v>0</v>
      </c>
      <c r="C113" s="8"/>
      <c r="D113" s="8">
        <v>13.749085889570553</v>
      </c>
      <c r="E113" s="8">
        <v>2399.1822017763616</v>
      </c>
      <c r="F113" s="8"/>
      <c r="G113" s="8"/>
      <c r="H113" s="8">
        <v>2941.5557597272832</v>
      </c>
      <c r="I113" s="8">
        <v>19.676481283422461</v>
      </c>
      <c r="J113" s="8"/>
      <c r="K113" s="8"/>
      <c r="L113" s="8">
        <v>3203.6487485148491</v>
      </c>
      <c r="M113" s="8"/>
    </row>
    <row r="114" spans="1:13" x14ac:dyDescent="0.25">
      <c r="A114" s="3" t="s">
        <v>31</v>
      </c>
      <c r="B114" s="8">
        <v>3032.3151596661041</v>
      </c>
      <c r="C114" s="8"/>
      <c r="D114" s="8">
        <v>0</v>
      </c>
      <c r="E114" s="8">
        <v>18.268981132075471</v>
      </c>
      <c r="F114" s="8">
        <v>2766.724279507032</v>
      </c>
      <c r="G114" s="8"/>
      <c r="H114" s="8"/>
      <c r="I114" s="8">
        <v>3096.3029655850528</v>
      </c>
      <c r="J114" s="8">
        <v>173.81362944162436</v>
      </c>
      <c r="K114" s="8"/>
      <c r="L114" s="8"/>
      <c r="M114" s="8">
        <v>3196.8386382832032</v>
      </c>
    </row>
    <row r="115" spans="1:13" x14ac:dyDescent="0.25">
      <c r="A115" s="3" t="s">
        <v>34</v>
      </c>
      <c r="B115" s="8">
        <v>14.141950819672131</v>
      </c>
      <c r="C115" s="8">
        <v>-11.05973076923077</v>
      </c>
      <c r="D115" s="8"/>
      <c r="E115" s="8"/>
      <c r="F115" s="8"/>
      <c r="G115" s="8">
        <v>15.131916666666667</v>
      </c>
      <c r="H115" s="8"/>
      <c r="I115" s="8"/>
      <c r="J115" s="8"/>
      <c r="K115" s="8"/>
      <c r="L115" s="8"/>
      <c r="M115" s="8"/>
    </row>
    <row r="116" spans="1:13" x14ac:dyDescent="0.25">
      <c r="A116" s="3" t="s">
        <v>35</v>
      </c>
      <c r="B116" s="8">
        <v>204.38325081433223</v>
      </c>
      <c r="C116" s="8">
        <v>2724.9494006124719</v>
      </c>
      <c r="D116" s="8"/>
      <c r="E116" s="8"/>
      <c r="F116" s="8">
        <v>3020.8175785283183</v>
      </c>
      <c r="G116" s="8"/>
      <c r="H116" s="8"/>
      <c r="I116" s="8">
        <v>204.15834939759037</v>
      </c>
      <c r="J116" s="8">
        <v>2758.5954377583835</v>
      </c>
      <c r="K116" s="8"/>
      <c r="L116" s="8"/>
      <c r="M116" s="8">
        <v>2524.484786052913</v>
      </c>
    </row>
    <row r="117" spans="1:13" x14ac:dyDescent="0.25">
      <c r="A117" s="3" t="s">
        <v>30</v>
      </c>
      <c r="B117" s="8">
        <v>63.901173333333332</v>
      </c>
      <c r="C117" s="8">
        <v>1159.4899632879662</v>
      </c>
      <c r="D117" s="8"/>
      <c r="E117" s="8"/>
      <c r="F117" s="8">
        <v>661.64853917910455</v>
      </c>
      <c r="G117" s="8">
        <v>1683.9758723529415</v>
      </c>
      <c r="H117" s="8"/>
      <c r="I117" s="8"/>
      <c r="J117" s="8">
        <v>3510.0191078569633</v>
      </c>
      <c r="K117" s="8"/>
      <c r="L117" s="8"/>
      <c r="M117" s="8">
        <v>1825.6173076923078</v>
      </c>
    </row>
    <row r="118" spans="1:13" x14ac:dyDescent="0.25">
      <c r="A118" s="3" t="s">
        <v>29</v>
      </c>
      <c r="B118" s="8">
        <v>11.709986842105263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>
        <v>14.800961538461538</v>
      </c>
    </row>
    <row r="119" spans="1:13" x14ac:dyDescent="0.25">
      <c r="A119" s="3" t="s">
        <v>32</v>
      </c>
      <c r="B119" s="8">
        <v>15.332829787234044</v>
      </c>
      <c r="C119" s="8"/>
      <c r="D119" s="8"/>
      <c r="E119" s="8"/>
      <c r="F119" s="8"/>
      <c r="G119" s="8">
        <v>12.870638297872341</v>
      </c>
      <c r="H119" s="8"/>
      <c r="I119" s="8"/>
      <c r="J119" s="8"/>
      <c r="K119" s="8"/>
      <c r="L119" s="8"/>
      <c r="M119" s="8"/>
    </row>
    <row r="120" spans="1:13" x14ac:dyDescent="0.25">
      <c r="A120" s="3" t="s">
        <v>38</v>
      </c>
      <c r="B120" s="8">
        <v>186.19265753424659</v>
      </c>
      <c r="C120" s="8">
        <v>12.566496969696971</v>
      </c>
      <c r="D120" s="8">
        <v>2977.2032165101359</v>
      </c>
      <c r="E120" s="8"/>
      <c r="F120" s="8"/>
      <c r="G120" s="8">
        <v>2919.0966516129033</v>
      </c>
      <c r="H120" s="8"/>
      <c r="I120" s="8"/>
      <c r="J120" s="8">
        <v>1100.3796477272724</v>
      </c>
      <c r="K120" s="8">
        <v>2271.996802530502</v>
      </c>
      <c r="L120" s="8"/>
      <c r="M120" s="8"/>
    </row>
    <row r="121" spans="1:13" x14ac:dyDescent="0.25">
      <c r="A121" s="3" t="s">
        <v>39</v>
      </c>
      <c r="B121" s="8"/>
      <c r="C121" s="8">
        <v>12.109992805755395</v>
      </c>
      <c r="D121" s="8">
        <v>2805.354372010629</v>
      </c>
      <c r="E121" s="8">
        <v>170.99860000000001</v>
      </c>
      <c r="F121" s="8"/>
      <c r="G121" s="8">
        <v>1325.7129863165678</v>
      </c>
      <c r="H121" s="8">
        <v>2300.0419527448221</v>
      </c>
      <c r="I121" s="8"/>
      <c r="J121" s="8"/>
      <c r="K121" s="8">
        <v>2999.7335161261344</v>
      </c>
      <c r="L121" s="8"/>
      <c r="M121" s="8"/>
    </row>
    <row r="122" spans="1:13" x14ac:dyDescent="0.25">
      <c r="A122" s="3" t="s">
        <v>40</v>
      </c>
      <c r="B122" s="8"/>
      <c r="C122" s="8">
        <v>741.83388577154312</v>
      </c>
      <c r="D122" s="8">
        <v>1057.1764832241677</v>
      </c>
      <c r="E122" s="8">
        <v>1153.3770917516217</v>
      </c>
      <c r="F122" s="8">
        <v>1518.0514212121209</v>
      </c>
      <c r="G122" s="8">
        <v>1246.5994336823735</v>
      </c>
      <c r="H122" s="8"/>
      <c r="I122" s="8"/>
      <c r="J122" s="8">
        <v>990.83120071684607</v>
      </c>
      <c r="K122" s="8">
        <v>616.947003194888</v>
      </c>
      <c r="L122" s="8"/>
      <c r="M122" s="8">
        <v>1549.3764124124125</v>
      </c>
    </row>
    <row r="123" spans="1:13" x14ac:dyDescent="0.25">
      <c r="A123" s="3" t="s">
        <v>41</v>
      </c>
      <c r="B123" s="8"/>
      <c r="C123" s="8">
        <v>10.133632183908047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A124" s="3" t="s">
        <v>42</v>
      </c>
      <c r="B124" s="8"/>
      <c r="C124" s="8">
        <v>363.88886006825936</v>
      </c>
      <c r="D124" s="8">
        <v>499.1850723721999</v>
      </c>
      <c r="E124" s="8">
        <v>17.131903846153847</v>
      </c>
      <c r="F124" s="8">
        <v>1022.0369632495164</v>
      </c>
      <c r="G124" s="8">
        <v>1872.9545148514851</v>
      </c>
      <c r="H124" s="8">
        <v>204.50614030261349</v>
      </c>
      <c r="I124" s="8">
        <v>1344.0151813297512</v>
      </c>
      <c r="J124" s="8"/>
      <c r="K124" s="8"/>
      <c r="L124" s="8"/>
      <c r="M124" s="8"/>
    </row>
    <row r="125" spans="1:13" x14ac:dyDescent="0.25">
      <c r="A125" s="3" t="s">
        <v>43</v>
      </c>
      <c r="B125" s="8"/>
      <c r="C125" s="8"/>
      <c r="D125" s="8">
        <v>994.33735972258557</v>
      </c>
      <c r="E125" s="8"/>
      <c r="F125" s="8"/>
      <c r="G125" s="8"/>
      <c r="H125" s="8"/>
      <c r="I125" s="8"/>
      <c r="J125" s="8"/>
      <c r="K125" s="8"/>
      <c r="L125" s="8"/>
      <c r="M125" s="8">
        <v>747.78689836065564</v>
      </c>
    </row>
    <row r="126" spans="1:13" x14ac:dyDescent="0.25">
      <c r="A126" s="3" t="s">
        <v>44</v>
      </c>
      <c r="B126" s="8"/>
      <c r="C126" s="8"/>
      <c r="D126" s="8">
        <v>1755.2635111032155</v>
      </c>
      <c r="E126" s="8">
        <v>1062.4103713572019</v>
      </c>
      <c r="F126" s="8">
        <v>956.78936069013741</v>
      </c>
      <c r="G126" s="8">
        <v>454.87852366175326</v>
      </c>
      <c r="H126" s="8"/>
      <c r="I126" s="8">
        <v>812.47074875868907</v>
      </c>
      <c r="J126" s="8">
        <v>261.53649470644848</v>
      </c>
      <c r="K126" s="8">
        <v>2016.8166234262944</v>
      </c>
      <c r="L126" s="8">
        <v>2343.1477941176481</v>
      </c>
      <c r="M126" s="8">
        <v>957.59271227741328</v>
      </c>
    </row>
    <row r="127" spans="1:13" x14ac:dyDescent="0.25">
      <c r="A127" s="3" t="s">
        <v>45</v>
      </c>
      <c r="B127" s="8"/>
      <c r="C127" s="8"/>
      <c r="D127" s="8">
        <v>28.829287581699347</v>
      </c>
      <c r="E127" s="8">
        <v>1206.0443389830507</v>
      </c>
      <c r="F127" s="8"/>
      <c r="G127" s="8">
        <v>663.37832428466618</v>
      </c>
      <c r="H127" s="8">
        <v>916.41036946564884</v>
      </c>
      <c r="I127" s="8">
        <v>1359.8033728416117</v>
      </c>
      <c r="J127" s="8">
        <v>1647.9530230902033</v>
      </c>
      <c r="K127" s="8">
        <v>103.70650772200773</v>
      </c>
      <c r="L127" s="8">
        <v>458.27893220338984</v>
      </c>
      <c r="M127" s="8">
        <v>13.923852071005916</v>
      </c>
    </row>
    <row r="128" spans="1:13" x14ac:dyDescent="0.25">
      <c r="A128" s="3" t="s">
        <v>46</v>
      </c>
      <c r="B128" s="8"/>
      <c r="C128" s="8"/>
      <c r="D128" s="8">
        <v>28.291551515151514</v>
      </c>
      <c r="E128" s="8">
        <v>2282.3471560572257</v>
      </c>
      <c r="F128" s="8"/>
      <c r="G128" s="8"/>
      <c r="H128" s="8">
        <v>3032.1667364939358</v>
      </c>
      <c r="I128" s="8"/>
      <c r="J128" s="8"/>
      <c r="K128" s="8">
        <v>759.49387025220301</v>
      </c>
      <c r="L128" s="8">
        <v>2485.5231228682956</v>
      </c>
      <c r="M128" s="8"/>
    </row>
    <row r="129" spans="1:13" x14ac:dyDescent="0.25">
      <c r="A129" s="3" t="s">
        <v>47</v>
      </c>
      <c r="B129" s="8"/>
      <c r="C129" s="8"/>
      <c r="D129" s="8">
        <v>1419.7856949848683</v>
      </c>
      <c r="E129" s="8">
        <v>1303.0985625000001</v>
      </c>
      <c r="F129" s="8">
        <v>13.711195804195805</v>
      </c>
      <c r="G129" s="8"/>
      <c r="H129" s="8">
        <v>3246.2854367816108</v>
      </c>
      <c r="I129" s="8"/>
      <c r="J129" s="8"/>
      <c r="K129" s="8">
        <v>2835.9377094077277</v>
      </c>
      <c r="L129" s="8"/>
      <c r="M129" s="8"/>
    </row>
    <row r="130" spans="1:13" x14ac:dyDescent="0.25">
      <c r="A130" s="3" t="s">
        <v>48</v>
      </c>
      <c r="B130" s="8"/>
      <c r="C130" s="8"/>
      <c r="D130" s="8">
        <v>417.55459668508286</v>
      </c>
      <c r="E130" s="8">
        <v>2488.4550676784238</v>
      </c>
      <c r="F130" s="8"/>
      <c r="G130" s="8"/>
      <c r="H130" s="8">
        <v>3416.201430868799</v>
      </c>
      <c r="I130" s="8">
        <v>165.58025000000001</v>
      </c>
      <c r="J130" s="8">
        <v>-35.745612903225805</v>
      </c>
      <c r="K130" s="8">
        <v>2530.9646171205045</v>
      </c>
      <c r="L130" s="8">
        <v>810.20165425531911</v>
      </c>
      <c r="M130" s="8"/>
    </row>
    <row r="131" spans="1:13" x14ac:dyDescent="0.25">
      <c r="A131" s="3" t="s">
        <v>49</v>
      </c>
      <c r="B131" s="8"/>
      <c r="C131" s="8"/>
      <c r="D131" s="8"/>
      <c r="E131" s="8">
        <v>9.2271142857142863</v>
      </c>
      <c r="F131" s="8"/>
      <c r="G131" s="8"/>
      <c r="H131" s="8"/>
      <c r="I131" s="8"/>
      <c r="J131" s="8"/>
      <c r="K131" s="8"/>
      <c r="L131" s="8"/>
      <c r="M131" s="8">
        <v>17.940276315789475</v>
      </c>
    </row>
    <row r="132" spans="1:13" x14ac:dyDescent="0.25">
      <c r="A132" s="3" t="s">
        <v>50</v>
      </c>
      <c r="B132" s="8"/>
      <c r="C132" s="8"/>
      <c r="D132" s="8"/>
      <c r="E132" s="8">
        <v>3056.9342645850456</v>
      </c>
      <c r="F132" s="8"/>
      <c r="G132" s="8"/>
      <c r="H132" s="8">
        <v>1675.7211898641208</v>
      </c>
      <c r="I132" s="8">
        <v>1960.318986467031</v>
      </c>
      <c r="J132" s="8"/>
      <c r="K132" s="8"/>
      <c r="L132" s="8">
        <v>3981.1148106142014</v>
      </c>
      <c r="M132" s="8"/>
    </row>
    <row r="133" spans="1:13" x14ac:dyDescent="0.25">
      <c r="A133" s="3" t="s">
        <v>51</v>
      </c>
      <c r="B133" s="8"/>
      <c r="C133" s="8"/>
      <c r="D133" s="8"/>
      <c r="E133" s="8"/>
      <c r="F133" s="8"/>
      <c r="G133" s="8"/>
      <c r="H133" s="8">
        <v>3.3557046979865772</v>
      </c>
      <c r="I133" s="8">
        <v>308.8235294117647</v>
      </c>
      <c r="J133" s="8"/>
      <c r="K133" s="8"/>
      <c r="L133" s="8"/>
      <c r="M133" s="8"/>
    </row>
    <row r="134" spans="1:13" x14ac:dyDescent="0.25">
      <c r="A134" s="3" t="s">
        <v>52</v>
      </c>
      <c r="B134" s="8"/>
      <c r="C134" s="8"/>
      <c r="D134" s="8"/>
      <c r="E134" s="8"/>
      <c r="F134" s="8"/>
      <c r="G134" s="8"/>
      <c r="H134" s="8">
        <v>13.111588235294118</v>
      </c>
      <c r="I134" s="8"/>
      <c r="J134" s="8"/>
      <c r="K134" s="8"/>
      <c r="L134" s="8"/>
      <c r="M134" s="8"/>
    </row>
    <row r="135" spans="1:13" x14ac:dyDescent="0.25">
      <c r="A135" s="3" t="s">
        <v>53</v>
      </c>
      <c r="B135" s="8"/>
      <c r="C135" s="8"/>
      <c r="D135" s="8"/>
      <c r="E135" s="8"/>
      <c r="F135" s="8"/>
      <c r="G135" s="8"/>
      <c r="H135" s="8"/>
      <c r="I135" s="8">
        <v>14.931958333333334</v>
      </c>
      <c r="J135" s="8"/>
      <c r="K135" s="8"/>
      <c r="L135" s="8"/>
      <c r="M135" s="8"/>
    </row>
    <row r="136" spans="1:13" x14ac:dyDescent="0.25">
      <c r="A136" s="3" t="s">
        <v>54</v>
      </c>
      <c r="B136" s="8"/>
      <c r="C136" s="8"/>
      <c r="D136" s="8"/>
      <c r="E136" s="8"/>
      <c r="F136" s="8"/>
      <c r="G136" s="8"/>
      <c r="H136" s="8"/>
      <c r="I136" s="8">
        <v>16.101337837837839</v>
      </c>
      <c r="J136" s="8"/>
      <c r="K136" s="8"/>
      <c r="L136" s="8"/>
      <c r="M136" s="8"/>
    </row>
    <row r="137" spans="1:13" x14ac:dyDescent="0.25">
      <c r="A137" s="3" t="s">
        <v>55</v>
      </c>
      <c r="B137" s="8"/>
      <c r="C137" s="8"/>
      <c r="D137" s="8"/>
      <c r="E137" s="8"/>
      <c r="F137" s="8"/>
      <c r="G137" s="8"/>
      <c r="H137" s="8"/>
      <c r="I137" s="8"/>
      <c r="J137" s="8">
        <v>14.869279411764706</v>
      </c>
      <c r="K137" s="8"/>
      <c r="L137" s="8">
        <v>344.18996731054978</v>
      </c>
      <c r="M137" s="8"/>
    </row>
    <row r="138" spans="1:13" x14ac:dyDescent="0.25">
      <c r="A138" s="3" t="s">
        <v>56</v>
      </c>
      <c r="B138" s="8"/>
      <c r="C138" s="8"/>
      <c r="D138" s="8"/>
      <c r="E138" s="8"/>
      <c r="F138" s="8"/>
      <c r="G138" s="8"/>
      <c r="H138" s="8"/>
      <c r="I138" s="8"/>
      <c r="J138" s="8">
        <v>17.909935897435897</v>
      </c>
      <c r="K138" s="8"/>
      <c r="L138" s="8">
        <v>14.075512195121952</v>
      </c>
      <c r="M138" s="8"/>
    </row>
    <row r="139" spans="1:13" x14ac:dyDescent="0.25">
      <c r="A139" s="3" t="s">
        <v>57</v>
      </c>
      <c r="B139" s="8"/>
      <c r="C139" s="8"/>
      <c r="D139" s="8"/>
      <c r="E139" s="8"/>
      <c r="F139" s="8"/>
      <c r="G139" s="8"/>
      <c r="H139" s="8"/>
      <c r="I139" s="8"/>
      <c r="J139" s="8"/>
      <c r="K139" s="8">
        <v>14.630740740740739</v>
      </c>
      <c r="L139" s="8"/>
      <c r="M139" s="8"/>
    </row>
    <row r="140" spans="1:13" x14ac:dyDescent="0.25">
      <c r="A140" s="3" t="s">
        <v>58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>
        <v>16.558356249999999</v>
      </c>
      <c r="M140" s="8"/>
    </row>
    <row r="141" spans="1:13" x14ac:dyDescent="0.25">
      <c r="A141" s="3" t="s">
        <v>59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>
        <v>120.35685561497326</v>
      </c>
    </row>
    <row r="142" spans="1:13" x14ac:dyDescent="0.25">
      <c r="A142" s="3" t="s">
        <v>60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>
        <v>31.406225352112678</v>
      </c>
    </row>
    <row r="144" spans="1:13" x14ac:dyDescent="0.25">
      <c r="A144" s="21" t="s">
        <v>208</v>
      </c>
      <c r="B144" s="21"/>
      <c r="C144" s="19"/>
      <c r="D144" s="19"/>
    </row>
    <row r="145" spans="1:13" x14ac:dyDescent="0.25">
      <c r="B145" s="11" t="s">
        <v>1</v>
      </c>
      <c r="C145" s="11"/>
      <c r="D145" s="11"/>
      <c r="E145" s="11"/>
      <c r="F145" s="11"/>
      <c r="G145" s="11"/>
    </row>
    <row r="146" spans="1:13" x14ac:dyDescent="0.25">
      <c r="B146" s="9" t="s">
        <v>209</v>
      </c>
      <c r="C146" s="9"/>
      <c r="D146" s="9"/>
      <c r="E146" s="9"/>
      <c r="F146" s="9"/>
      <c r="G146" s="9"/>
    </row>
    <row r="147" spans="1:13" x14ac:dyDescent="0.25">
      <c r="B147" s="7"/>
      <c r="C147" s="7"/>
      <c r="D147" s="7"/>
      <c r="E147" s="7"/>
      <c r="F147" s="7"/>
      <c r="G147" s="7"/>
    </row>
    <row r="148" spans="1:13" x14ac:dyDescent="0.25">
      <c r="A148" s="21" t="s">
        <v>214</v>
      </c>
      <c r="B148" s="21"/>
      <c r="E148" s="7"/>
      <c r="F148" s="7"/>
      <c r="G148" s="7"/>
    </row>
    <row r="149" spans="1:13" x14ac:dyDescent="0.25">
      <c r="B149" s="11" t="s">
        <v>215</v>
      </c>
      <c r="C149" s="11"/>
      <c r="D149" s="11"/>
      <c r="E149" s="7"/>
      <c r="F149" s="7"/>
      <c r="G149" s="7"/>
    </row>
    <row r="150" spans="1:13" x14ac:dyDescent="0.25">
      <c r="B150" s="9" t="s">
        <v>216</v>
      </c>
      <c r="C150" s="9"/>
      <c r="D150" s="9"/>
      <c r="E150" s="7"/>
      <c r="F150" s="7"/>
      <c r="G150" s="7"/>
    </row>
    <row r="152" spans="1:13" x14ac:dyDescent="0.25">
      <c r="A152" t="s">
        <v>94</v>
      </c>
      <c r="B152" t="s">
        <v>217</v>
      </c>
      <c r="C152" t="s">
        <v>218</v>
      </c>
      <c r="D152" t="s">
        <v>95</v>
      </c>
      <c r="E152" t="s">
        <v>219</v>
      </c>
      <c r="F152" t="s">
        <v>220</v>
      </c>
      <c r="H152" t="s">
        <v>94</v>
      </c>
      <c r="I152" t="s">
        <v>217</v>
      </c>
      <c r="J152" t="s">
        <v>218</v>
      </c>
      <c r="K152" t="s">
        <v>95</v>
      </c>
      <c r="L152" t="s">
        <v>219</v>
      </c>
      <c r="M152" t="s">
        <v>220</v>
      </c>
    </row>
    <row r="153" spans="1:13" x14ac:dyDescent="0.25">
      <c r="A153" s="3" t="s">
        <v>96</v>
      </c>
      <c r="B153">
        <v>6</v>
      </c>
      <c r="C153">
        <v>7</v>
      </c>
      <c r="D153">
        <v>2461.9499999999998</v>
      </c>
      <c r="E153" s="15">
        <v>1.1666666666666701</v>
      </c>
      <c r="F153" s="8">
        <v>351.70714285714286</v>
      </c>
      <c r="H153" s="3" t="s">
        <v>225</v>
      </c>
      <c r="I153">
        <v>25126</v>
      </c>
      <c r="J153">
        <v>5200</v>
      </c>
      <c r="K153">
        <v>9834440.2870000061</v>
      </c>
      <c r="L153" s="15">
        <v>0.20695693703733201</v>
      </c>
      <c r="M153" s="8">
        <v>1891.2385167307705</v>
      </c>
    </row>
    <row r="154" spans="1:13" x14ac:dyDescent="0.25">
      <c r="A154" s="3" t="s">
        <v>97</v>
      </c>
      <c r="B154">
        <v>645</v>
      </c>
      <c r="C154">
        <v>22</v>
      </c>
      <c r="D154">
        <v>15947.58</v>
      </c>
      <c r="E154" s="15">
        <v>3.4108527131782897E-2</v>
      </c>
      <c r="F154" s="8">
        <v>724.89</v>
      </c>
      <c r="H154" s="3" t="s">
        <v>226</v>
      </c>
      <c r="I154">
        <v>690</v>
      </c>
      <c r="J154">
        <v>76</v>
      </c>
      <c r="K154">
        <v>76990.200000000012</v>
      </c>
      <c r="L154" s="15">
        <v>0.11014492753623201</v>
      </c>
      <c r="M154" s="8">
        <v>1013.0289473684212</v>
      </c>
    </row>
    <row r="155" spans="1:13" x14ac:dyDescent="0.25">
      <c r="A155" s="3" t="s">
        <v>98</v>
      </c>
      <c r="B155">
        <v>690</v>
      </c>
      <c r="C155">
        <v>76</v>
      </c>
      <c r="D155">
        <v>76990.200000000012</v>
      </c>
      <c r="E155" s="15">
        <v>0.11014492753623201</v>
      </c>
      <c r="F155" s="8">
        <v>1013.0289473684212</v>
      </c>
      <c r="H155" s="3" t="s">
        <v>227</v>
      </c>
      <c r="I155">
        <v>12717</v>
      </c>
      <c r="J155">
        <v>2587</v>
      </c>
      <c r="K155">
        <v>2426167.6329999994</v>
      </c>
      <c r="L155" s="15">
        <v>0.203428481560116</v>
      </c>
      <c r="M155" s="8">
        <v>937.83055005798201</v>
      </c>
    </row>
    <row r="156" spans="1:13" x14ac:dyDescent="0.25">
      <c r="A156" s="3" t="s">
        <v>99</v>
      </c>
      <c r="B156">
        <v>2</v>
      </c>
      <c r="C156">
        <v>11</v>
      </c>
      <c r="D156">
        <v>0</v>
      </c>
      <c r="E156" s="15">
        <v>5.5</v>
      </c>
      <c r="F156" s="8">
        <v>0</v>
      </c>
    </row>
    <row r="157" spans="1:13" x14ac:dyDescent="0.25">
      <c r="A157" s="3" t="s">
        <v>100</v>
      </c>
      <c r="B157">
        <v>438</v>
      </c>
      <c r="C157">
        <v>42</v>
      </c>
      <c r="D157">
        <v>32713.4</v>
      </c>
      <c r="E157" s="15">
        <v>9.5890410958904104E-2</v>
      </c>
      <c r="F157" s="8">
        <v>778.89047619047619</v>
      </c>
    </row>
    <row r="158" spans="1:13" x14ac:dyDescent="0.25">
      <c r="A158" s="3" t="s">
        <v>101</v>
      </c>
      <c r="B158">
        <v>654</v>
      </c>
      <c r="C158">
        <v>22</v>
      </c>
      <c r="D158">
        <v>22127.040000000001</v>
      </c>
      <c r="E158" s="15">
        <v>3.3639143730886799E-2</v>
      </c>
      <c r="F158" s="8">
        <v>1005.7745454545455</v>
      </c>
    </row>
    <row r="159" spans="1:13" x14ac:dyDescent="0.25">
      <c r="A159" s="3" t="s">
        <v>102</v>
      </c>
      <c r="B159">
        <v>618</v>
      </c>
      <c r="C159">
        <v>13</v>
      </c>
      <c r="D159">
        <v>3181.2</v>
      </c>
      <c r="E159" s="15">
        <v>2.1035598705501601E-2</v>
      </c>
      <c r="F159" s="8">
        <v>244.7076923076923</v>
      </c>
    </row>
    <row r="160" spans="1:13" x14ac:dyDescent="0.25">
      <c r="A160" s="3" t="s">
        <v>103</v>
      </c>
      <c r="B160">
        <v>243</v>
      </c>
      <c r="C160">
        <v>39</v>
      </c>
      <c r="D160">
        <v>96436.5</v>
      </c>
      <c r="E160" s="15">
        <v>0.16049382716049401</v>
      </c>
      <c r="F160" s="8">
        <v>2472.7307692307691</v>
      </c>
    </row>
    <row r="161" spans="1:6" x14ac:dyDescent="0.25">
      <c r="A161" s="3" t="s">
        <v>104</v>
      </c>
      <c r="B161">
        <v>201</v>
      </c>
      <c r="C161">
        <v>54</v>
      </c>
      <c r="D161">
        <v>132468.42000000001</v>
      </c>
      <c r="E161" s="15">
        <v>0.26865671641791</v>
      </c>
      <c r="F161" s="8">
        <v>2453.1188888888892</v>
      </c>
    </row>
    <row r="162" spans="1:6" x14ac:dyDescent="0.25">
      <c r="A162" s="3" t="s">
        <v>105</v>
      </c>
      <c r="B162">
        <v>324</v>
      </c>
      <c r="C162">
        <v>15</v>
      </c>
      <c r="D162">
        <v>9098.16</v>
      </c>
      <c r="E162" s="15">
        <v>4.6296296296296301E-2</v>
      </c>
      <c r="F162" s="8">
        <v>606.54399999999998</v>
      </c>
    </row>
    <row r="163" spans="1:6" x14ac:dyDescent="0.25">
      <c r="A163" s="3" t="s">
        <v>106</v>
      </c>
      <c r="B163">
        <v>2</v>
      </c>
      <c r="C163">
        <v>16</v>
      </c>
      <c r="D163">
        <v>16525.371999999999</v>
      </c>
      <c r="E163" s="15">
        <v>8</v>
      </c>
      <c r="F163" s="8">
        <v>1032.83575</v>
      </c>
    </row>
    <row r="164" spans="1:6" x14ac:dyDescent="0.25">
      <c r="A164" s="3" t="s">
        <v>107</v>
      </c>
      <c r="B164">
        <v>438</v>
      </c>
      <c r="C164">
        <v>22</v>
      </c>
      <c r="D164">
        <v>0</v>
      </c>
      <c r="E164" s="15">
        <v>5.0228310502283102E-2</v>
      </c>
      <c r="F164" s="8">
        <v>0</v>
      </c>
    </row>
    <row r="165" spans="1:6" x14ac:dyDescent="0.25">
      <c r="A165" s="3" t="s">
        <v>108</v>
      </c>
      <c r="B165">
        <v>1</v>
      </c>
      <c r="C165">
        <v>1</v>
      </c>
      <c r="D165">
        <v>0</v>
      </c>
      <c r="E165" s="15">
        <v>1</v>
      </c>
      <c r="F165" s="8">
        <v>0</v>
      </c>
    </row>
    <row r="166" spans="1:6" x14ac:dyDescent="0.25">
      <c r="A166" s="3" t="s">
        <v>109</v>
      </c>
      <c r="B166">
        <v>1</v>
      </c>
      <c r="C166">
        <v>3</v>
      </c>
      <c r="D166">
        <v>0</v>
      </c>
      <c r="E166" s="15">
        <v>3</v>
      </c>
      <c r="F166" s="8">
        <v>0</v>
      </c>
    </row>
    <row r="167" spans="1:6" x14ac:dyDescent="0.25">
      <c r="A167" s="3" t="s">
        <v>110</v>
      </c>
      <c r="B167">
        <v>464</v>
      </c>
      <c r="C167">
        <v>10</v>
      </c>
      <c r="D167">
        <v>0</v>
      </c>
      <c r="E167" s="15">
        <v>2.1551724137931001E-2</v>
      </c>
      <c r="F167" s="8">
        <v>0</v>
      </c>
    </row>
    <row r="168" spans="1:6" x14ac:dyDescent="0.25">
      <c r="A168" s="3" t="s">
        <v>111</v>
      </c>
      <c r="B168">
        <v>34</v>
      </c>
      <c r="C168">
        <v>2</v>
      </c>
      <c r="D168">
        <v>0</v>
      </c>
      <c r="E168" s="15">
        <v>5.8823529411764698E-2</v>
      </c>
      <c r="F168" s="8">
        <v>0</v>
      </c>
    </row>
    <row r="169" spans="1:6" x14ac:dyDescent="0.25">
      <c r="A169" s="3" t="s">
        <v>112</v>
      </c>
      <c r="B169">
        <v>675</v>
      </c>
      <c r="C169">
        <v>52</v>
      </c>
      <c r="D169">
        <v>22198.400000000001</v>
      </c>
      <c r="E169" s="15">
        <v>7.7037037037037001E-2</v>
      </c>
      <c r="F169" s="8">
        <v>426.89230769230772</v>
      </c>
    </row>
    <row r="170" spans="1:6" x14ac:dyDescent="0.25">
      <c r="A170" s="3" t="s">
        <v>113</v>
      </c>
      <c r="B170">
        <v>312</v>
      </c>
      <c r="C170">
        <v>24</v>
      </c>
      <c r="D170">
        <v>0</v>
      </c>
      <c r="E170" s="15">
        <v>7.69230769230769E-2</v>
      </c>
      <c r="F170" s="8">
        <v>0</v>
      </c>
    </row>
    <row r="171" spans="1:6" x14ac:dyDescent="0.25">
      <c r="A171" s="3" t="s">
        <v>114</v>
      </c>
      <c r="B171">
        <v>186</v>
      </c>
      <c r="C171">
        <v>24</v>
      </c>
      <c r="D171">
        <v>0</v>
      </c>
      <c r="E171" s="15">
        <v>0.12903225806451599</v>
      </c>
      <c r="F171" s="8">
        <v>0</v>
      </c>
    </row>
    <row r="172" spans="1:6" x14ac:dyDescent="0.25">
      <c r="A172" s="3" t="s">
        <v>115</v>
      </c>
      <c r="B172">
        <v>717</v>
      </c>
      <c r="C172">
        <v>28</v>
      </c>
      <c r="D172">
        <v>16082.34</v>
      </c>
      <c r="E172" s="15">
        <v>3.9051603905160402E-2</v>
      </c>
      <c r="F172" s="8">
        <v>574.36928571428575</v>
      </c>
    </row>
    <row r="173" spans="1:6" x14ac:dyDescent="0.25">
      <c r="A173" s="3" t="s">
        <v>116</v>
      </c>
      <c r="B173">
        <v>318</v>
      </c>
      <c r="C173">
        <v>15</v>
      </c>
      <c r="D173">
        <v>14392.02</v>
      </c>
      <c r="E173" s="15">
        <v>4.71698113207547E-2</v>
      </c>
      <c r="F173" s="8">
        <v>959.46800000000007</v>
      </c>
    </row>
    <row r="174" spans="1:6" x14ac:dyDescent="0.25">
      <c r="A174" s="3" t="s">
        <v>117</v>
      </c>
      <c r="B174">
        <v>708</v>
      </c>
      <c r="C174">
        <v>22</v>
      </c>
      <c r="D174">
        <v>11727.84</v>
      </c>
      <c r="E174" s="15">
        <v>3.10734463276836E-2</v>
      </c>
      <c r="F174" s="8">
        <v>533.0836363636364</v>
      </c>
    </row>
    <row r="175" spans="1:6" x14ac:dyDescent="0.25">
      <c r="A175" s="3" t="s">
        <v>118</v>
      </c>
      <c r="B175">
        <v>705</v>
      </c>
      <c r="C175">
        <v>54</v>
      </c>
      <c r="D175">
        <v>30813</v>
      </c>
      <c r="E175" s="15">
        <v>7.6595744680851105E-2</v>
      </c>
      <c r="F175" s="8">
        <v>570.61111111111109</v>
      </c>
    </row>
    <row r="176" spans="1:6" x14ac:dyDescent="0.25">
      <c r="A176" s="3" t="s">
        <v>119</v>
      </c>
      <c r="B176">
        <v>624</v>
      </c>
      <c r="C176">
        <v>27</v>
      </c>
      <c r="D176">
        <v>8481.5399999999991</v>
      </c>
      <c r="E176" s="15">
        <v>4.3269230769230803E-2</v>
      </c>
      <c r="F176" s="8">
        <v>314.13111111111107</v>
      </c>
    </row>
    <row r="177" spans="1:6" x14ac:dyDescent="0.25">
      <c r="A177" s="3" t="s">
        <v>120</v>
      </c>
      <c r="B177">
        <v>558</v>
      </c>
      <c r="C177">
        <v>50</v>
      </c>
      <c r="D177">
        <v>98603.74</v>
      </c>
      <c r="E177" s="15">
        <v>8.9605734767025103E-2</v>
      </c>
      <c r="F177" s="8">
        <v>1972.0748000000001</v>
      </c>
    </row>
    <row r="178" spans="1:6" x14ac:dyDescent="0.25">
      <c r="A178" s="3" t="s">
        <v>121</v>
      </c>
      <c r="B178">
        <v>627</v>
      </c>
      <c r="C178">
        <v>14</v>
      </c>
      <c r="D178">
        <v>6101.2939999999999</v>
      </c>
      <c r="E178" s="15">
        <v>2.23285486443381E-2</v>
      </c>
      <c r="F178" s="8">
        <v>435.80671428571429</v>
      </c>
    </row>
    <row r="179" spans="1:6" x14ac:dyDescent="0.25">
      <c r="A179" s="3" t="s">
        <v>122</v>
      </c>
      <c r="B179">
        <v>648</v>
      </c>
      <c r="C179">
        <v>12</v>
      </c>
      <c r="D179">
        <v>5624.808</v>
      </c>
      <c r="E179" s="15">
        <v>1.85185185185185E-2</v>
      </c>
      <c r="F179" s="8">
        <v>468.73399999999998</v>
      </c>
    </row>
    <row r="180" spans="1:6" x14ac:dyDescent="0.25">
      <c r="A180" s="3" t="s">
        <v>123</v>
      </c>
      <c r="B180">
        <v>470</v>
      </c>
      <c r="C180">
        <v>20</v>
      </c>
      <c r="D180">
        <v>0</v>
      </c>
      <c r="E180" s="15">
        <v>4.2553191489361701E-2</v>
      </c>
      <c r="F180" s="8">
        <v>0</v>
      </c>
    </row>
    <row r="181" spans="1:6" x14ac:dyDescent="0.25">
      <c r="A181" s="3" t="s">
        <v>124</v>
      </c>
      <c r="B181">
        <v>684</v>
      </c>
      <c r="C181">
        <v>30</v>
      </c>
      <c r="D181">
        <v>0</v>
      </c>
      <c r="E181" s="15">
        <v>4.3859649122807001E-2</v>
      </c>
      <c r="F181" s="8">
        <v>0</v>
      </c>
    </row>
    <row r="182" spans="1:6" x14ac:dyDescent="0.25">
      <c r="A182" s="3" t="s">
        <v>125</v>
      </c>
      <c r="B182">
        <v>486</v>
      </c>
      <c r="C182">
        <v>22</v>
      </c>
      <c r="D182">
        <v>0</v>
      </c>
      <c r="E182" s="15">
        <v>4.52674897119342E-2</v>
      </c>
      <c r="F182" s="8">
        <v>0</v>
      </c>
    </row>
    <row r="183" spans="1:6" x14ac:dyDescent="0.25">
      <c r="A183" s="3" t="s">
        <v>126</v>
      </c>
      <c r="B183">
        <v>192</v>
      </c>
      <c r="C183">
        <v>30</v>
      </c>
      <c r="D183">
        <v>0</v>
      </c>
      <c r="E183" s="15">
        <v>0.15625</v>
      </c>
      <c r="F183" s="8">
        <v>0</v>
      </c>
    </row>
    <row r="184" spans="1:6" x14ac:dyDescent="0.25">
      <c r="A184" s="3" t="s">
        <v>127</v>
      </c>
      <c r="B184">
        <v>1</v>
      </c>
      <c r="C184">
        <v>1</v>
      </c>
      <c r="D184">
        <v>0</v>
      </c>
      <c r="E184" s="15">
        <v>1</v>
      </c>
      <c r="F184" s="8">
        <v>0</v>
      </c>
    </row>
    <row r="185" spans="1:6" x14ac:dyDescent="0.25">
      <c r="A185" s="3" t="s">
        <v>128</v>
      </c>
      <c r="B185">
        <v>336</v>
      </c>
      <c r="C185">
        <v>10</v>
      </c>
      <c r="D185">
        <v>0</v>
      </c>
      <c r="E185" s="15">
        <v>2.9761904761904798E-2</v>
      </c>
      <c r="F185" s="8">
        <v>0</v>
      </c>
    </row>
    <row r="186" spans="1:6" x14ac:dyDescent="0.25">
      <c r="A186" s="3" t="s">
        <v>129</v>
      </c>
      <c r="B186">
        <v>654</v>
      </c>
      <c r="C186">
        <v>16</v>
      </c>
      <c r="D186">
        <v>31457.920999999998</v>
      </c>
      <c r="E186" s="15">
        <v>2.4464831804281301E-2</v>
      </c>
      <c r="F186" s="8">
        <v>1966.1200624999999</v>
      </c>
    </row>
    <row r="187" spans="1:6" x14ac:dyDescent="0.25">
      <c r="A187" s="3" t="s">
        <v>130</v>
      </c>
      <c r="B187">
        <v>297</v>
      </c>
      <c r="C187">
        <v>12</v>
      </c>
      <c r="D187">
        <v>12207.892</v>
      </c>
      <c r="E187" s="15">
        <v>4.0404040404040401E-2</v>
      </c>
      <c r="F187" s="8">
        <v>1017.3243333333334</v>
      </c>
    </row>
    <row r="188" spans="1:6" x14ac:dyDescent="0.25">
      <c r="A188" s="3" t="s">
        <v>131</v>
      </c>
      <c r="B188">
        <v>294</v>
      </c>
      <c r="C188">
        <v>5</v>
      </c>
      <c r="D188">
        <v>2984.7579999999998</v>
      </c>
      <c r="E188" s="15">
        <v>1.7006802721088399E-2</v>
      </c>
      <c r="F188" s="8">
        <v>596.95159999999998</v>
      </c>
    </row>
    <row r="189" spans="1:6" x14ac:dyDescent="0.25">
      <c r="A189" s="3" t="s">
        <v>132</v>
      </c>
      <c r="B189">
        <v>428</v>
      </c>
      <c r="C189">
        <v>3950</v>
      </c>
      <c r="D189">
        <v>9027438.2100000009</v>
      </c>
      <c r="E189" s="15">
        <v>9.2289719626168196</v>
      </c>
      <c r="F189" s="8">
        <v>2285.4273949367089</v>
      </c>
    </row>
    <row r="190" spans="1:6" x14ac:dyDescent="0.25">
      <c r="A190" s="3" t="s">
        <v>133</v>
      </c>
      <c r="B190">
        <v>312</v>
      </c>
      <c r="C190">
        <v>21</v>
      </c>
      <c r="D190">
        <v>0</v>
      </c>
      <c r="E190" s="15">
        <v>6.7307692307692304E-2</v>
      </c>
      <c r="F190" s="8">
        <v>0</v>
      </c>
    </row>
    <row r="191" spans="1:6" x14ac:dyDescent="0.25">
      <c r="A191" s="3" t="s">
        <v>134</v>
      </c>
      <c r="B191">
        <v>312</v>
      </c>
      <c r="C191">
        <v>24</v>
      </c>
      <c r="D191">
        <v>0</v>
      </c>
      <c r="E191" s="15">
        <v>7.69230769230769E-2</v>
      </c>
      <c r="F191" s="8">
        <v>0</v>
      </c>
    </row>
    <row r="192" spans="1:6" x14ac:dyDescent="0.25">
      <c r="A192" s="3" t="s">
        <v>135</v>
      </c>
      <c r="B192">
        <v>224</v>
      </c>
      <c r="C192">
        <v>16</v>
      </c>
      <c r="D192">
        <v>0</v>
      </c>
      <c r="E192" s="15">
        <v>7.1428571428571397E-2</v>
      </c>
      <c r="F192" s="8">
        <v>0</v>
      </c>
    </row>
    <row r="193" spans="1:6" x14ac:dyDescent="0.25">
      <c r="A193" s="3" t="s">
        <v>136</v>
      </c>
      <c r="B193">
        <v>418</v>
      </c>
      <c r="C193">
        <v>24</v>
      </c>
      <c r="D193">
        <v>0</v>
      </c>
      <c r="E193" s="15">
        <v>5.7416267942583699E-2</v>
      </c>
      <c r="F193" s="8">
        <v>0</v>
      </c>
    </row>
    <row r="194" spans="1:6" x14ac:dyDescent="0.25">
      <c r="A194" s="3" t="s">
        <v>137</v>
      </c>
      <c r="B194">
        <v>216</v>
      </c>
      <c r="C194">
        <v>4</v>
      </c>
      <c r="D194">
        <v>0</v>
      </c>
      <c r="E194" s="15">
        <v>1.85185185185185E-2</v>
      </c>
      <c r="F194" s="8">
        <v>0</v>
      </c>
    </row>
    <row r="195" spans="1:6" x14ac:dyDescent="0.25">
      <c r="A195" s="3" t="s">
        <v>138</v>
      </c>
      <c r="B195">
        <v>194</v>
      </c>
      <c r="C195">
        <v>12</v>
      </c>
      <c r="D195">
        <v>0</v>
      </c>
      <c r="E195" s="15">
        <v>6.18556701030928E-2</v>
      </c>
      <c r="F195" s="8">
        <v>0</v>
      </c>
    </row>
    <row r="196" spans="1:6" x14ac:dyDescent="0.25">
      <c r="A196" s="3" t="s">
        <v>139</v>
      </c>
      <c r="B196">
        <v>196</v>
      </c>
      <c r="C196">
        <v>24</v>
      </c>
      <c r="D196">
        <v>0</v>
      </c>
      <c r="E196" s="15">
        <v>0.122448979591837</v>
      </c>
      <c r="F196" s="8">
        <v>0</v>
      </c>
    </row>
    <row r="197" spans="1:6" x14ac:dyDescent="0.25">
      <c r="A197" s="3" t="s">
        <v>140</v>
      </c>
      <c r="B197">
        <v>462</v>
      </c>
      <c r="C197">
        <v>24</v>
      </c>
      <c r="D197">
        <v>0</v>
      </c>
      <c r="E197" s="15">
        <v>5.1948051948052E-2</v>
      </c>
      <c r="F197" s="8">
        <v>0</v>
      </c>
    </row>
    <row r="198" spans="1:6" x14ac:dyDescent="0.25">
      <c r="A198" s="3" t="s">
        <v>141</v>
      </c>
      <c r="B198">
        <v>264</v>
      </c>
      <c r="C198">
        <v>9</v>
      </c>
      <c r="D198">
        <v>0</v>
      </c>
      <c r="E198" s="15">
        <v>3.4090909090909102E-2</v>
      </c>
      <c r="F198" s="8">
        <v>0</v>
      </c>
    </row>
    <row r="199" spans="1:6" x14ac:dyDescent="0.25">
      <c r="A199" s="3" t="s">
        <v>142</v>
      </c>
      <c r="B199">
        <v>206</v>
      </c>
      <c r="C199">
        <v>3</v>
      </c>
      <c r="D199">
        <v>0</v>
      </c>
      <c r="E199" s="15">
        <v>1.45631067961165E-2</v>
      </c>
      <c r="F199" s="8">
        <v>0</v>
      </c>
    </row>
    <row r="200" spans="1:6" x14ac:dyDescent="0.25">
      <c r="A200" s="3" t="s">
        <v>143</v>
      </c>
      <c r="B200">
        <v>156</v>
      </c>
      <c r="C200">
        <v>166</v>
      </c>
      <c r="D200">
        <v>416463.09399999998</v>
      </c>
      <c r="E200" s="15">
        <v>1.0641025641025601</v>
      </c>
      <c r="F200" s="8">
        <v>2508.8138192771085</v>
      </c>
    </row>
    <row r="201" spans="1:6" x14ac:dyDescent="0.25">
      <c r="A201" s="3" t="s">
        <v>144</v>
      </c>
      <c r="B201">
        <v>456</v>
      </c>
      <c r="C201">
        <v>20</v>
      </c>
      <c r="D201">
        <v>0</v>
      </c>
      <c r="E201" s="15">
        <v>4.3859649122807001E-2</v>
      </c>
      <c r="F201" s="8">
        <v>0</v>
      </c>
    </row>
    <row r="202" spans="1:6" x14ac:dyDescent="0.25">
      <c r="A202" s="3" t="s">
        <v>145</v>
      </c>
      <c r="B202">
        <v>214</v>
      </c>
      <c r="C202">
        <v>464</v>
      </c>
      <c r="D202">
        <v>339000</v>
      </c>
      <c r="E202" s="15">
        <v>2.1682242990654199</v>
      </c>
      <c r="F202" s="8">
        <v>730.60344827586209</v>
      </c>
    </row>
    <row r="203" spans="1:6" x14ac:dyDescent="0.25">
      <c r="A203" s="3" t="s">
        <v>146</v>
      </c>
      <c r="B203">
        <v>436</v>
      </c>
      <c r="C203">
        <v>30</v>
      </c>
      <c r="D203">
        <v>0</v>
      </c>
      <c r="E203" s="15">
        <v>6.8807339449541302E-2</v>
      </c>
      <c r="F203" s="8">
        <v>0</v>
      </c>
    </row>
    <row r="204" spans="1:6" x14ac:dyDescent="0.25">
      <c r="A204" s="3" t="s">
        <v>147</v>
      </c>
      <c r="B204">
        <v>194</v>
      </c>
      <c r="C204">
        <v>8</v>
      </c>
      <c r="D204">
        <v>0</v>
      </c>
      <c r="E204" s="15">
        <v>4.1237113402061903E-2</v>
      </c>
      <c r="F204" s="8">
        <v>0</v>
      </c>
    </row>
    <row r="205" spans="1:6" x14ac:dyDescent="0.25">
      <c r="A205" s="3" t="s">
        <v>148</v>
      </c>
      <c r="B205">
        <v>306</v>
      </c>
      <c r="C205">
        <v>8</v>
      </c>
      <c r="D205">
        <v>0</v>
      </c>
      <c r="E205" s="15">
        <v>2.61437908496732E-2</v>
      </c>
      <c r="F205" s="8">
        <v>0</v>
      </c>
    </row>
    <row r="206" spans="1:6" x14ac:dyDescent="0.25">
      <c r="A206" s="3" t="s">
        <v>149</v>
      </c>
      <c r="B206">
        <v>242</v>
      </c>
      <c r="C206">
        <v>12</v>
      </c>
      <c r="D206">
        <v>8154.137999999999</v>
      </c>
      <c r="E206" s="15">
        <v>4.9586776859504099E-2</v>
      </c>
      <c r="F206" s="8">
        <v>679.51149999999996</v>
      </c>
    </row>
    <row r="207" spans="1:6" x14ac:dyDescent="0.25">
      <c r="A207" s="3" t="s">
        <v>150</v>
      </c>
      <c r="B207">
        <v>440</v>
      </c>
      <c r="C207">
        <v>15</v>
      </c>
      <c r="D207">
        <v>7179.66</v>
      </c>
      <c r="E207" s="15">
        <v>3.4090909090909102E-2</v>
      </c>
      <c r="F207" s="8">
        <v>478.64400000000001</v>
      </c>
    </row>
    <row r="208" spans="1:6" x14ac:dyDescent="0.25">
      <c r="A208" s="3" t="s">
        <v>151</v>
      </c>
      <c r="B208">
        <v>300</v>
      </c>
      <c r="C208">
        <v>36</v>
      </c>
      <c r="D208">
        <v>34568.520000000004</v>
      </c>
      <c r="E208" s="15">
        <v>0.12</v>
      </c>
      <c r="F208" s="8">
        <v>960.23666666666679</v>
      </c>
    </row>
    <row r="209" spans="1:6" x14ac:dyDescent="0.25">
      <c r="A209" s="3" t="s">
        <v>152</v>
      </c>
      <c r="B209">
        <v>684</v>
      </c>
      <c r="C209">
        <v>78</v>
      </c>
      <c r="D209">
        <v>54467.262000000002</v>
      </c>
      <c r="E209" s="15">
        <v>0.114035087719298</v>
      </c>
      <c r="F209" s="8">
        <v>698.29823076923083</v>
      </c>
    </row>
    <row r="210" spans="1:6" x14ac:dyDescent="0.25">
      <c r="A210" s="3" t="s">
        <v>153</v>
      </c>
      <c r="B210">
        <v>190</v>
      </c>
      <c r="C210">
        <v>40</v>
      </c>
      <c r="D210">
        <v>76187.684999999998</v>
      </c>
      <c r="E210" s="15">
        <v>0.21052631578947401</v>
      </c>
      <c r="F210" s="8">
        <v>1904.692125</v>
      </c>
    </row>
    <row r="211" spans="1:6" x14ac:dyDescent="0.25">
      <c r="A211" s="3" t="s">
        <v>154</v>
      </c>
      <c r="B211">
        <v>345</v>
      </c>
      <c r="C211">
        <v>28</v>
      </c>
      <c r="D211">
        <v>0</v>
      </c>
      <c r="E211" s="15">
        <v>8.1159420289855094E-2</v>
      </c>
      <c r="F211" s="8">
        <v>0</v>
      </c>
    </row>
    <row r="212" spans="1:6" x14ac:dyDescent="0.25">
      <c r="A212" s="3" t="s">
        <v>155</v>
      </c>
      <c r="B212">
        <v>345</v>
      </c>
      <c r="C212">
        <v>12</v>
      </c>
      <c r="D212">
        <v>0</v>
      </c>
      <c r="E212" s="15">
        <v>3.4782608695652202E-2</v>
      </c>
      <c r="F212" s="8">
        <v>0</v>
      </c>
    </row>
    <row r="213" spans="1:6" x14ac:dyDescent="0.25">
      <c r="A213" s="3" t="s">
        <v>156</v>
      </c>
      <c r="B213">
        <v>418</v>
      </c>
      <c r="C213">
        <v>14</v>
      </c>
      <c r="D213">
        <v>6144.6279999999997</v>
      </c>
      <c r="E213" s="15">
        <v>3.3492822966507199E-2</v>
      </c>
      <c r="F213" s="8">
        <v>438.90199999999999</v>
      </c>
    </row>
    <row r="214" spans="1:6" x14ac:dyDescent="0.25">
      <c r="A214" s="3" t="s">
        <v>157</v>
      </c>
      <c r="B214">
        <v>356</v>
      </c>
      <c r="C214">
        <v>9</v>
      </c>
      <c r="D214">
        <v>8971.44</v>
      </c>
      <c r="E214" s="15">
        <v>2.5280898876404501E-2</v>
      </c>
      <c r="F214" s="8">
        <v>996.82666666666671</v>
      </c>
    </row>
    <row r="215" spans="1:6" x14ac:dyDescent="0.25">
      <c r="A215" s="3" t="s">
        <v>158</v>
      </c>
      <c r="B215">
        <v>597</v>
      </c>
      <c r="C215">
        <v>32</v>
      </c>
      <c r="D215">
        <v>32180.236000000001</v>
      </c>
      <c r="E215" s="15">
        <v>5.3601340033500797E-2</v>
      </c>
      <c r="F215" s="8">
        <v>1005.632375</v>
      </c>
    </row>
    <row r="216" spans="1:6" x14ac:dyDescent="0.25">
      <c r="A216" s="3" t="s">
        <v>159</v>
      </c>
      <c r="B216">
        <v>362</v>
      </c>
      <c r="C216">
        <v>8</v>
      </c>
      <c r="D216">
        <v>15118.445</v>
      </c>
      <c r="E216" s="15">
        <v>2.2099447513812199E-2</v>
      </c>
      <c r="F216" s="8">
        <v>1889.805625</v>
      </c>
    </row>
    <row r="217" spans="1:6" x14ac:dyDescent="0.25">
      <c r="A217" s="3" t="s">
        <v>160</v>
      </c>
      <c r="B217">
        <v>468</v>
      </c>
      <c r="C217">
        <v>36</v>
      </c>
      <c r="D217">
        <v>58099.71</v>
      </c>
      <c r="E217" s="15">
        <v>7.69230769230769E-2</v>
      </c>
      <c r="F217" s="8">
        <v>1613.8808333333334</v>
      </c>
    </row>
    <row r="218" spans="1:6" x14ac:dyDescent="0.25">
      <c r="A218" s="3" t="s">
        <v>161</v>
      </c>
      <c r="B218">
        <v>636</v>
      </c>
      <c r="C218">
        <v>36</v>
      </c>
      <c r="D218">
        <v>50634.383999999998</v>
      </c>
      <c r="E218" s="15">
        <v>5.6603773584905703E-2</v>
      </c>
      <c r="F218" s="8">
        <v>1406.5106666666666</v>
      </c>
    </row>
    <row r="219" spans="1:6" x14ac:dyDescent="0.25">
      <c r="A219" s="3" t="s">
        <v>162</v>
      </c>
      <c r="B219">
        <v>627</v>
      </c>
      <c r="C219">
        <v>22</v>
      </c>
      <c r="D219">
        <v>20370.258000000002</v>
      </c>
      <c r="E219" s="15">
        <v>3.5087719298245598E-2</v>
      </c>
      <c r="F219" s="8">
        <v>925.92081818181828</v>
      </c>
    </row>
    <row r="220" spans="1:6" x14ac:dyDescent="0.25">
      <c r="A220" s="3" t="s">
        <v>163</v>
      </c>
      <c r="B220">
        <v>442</v>
      </c>
      <c r="C220">
        <v>12</v>
      </c>
      <c r="D220">
        <v>0</v>
      </c>
      <c r="E220" s="15">
        <v>2.7149321266968299E-2</v>
      </c>
      <c r="F220" s="8">
        <v>0</v>
      </c>
    </row>
    <row r="221" spans="1:6" x14ac:dyDescent="0.25">
      <c r="A221" s="3" t="s">
        <v>164</v>
      </c>
      <c r="B221">
        <v>472</v>
      </c>
      <c r="C221">
        <v>52</v>
      </c>
      <c r="D221">
        <v>0</v>
      </c>
      <c r="E221" s="15">
        <v>0.110169491525424</v>
      </c>
      <c r="F221" s="8">
        <v>0</v>
      </c>
    </row>
    <row r="222" spans="1:6" x14ac:dyDescent="0.25">
      <c r="A222" s="3" t="s">
        <v>165</v>
      </c>
      <c r="B222">
        <v>226</v>
      </c>
      <c r="C222">
        <v>4</v>
      </c>
      <c r="D222">
        <v>0</v>
      </c>
      <c r="E222" s="15">
        <v>1.7699115044247801E-2</v>
      </c>
      <c r="F222" s="8">
        <v>0</v>
      </c>
    </row>
    <row r="223" spans="1:6" x14ac:dyDescent="0.25">
      <c r="A223" s="3" t="s">
        <v>166</v>
      </c>
      <c r="B223">
        <v>94</v>
      </c>
      <c r="C223">
        <v>16</v>
      </c>
      <c r="D223">
        <v>41735.396000000001</v>
      </c>
      <c r="E223" s="15">
        <v>0.170212765957447</v>
      </c>
      <c r="F223" s="8">
        <v>2608.46225</v>
      </c>
    </row>
    <row r="224" spans="1:6" x14ac:dyDescent="0.25">
      <c r="A224" s="3" t="s">
        <v>167</v>
      </c>
      <c r="B224">
        <v>202</v>
      </c>
      <c r="C224">
        <v>15</v>
      </c>
      <c r="D224">
        <v>0</v>
      </c>
      <c r="E224" s="15">
        <v>7.4257425742574198E-2</v>
      </c>
      <c r="F224" s="8">
        <v>0</v>
      </c>
    </row>
    <row r="225" spans="1:6" x14ac:dyDescent="0.25">
      <c r="A225" s="3" t="s">
        <v>168</v>
      </c>
      <c r="B225">
        <v>294</v>
      </c>
      <c r="C225">
        <v>27</v>
      </c>
      <c r="D225">
        <v>0</v>
      </c>
      <c r="E225" s="15">
        <v>9.1836734693877597E-2</v>
      </c>
      <c r="F225" s="8">
        <v>0</v>
      </c>
    </row>
    <row r="226" spans="1:6" x14ac:dyDescent="0.25">
      <c r="A226" s="3" t="s">
        <v>169</v>
      </c>
      <c r="B226">
        <v>333</v>
      </c>
      <c r="C226">
        <v>28</v>
      </c>
      <c r="D226">
        <v>0</v>
      </c>
      <c r="E226" s="15">
        <v>8.4084084084084104E-2</v>
      </c>
      <c r="F226" s="8">
        <v>0</v>
      </c>
    </row>
    <row r="227" spans="1:6" x14ac:dyDescent="0.25">
      <c r="A227" s="3" t="s">
        <v>170</v>
      </c>
      <c r="B227">
        <v>575</v>
      </c>
      <c r="C227">
        <v>35</v>
      </c>
      <c r="D227">
        <v>0</v>
      </c>
      <c r="E227" s="15">
        <v>6.08695652173913E-2</v>
      </c>
      <c r="F227" s="8">
        <v>0</v>
      </c>
    </row>
    <row r="228" spans="1:6" x14ac:dyDescent="0.25">
      <c r="A228" s="3" t="s">
        <v>171</v>
      </c>
      <c r="B228">
        <v>528</v>
      </c>
      <c r="C228">
        <v>30</v>
      </c>
      <c r="D228">
        <v>8824.8799999999992</v>
      </c>
      <c r="E228" s="15">
        <v>5.6818181818181802E-2</v>
      </c>
      <c r="F228" s="8">
        <v>294.16266666666667</v>
      </c>
    </row>
    <row r="229" spans="1:6" x14ac:dyDescent="0.25">
      <c r="A229" s="3" t="s">
        <v>172</v>
      </c>
      <c r="B229">
        <v>624</v>
      </c>
      <c r="C229">
        <v>24</v>
      </c>
      <c r="D229">
        <v>15766.77</v>
      </c>
      <c r="E229" s="15">
        <v>3.8461538461538498E-2</v>
      </c>
      <c r="F229" s="8">
        <v>656.94875000000002</v>
      </c>
    </row>
    <row r="230" spans="1:6" x14ac:dyDescent="0.25">
      <c r="A230" s="3" t="s">
        <v>173</v>
      </c>
      <c r="B230">
        <v>358</v>
      </c>
      <c r="C230">
        <v>21</v>
      </c>
      <c r="D230">
        <v>59187.021000000008</v>
      </c>
      <c r="E230" s="15">
        <v>5.8659217877095E-2</v>
      </c>
      <c r="F230" s="8">
        <v>2818.4295714285718</v>
      </c>
    </row>
    <row r="231" spans="1:6" x14ac:dyDescent="0.25">
      <c r="A231" s="3" t="s">
        <v>174</v>
      </c>
      <c r="B231">
        <v>412</v>
      </c>
      <c r="C231">
        <v>22</v>
      </c>
      <c r="D231">
        <v>21092.959999999999</v>
      </c>
      <c r="E231" s="15">
        <v>5.3398058252427202E-2</v>
      </c>
      <c r="F231" s="8">
        <v>958.77090909090907</v>
      </c>
    </row>
    <row r="232" spans="1:6" x14ac:dyDescent="0.25">
      <c r="A232" s="3" t="s">
        <v>175</v>
      </c>
      <c r="B232">
        <v>276</v>
      </c>
      <c r="C232">
        <v>20</v>
      </c>
      <c r="D232">
        <v>10413.14</v>
      </c>
      <c r="E232" s="15">
        <v>7.2463768115942004E-2</v>
      </c>
      <c r="F232" s="8">
        <v>520.65699999999993</v>
      </c>
    </row>
    <row r="233" spans="1:6" x14ac:dyDescent="0.25">
      <c r="A233" s="3" t="s">
        <v>176</v>
      </c>
      <c r="B233">
        <v>212</v>
      </c>
      <c r="C233">
        <v>1062</v>
      </c>
      <c r="D233">
        <v>1051886.76</v>
      </c>
      <c r="E233" s="15">
        <v>5.0094339622641497</v>
      </c>
      <c r="F233" s="8">
        <v>990.47717514124292</v>
      </c>
    </row>
    <row r="234" spans="1:6" x14ac:dyDescent="0.25">
      <c r="A234" s="3" t="s">
        <v>177</v>
      </c>
      <c r="B234">
        <v>162</v>
      </c>
      <c r="C234">
        <v>25</v>
      </c>
      <c r="D234">
        <v>0</v>
      </c>
      <c r="E234" s="15">
        <v>0.15432098765432101</v>
      </c>
      <c r="F234" s="8">
        <v>0</v>
      </c>
    </row>
    <row r="235" spans="1:6" x14ac:dyDescent="0.25">
      <c r="A235" s="3" t="s">
        <v>178</v>
      </c>
      <c r="B235">
        <v>214</v>
      </c>
      <c r="C235">
        <v>10</v>
      </c>
      <c r="D235">
        <v>10594.484</v>
      </c>
      <c r="E235" s="15">
        <v>4.67289719626168E-2</v>
      </c>
      <c r="F235" s="8">
        <v>1059.4484</v>
      </c>
    </row>
    <row r="236" spans="1:6" x14ac:dyDescent="0.25">
      <c r="A236" s="3" t="s">
        <v>179</v>
      </c>
      <c r="B236">
        <v>110</v>
      </c>
      <c r="C236">
        <v>5</v>
      </c>
      <c r="D236">
        <v>0</v>
      </c>
      <c r="E236" s="15">
        <v>4.5454545454545497E-2</v>
      </c>
      <c r="F236" s="8">
        <v>0</v>
      </c>
    </row>
    <row r="237" spans="1:6" x14ac:dyDescent="0.25">
      <c r="A237" s="3" t="s">
        <v>180</v>
      </c>
      <c r="B237">
        <v>294</v>
      </c>
      <c r="C237">
        <v>20</v>
      </c>
      <c r="D237">
        <v>0</v>
      </c>
      <c r="E237" s="15">
        <v>6.8027210884353803E-2</v>
      </c>
      <c r="F237" s="8">
        <v>0</v>
      </c>
    </row>
    <row r="238" spans="1:6" x14ac:dyDescent="0.25">
      <c r="A238" s="3" t="s">
        <v>181</v>
      </c>
      <c r="B238">
        <v>388</v>
      </c>
      <c r="C238">
        <v>12</v>
      </c>
      <c r="D238">
        <v>0</v>
      </c>
      <c r="E238" s="15">
        <v>3.09278350515464E-2</v>
      </c>
      <c r="F238" s="8">
        <v>0</v>
      </c>
    </row>
    <row r="239" spans="1:6" x14ac:dyDescent="0.25">
      <c r="A239" s="3" t="s">
        <v>182</v>
      </c>
      <c r="B239">
        <v>386</v>
      </c>
      <c r="C239">
        <v>33</v>
      </c>
      <c r="D239">
        <v>0</v>
      </c>
      <c r="E239" s="15">
        <v>8.5492227979274596E-2</v>
      </c>
      <c r="F239" s="8">
        <v>0</v>
      </c>
    </row>
    <row r="240" spans="1:6" x14ac:dyDescent="0.25">
      <c r="A240" s="3" t="s">
        <v>183</v>
      </c>
      <c r="B240">
        <v>336</v>
      </c>
      <c r="C240">
        <v>18</v>
      </c>
      <c r="D240">
        <v>15155.009999999998</v>
      </c>
      <c r="E240" s="15">
        <v>5.3571428571428603E-2</v>
      </c>
      <c r="F240" s="8">
        <v>841.94499999999994</v>
      </c>
    </row>
    <row r="241" spans="1:6" x14ac:dyDescent="0.25">
      <c r="A241" s="3" t="s">
        <v>184</v>
      </c>
      <c r="B241">
        <v>366</v>
      </c>
      <c r="C241">
        <v>26</v>
      </c>
      <c r="D241">
        <v>24705.9</v>
      </c>
      <c r="E241" s="15">
        <v>7.10382513661202E-2</v>
      </c>
      <c r="F241" s="8">
        <v>950.22692307692319</v>
      </c>
    </row>
    <row r="242" spans="1:6" x14ac:dyDescent="0.25">
      <c r="A242" s="3" t="s">
        <v>185</v>
      </c>
      <c r="B242">
        <v>430</v>
      </c>
      <c r="C242">
        <v>46</v>
      </c>
      <c r="D242">
        <v>82417.16</v>
      </c>
      <c r="E242" s="15">
        <v>0.106976744186047</v>
      </c>
      <c r="F242" s="8">
        <v>1791.6773913043478</v>
      </c>
    </row>
    <row r="243" spans="1:6" x14ac:dyDescent="0.25">
      <c r="A243" s="3" t="s">
        <v>186</v>
      </c>
      <c r="B243">
        <v>273</v>
      </c>
      <c r="C243">
        <v>30</v>
      </c>
      <c r="D243">
        <v>24536.07</v>
      </c>
      <c r="E243" s="15">
        <v>0.10989010989011</v>
      </c>
      <c r="F243" s="8">
        <v>817.86900000000003</v>
      </c>
    </row>
    <row r="244" spans="1:6" x14ac:dyDescent="0.25">
      <c r="A244" s="3" t="s">
        <v>187</v>
      </c>
      <c r="B244">
        <v>276</v>
      </c>
      <c r="C244">
        <v>50</v>
      </c>
      <c r="D244">
        <v>94772.800000000003</v>
      </c>
      <c r="E244" s="15">
        <v>0.18115942028985499</v>
      </c>
      <c r="F244" s="8">
        <v>1895.4560000000001</v>
      </c>
    </row>
    <row r="245" spans="1:6" x14ac:dyDescent="0.25">
      <c r="A245" s="3" t="s">
        <v>188</v>
      </c>
      <c r="B245">
        <v>354</v>
      </c>
      <c r="C245">
        <v>12</v>
      </c>
      <c r="D245">
        <v>0</v>
      </c>
      <c r="E245" s="15">
        <v>3.3898305084745797E-2</v>
      </c>
      <c r="F245" s="8">
        <v>0</v>
      </c>
    </row>
    <row r="246" spans="1:6" x14ac:dyDescent="0.25">
      <c r="A246" s="3" t="s">
        <v>189</v>
      </c>
      <c r="B246">
        <v>490</v>
      </c>
      <c r="C246">
        <v>21</v>
      </c>
      <c r="D246">
        <v>14740.380000000001</v>
      </c>
      <c r="E246" s="15">
        <v>4.2857142857142899E-2</v>
      </c>
      <c r="F246" s="8">
        <v>701.9228571428572</v>
      </c>
    </row>
    <row r="247" spans="1:6" x14ac:dyDescent="0.25">
      <c r="A247" s="3" t="s">
        <v>190</v>
      </c>
      <c r="B247">
        <v>220</v>
      </c>
      <c r="C247">
        <v>23</v>
      </c>
      <c r="D247">
        <v>18995.116000000002</v>
      </c>
      <c r="E247" s="15">
        <v>0.104545454545455</v>
      </c>
      <c r="F247" s="8">
        <v>825.87460869565223</v>
      </c>
    </row>
    <row r="248" spans="1:6" x14ac:dyDescent="0.25">
      <c r="A248" s="3" t="s">
        <v>191</v>
      </c>
      <c r="B248">
        <v>239</v>
      </c>
      <c r="C248">
        <v>36</v>
      </c>
      <c r="D248">
        <v>0</v>
      </c>
      <c r="E248" s="15">
        <v>0.15062761506276201</v>
      </c>
      <c r="F248" s="8">
        <v>0</v>
      </c>
    </row>
    <row r="249" spans="1:6" x14ac:dyDescent="0.25">
      <c r="A249" s="3" t="s">
        <v>192</v>
      </c>
      <c r="B249">
        <v>103</v>
      </c>
      <c r="C249">
        <v>5</v>
      </c>
      <c r="D249">
        <v>0</v>
      </c>
      <c r="E249" s="15">
        <v>4.8543689320388397E-2</v>
      </c>
      <c r="F249" s="8">
        <v>0</v>
      </c>
    </row>
    <row r="250" spans="1:6" x14ac:dyDescent="0.25">
      <c r="A250" s="3" t="s">
        <v>193</v>
      </c>
      <c r="B250">
        <v>660</v>
      </c>
      <c r="C250">
        <v>10</v>
      </c>
      <c r="D250">
        <v>0</v>
      </c>
      <c r="E250" s="15">
        <v>1.5151515151515201E-2</v>
      </c>
      <c r="F250" s="8">
        <v>0</v>
      </c>
    </row>
    <row r="251" spans="1:6" x14ac:dyDescent="0.25">
      <c r="A251" s="3" t="s">
        <v>194</v>
      </c>
      <c r="B251">
        <v>114</v>
      </c>
      <c r="C251">
        <v>12</v>
      </c>
      <c r="D251">
        <v>0</v>
      </c>
      <c r="E251" s="15">
        <v>0.105263157894737</v>
      </c>
      <c r="F251" s="8">
        <v>0</v>
      </c>
    </row>
    <row r="252" spans="1:6" x14ac:dyDescent="0.25">
      <c r="A252" s="3" t="s">
        <v>195</v>
      </c>
      <c r="B252">
        <v>95</v>
      </c>
      <c r="C252">
        <v>21</v>
      </c>
      <c r="D252">
        <v>0</v>
      </c>
      <c r="E252" s="15">
        <v>0.221052631578947</v>
      </c>
      <c r="F252" s="8">
        <v>0</v>
      </c>
    </row>
    <row r="253" spans="1:6" x14ac:dyDescent="0.25">
      <c r="A253" s="3" t="s">
        <v>196</v>
      </c>
      <c r="B253">
        <v>486</v>
      </c>
      <c r="C253">
        <v>6</v>
      </c>
      <c r="D253">
        <v>4400.26</v>
      </c>
      <c r="E253" s="15">
        <v>1.2345679012345699E-2</v>
      </c>
      <c r="F253" s="8">
        <v>733.37666666666667</v>
      </c>
    </row>
    <row r="254" spans="1:6" x14ac:dyDescent="0.25">
      <c r="A254" s="3" t="s">
        <v>197</v>
      </c>
      <c r="B254">
        <v>238</v>
      </c>
      <c r="C254">
        <v>24</v>
      </c>
      <c r="D254">
        <v>0</v>
      </c>
      <c r="E254" s="15">
        <v>0.10084033613445401</v>
      </c>
      <c r="F254" s="8">
        <v>0</v>
      </c>
    </row>
    <row r="255" spans="1:6" x14ac:dyDescent="0.25">
      <c r="A255" s="3" t="s">
        <v>198</v>
      </c>
      <c r="B255">
        <v>410</v>
      </c>
      <c r="C255">
        <v>8</v>
      </c>
      <c r="D255">
        <v>3793.25</v>
      </c>
      <c r="E255" s="15">
        <v>1.9512195121951199E-2</v>
      </c>
      <c r="F255" s="8">
        <v>474.15625</v>
      </c>
    </row>
    <row r="256" spans="1:6" x14ac:dyDescent="0.25">
      <c r="A256" s="3" t="s">
        <v>199</v>
      </c>
      <c r="B256">
        <v>97</v>
      </c>
      <c r="C256">
        <v>3</v>
      </c>
      <c r="D256">
        <v>0</v>
      </c>
      <c r="E256" s="15">
        <v>3.09278350515464E-2</v>
      </c>
      <c r="F256" s="8">
        <v>0</v>
      </c>
    </row>
    <row r="257" spans="1:6" x14ac:dyDescent="0.25">
      <c r="A257" s="3" t="s">
        <v>200</v>
      </c>
      <c r="B257">
        <v>32</v>
      </c>
      <c r="C257">
        <v>1</v>
      </c>
      <c r="D257">
        <v>2039.7080000000001</v>
      </c>
      <c r="E257" s="15">
        <v>3.125E-2</v>
      </c>
      <c r="F257" s="8">
        <v>2039.7080000000001</v>
      </c>
    </row>
    <row r="258" spans="1:6" x14ac:dyDescent="0.25">
      <c r="A258" s="3" t="s">
        <v>201</v>
      </c>
      <c r="B258">
        <v>320</v>
      </c>
      <c r="C258">
        <v>6</v>
      </c>
      <c r="D258">
        <v>8938.01</v>
      </c>
      <c r="E258" s="15">
        <v>1.8749999999999999E-2</v>
      </c>
      <c r="F258" s="8">
        <v>1489.6683333333333</v>
      </c>
    </row>
    <row r="259" spans="1:6" x14ac:dyDescent="0.25">
      <c r="A259" s="3" t="s">
        <v>202</v>
      </c>
      <c r="B259">
        <v>222</v>
      </c>
      <c r="C259">
        <v>6</v>
      </c>
      <c r="D259">
        <v>0</v>
      </c>
      <c r="E259" s="15">
        <v>2.7027027027027001E-2</v>
      </c>
      <c r="F259" s="8">
        <v>0</v>
      </c>
    </row>
    <row r="260" spans="1:6" x14ac:dyDescent="0.25">
      <c r="A260" s="3" t="s">
        <v>203</v>
      </c>
      <c r="B260">
        <v>128</v>
      </c>
      <c r="C260">
        <v>4</v>
      </c>
      <c r="D260">
        <v>0</v>
      </c>
      <c r="E260" s="15">
        <v>3.125E-2</v>
      </c>
      <c r="F260" s="8">
        <v>0</v>
      </c>
    </row>
    <row r="261" spans="1:6" x14ac:dyDescent="0.25">
      <c r="A261" s="3" t="s">
        <v>204</v>
      </c>
      <c r="B261">
        <v>233</v>
      </c>
      <c r="C261">
        <v>6</v>
      </c>
      <c r="D261">
        <v>0</v>
      </c>
      <c r="E261" s="15">
        <v>2.5751072961373401E-2</v>
      </c>
      <c r="F261" s="8">
        <v>0</v>
      </c>
    </row>
    <row r="262" spans="1:6" x14ac:dyDescent="0.25">
      <c r="A262" s="3" t="s">
        <v>205</v>
      </c>
      <c r="B262">
        <v>148</v>
      </c>
      <c r="C262">
        <v>3</v>
      </c>
      <c r="D262">
        <v>0</v>
      </c>
      <c r="E262" s="15">
        <v>2.0270270270270299E-2</v>
      </c>
      <c r="F262" s="8">
        <v>0</v>
      </c>
    </row>
    <row r="263" spans="1:6" x14ac:dyDescent="0.25">
      <c r="A263" s="3" t="s">
        <v>206</v>
      </c>
      <c r="B263">
        <v>237</v>
      </c>
      <c r="C263">
        <v>3</v>
      </c>
      <c r="D263">
        <v>0</v>
      </c>
      <c r="E263" s="15">
        <v>1.26582278481013E-2</v>
      </c>
      <c r="F263" s="8">
        <v>0</v>
      </c>
    </row>
    <row r="264" spans="1:6" x14ac:dyDescent="0.25">
      <c r="A264" s="3" t="s">
        <v>207</v>
      </c>
      <c r="B264">
        <v>85</v>
      </c>
      <c r="C264">
        <v>2</v>
      </c>
      <c r="D264">
        <v>0</v>
      </c>
      <c r="E264" s="15">
        <v>2.3529411764705899E-2</v>
      </c>
      <c r="F264" s="8">
        <v>0</v>
      </c>
    </row>
    <row r="265" spans="1:6" x14ac:dyDescent="0.25">
      <c r="A265" s="3" t="s">
        <v>221</v>
      </c>
      <c r="B265">
        <v>5</v>
      </c>
      <c r="C265">
        <v>0</v>
      </c>
      <c r="D265">
        <v>0</v>
      </c>
      <c r="E265" s="15">
        <v>0</v>
      </c>
      <c r="F265" s="8" t="e">
        <v>#NUM!</v>
      </c>
    </row>
    <row r="266" spans="1:6" x14ac:dyDescent="0.25">
      <c r="A266" s="3" t="s">
        <v>222</v>
      </c>
      <c r="B266">
        <v>2</v>
      </c>
      <c r="C266">
        <v>0</v>
      </c>
      <c r="D266">
        <v>0</v>
      </c>
      <c r="E266" s="15">
        <v>0</v>
      </c>
      <c r="F266" s="8" t="e">
        <v>#NUM!</v>
      </c>
    </row>
    <row r="267" spans="1:6" x14ac:dyDescent="0.25">
      <c r="A267" s="3" t="s">
        <v>223</v>
      </c>
      <c r="B267">
        <v>0</v>
      </c>
      <c r="C267">
        <v>0</v>
      </c>
      <c r="D267">
        <v>0</v>
      </c>
      <c r="F267" s="8" t="e">
        <v>#NUM!</v>
      </c>
    </row>
    <row r="268" spans="1:6" x14ac:dyDescent="0.25">
      <c r="A268" s="3" t="s">
        <v>224</v>
      </c>
      <c r="B268">
        <v>75</v>
      </c>
      <c r="C268">
        <v>0</v>
      </c>
      <c r="D268">
        <v>0</v>
      </c>
      <c r="E268">
        <v>0</v>
      </c>
      <c r="F268" s="8" t="e">
        <v>#NUM!</v>
      </c>
    </row>
    <row r="270" spans="1:6" x14ac:dyDescent="0.25">
      <c r="A270" s="20" t="s">
        <v>231</v>
      </c>
      <c r="B270" s="20"/>
      <c r="C270" s="20"/>
    </row>
    <row r="271" spans="1:6" x14ac:dyDescent="0.25">
      <c r="B271" s="11" t="s">
        <v>3</v>
      </c>
      <c r="C271" s="11"/>
      <c r="D271" s="11"/>
    </row>
    <row r="272" spans="1:6" x14ac:dyDescent="0.25">
      <c r="B272" s="9" t="s">
        <v>4</v>
      </c>
      <c r="C272" s="9"/>
      <c r="D272" s="9"/>
    </row>
    <row r="274" spans="1:16" x14ac:dyDescent="0.25">
      <c r="A274" s="17" t="s">
        <v>19</v>
      </c>
      <c r="B274" s="16" t="s">
        <v>230</v>
      </c>
      <c r="D274" t="s">
        <v>19</v>
      </c>
      <c r="E274" t="s">
        <v>61</v>
      </c>
      <c r="F274" t="s">
        <v>62</v>
      </c>
      <c r="G274" t="s">
        <v>63</v>
      </c>
      <c r="H274" t="s">
        <v>64</v>
      </c>
      <c r="I274" t="s">
        <v>65</v>
      </c>
      <c r="J274" t="s">
        <v>66</v>
      </c>
      <c r="K274" t="s">
        <v>67</v>
      </c>
      <c r="L274" t="s">
        <v>68</v>
      </c>
      <c r="M274" t="s">
        <v>69</v>
      </c>
      <c r="N274" t="s">
        <v>70</v>
      </c>
      <c r="O274" t="s">
        <v>71</v>
      </c>
      <c r="P274" t="s">
        <v>72</v>
      </c>
    </row>
    <row r="275" spans="1:16" x14ac:dyDescent="0.25">
      <c r="A275" s="18" t="s">
        <v>20</v>
      </c>
      <c r="B275" s="16">
        <v>100</v>
      </c>
      <c r="D275" s="3" t="s">
        <v>20</v>
      </c>
      <c r="E275" s="15">
        <v>0.25</v>
      </c>
      <c r="F275" s="15">
        <v>0.26</v>
      </c>
      <c r="G275" s="15">
        <v>0.8</v>
      </c>
      <c r="H275" s="15">
        <v>1.1299999999999999</v>
      </c>
      <c r="I275" s="15">
        <v>0.62</v>
      </c>
      <c r="J275" s="15">
        <v>1.0900000000000001</v>
      </c>
      <c r="K275" s="15">
        <v>0.17</v>
      </c>
      <c r="L275" s="15">
        <v>0.93</v>
      </c>
      <c r="M275" s="15">
        <v>0.01</v>
      </c>
      <c r="N275" s="15">
        <v>0.57999999999999996</v>
      </c>
      <c r="O275" s="15">
        <v>2.16</v>
      </c>
      <c r="P275" s="15">
        <v>2.5099999999999998</v>
      </c>
    </row>
    <row r="276" spans="1:16" x14ac:dyDescent="0.25">
      <c r="A276" s="18" t="s">
        <v>33</v>
      </c>
      <c r="B276" s="16">
        <v>100</v>
      </c>
      <c r="D276" s="3" t="s">
        <v>33</v>
      </c>
      <c r="E276" s="15">
        <v>1.7</v>
      </c>
      <c r="F276" s="15">
        <v>0.73</v>
      </c>
      <c r="G276" s="15"/>
      <c r="H276" s="15"/>
      <c r="I276" s="15">
        <v>1.93</v>
      </c>
      <c r="J276" s="15"/>
      <c r="K276" s="15"/>
      <c r="L276" s="15">
        <v>0.44</v>
      </c>
      <c r="M276" s="15">
        <v>1.65</v>
      </c>
      <c r="N276" s="15"/>
      <c r="O276" s="15"/>
      <c r="P276" s="15">
        <v>1.94</v>
      </c>
    </row>
    <row r="277" spans="1:16" x14ac:dyDescent="0.25">
      <c r="A277" s="18" t="s">
        <v>22</v>
      </c>
      <c r="B277" s="16">
        <v>100</v>
      </c>
      <c r="D277" s="3" t="s">
        <v>22</v>
      </c>
      <c r="E277" s="15">
        <v>1.75</v>
      </c>
      <c r="F277" s="15">
        <v>0.42</v>
      </c>
      <c r="G277" s="15">
        <v>0.66</v>
      </c>
      <c r="H277" s="15"/>
      <c r="I277" s="15"/>
      <c r="J277" s="15">
        <v>1.1299999999999999</v>
      </c>
      <c r="K277" s="15">
        <v>0.57999999999999996</v>
      </c>
      <c r="L277" s="15"/>
      <c r="M277" s="15"/>
      <c r="N277" s="15">
        <v>0.59</v>
      </c>
      <c r="O277" s="15">
        <v>0.77</v>
      </c>
      <c r="P277" s="15">
        <v>0.64</v>
      </c>
    </row>
    <row r="278" spans="1:16" x14ac:dyDescent="0.25">
      <c r="A278" s="18" t="s">
        <v>23</v>
      </c>
      <c r="B278" s="16">
        <v>100</v>
      </c>
      <c r="D278" s="3" t="s">
        <v>23</v>
      </c>
      <c r="E278" s="15">
        <v>1.38</v>
      </c>
      <c r="F278" s="15"/>
      <c r="G278" s="15">
        <v>0.81</v>
      </c>
      <c r="H278" s="15">
        <v>0.12</v>
      </c>
      <c r="I278" s="15">
        <v>0.8</v>
      </c>
      <c r="J278" s="15">
        <v>1.18</v>
      </c>
      <c r="K278" s="15">
        <v>1.1200000000000001</v>
      </c>
      <c r="L278" s="15">
        <v>0.59</v>
      </c>
      <c r="M278" s="15">
        <v>1.03</v>
      </c>
      <c r="N278" s="15"/>
      <c r="O278" s="15"/>
      <c r="P278" s="15">
        <v>0.92</v>
      </c>
    </row>
    <row r="279" spans="1:16" x14ac:dyDescent="0.25">
      <c r="A279" s="18" t="s">
        <v>24</v>
      </c>
      <c r="B279" s="16">
        <v>100</v>
      </c>
      <c r="D279" s="3" t="s">
        <v>36</v>
      </c>
      <c r="E279" s="15">
        <v>0.15</v>
      </c>
      <c r="F279" s="15">
        <v>1.73</v>
      </c>
      <c r="G279" s="15">
        <v>0.5</v>
      </c>
      <c r="H279" s="15"/>
      <c r="I279" s="15">
        <v>0.01</v>
      </c>
      <c r="J279" s="15">
        <v>2.08</v>
      </c>
      <c r="K279" s="15"/>
      <c r="L279" s="15"/>
      <c r="M279" s="15">
        <v>1.75</v>
      </c>
      <c r="N279" s="15">
        <v>0.25</v>
      </c>
      <c r="O279" s="15"/>
      <c r="P279" s="15">
        <v>1.33</v>
      </c>
    </row>
    <row r="280" spans="1:16" x14ac:dyDescent="0.25">
      <c r="A280" s="18" t="s">
        <v>25</v>
      </c>
      <c r="B280" s="16">
        <v>100</v>
      </c>
      <c r="D280" s="3" t="s">
        <v>24</v>
      </c>
      <c r="E280" s="15">
        <v>1.86</v>
      </c>
      <c r="F280" s="15">
        <v>0.42</v>
      </c>
      <c r="G280" s="15"/>
      <c r="H280" s="15">
        <v>0.8</v>
      </c>
      <c r="I280" s="15">
        <v>0</v>
      </c>
      <c r="J280" s="15"/>
      <c r="K280" s="15">
        <v>0.89</v>
      </c>
      <c r="L280" s="15">
        <v>0.17</v>
      </c>
      <c r="M280" s="15">
        <v>1.1100000000000001</v>
      </c>
      <c r="N280" s="15">
        <v>0.83</v>
      </c>
      <c r="O280" s="15">
        <v>1.06</v>
      </c>
      <c r="P280" s="15"/>
    </row>
    <row r="281" spans="1:16" x14ac:dyDescent="0.25">
      <c r="A281" s="18" t="s">
        <v>36</v>
      </c>
      <c r="B281" s="16">
        <v>100</v>
      </c>
      <c r="D281" s="3" t="s">
        <v>25</v>
      </c>
      <c r="E281" s="15">
        <v>0.38</v>
      </c>
      <c r="F281" s="15">
        <v>-0.06</v>
      </c>
      <c r="G281" s="15"/>
      <c r="H281" s="15">
        <v>1.4</v>
      </c>
      <c r="I281" s="15">
        <v>0.66</v>
      </c>
      <c r="J281" s="15"/>
      <c r="K281" s="15"/>
      <c r="L281" s="15">
        <v>1.01</v>
      </c>
      <c r="M281" s="15"/>
      <c r="N281" s="15"/>
      <c r="O281" s="15">
        <v>1.8</v>
      </c>
      <c r="P281" s="15">
        <v>0.35</v>
      </c>
    </row>
    <row r="282" spans="1:16" x14ac:dyDescent="0.25">
      <c r="A282" s="18" t="s">
        <v>26</v>
      </c>
      <c r="B282" s="16">
        <v>100</v>
      </c>
      <c r="D282" s="3" t="s">
        <v>26</v>
      </c>
      <c r="E282" s="15">
        <v>2.37</v>
      </c>
      <c r="F282" s="15"/>
      <c r="G282" s="15"/>
      <c r="H282" s="15">
        <v>0.62</v>
      </c>
      <c r="I282" s="15">
        <v>1.32</v>
      </c>
      <c r="J282" s="15"/>
      <c r="K282" s="15"/>
      <c r="L282" s="15">
        <v>2.1800000000000002</v>
      </c>
      <c r="M282" s="15"/>
      <c r="N282" s="15"/>
      <c r="O282" s="15">
        <v>0.69</v>
      </c>
      <c r="P282" s="15">
        <v>1.66</v>
      </c>
    </row>
    <row r="283" spans="1:16" x14ac:dyDescent="0.25">
      <c r="A283" s="18" t="s">
        <v>21</v>
      </c>
      <c r="B283" s="16">
        <v>100</v>
      </c>
      <c r="D283" s="3" t="s">
        <v>28</v>
      </c>
      <c r="E283" s="15">
        <v>0</v>
      </c>
      <c r="F283" s="15"/>
      <c r="G283" s="15">
        <v>0.01</v>
      </c>
      <c r="H283" s="15">
        <v>1.73</v>
      </c>
      <c r="I283" s="15"/>
      <c r="J283" s="15"/>
      <c r="K283" s="15">
        <v>2.16</v>
      </c>
      <c r="L283" s="15">
        <v>0.01</v>
      </c>
      <c r="M283" s="15"/>
      <c r="N283" s="15"/>
      <c r="O283" s="15">
        <v>2.25</v>
      </c>
      <c r="P283" s="15"/>
    </row>
    <row r="284" spans="1:16" x14ac:dyDescent="0.25">
      <c r="A284" s="18" t="s">
        <v>27</v>
      </c>
      <c r="B284" s="16">
        <v>100</v>
      </c>
      <c r="D284" s="3" t="s">
        <v>27</v>
      </c>
      <c r="E284" s="15">
        <v>1.99</v>
      </c>
      <c r="F284" s="15"/>
      <c r="G284" s="15"/>
      <c r="H284" s="15"/>
      <c r="I284" s="15">
        <v>2.0299999999999998</v>
      </c>
      <c r="J284" s="15"/>
      <c r="K284" s="15"/>
      <c r="L284" s="15">
        <v>1.71</v>
      </c>
      <c r="M284" s="15">
        <v>0.45</v>
      </c>
      <c r="N284" s="15"/>
      <c r="O284" s="15"/>
      <c r="P284" s="15">
        <v>2.06</v>
      </c>
    </row>
    <row r="285" spans="1:16" x14ac:dyDescent="0.25">
      <c r="A285" s="18" t="s">
        <v>37</v>
      </c>
      <c r="B285" s="16">
        <v>100</v>
      </c>
      <c r="D285" s="3" t="s">
        <v>37</v>
      </c>
      <c r="E285" s="15">
        <v>0.01</v>
      </c>
      <c r="F285" s="15">
        <v>0.01</v>
      </c>
      <c r="G285" s="15">
        <v>1.76</v>
      </c>
      <c r="H285" s="15"/>
      <c r="I285" s="15"/>
      <c r="J285" s="15">
        <v>2.09</v>
      </c>
      <c r="K285" s="15">
        <v>0</v>
      </c>
      <c r="L285" s="15"/>
      <c r="M285" s="15">
        <v>0.77</v>
      </c>
      <c r="N285" s="15">
        <v>1.1599999999999999</v>
      </c>
      <c r="O285" s="15"/>
      <c r="P285" s="15"/>
    </row>
    <row r="286" spans="1:16" x14ac:dyDescent="0.25">
      <c r="A286" s="18" t="s">
        <v>28</v>
      </c>
      <c r="B286" s="16">
        <v>100</v>
      </c>
      <c r="D286" s="3" t="s">
        <v>31</v>
      </c>
      <c r="E286" s="15">
        <v>2.3199999999999998</v>
      </c>
      <c r="F286" s="15"/>
      <c r="G286" s="15">
        <v>0</v>
      </c>
      <c r="H286" s="15">
        <v>0.01</v>
      </c>
      <c r="I286" s="15">
        <v>1.55</v>
      </c>
      <c r="J286" s="15"/>
      <c r="K286" s="15"/>
      <c r="L286" s="15">
        <v>2.15</v>
      </c>
      <c r="M286" s="15">
        <v>0.13</v>
      </c>
      <c r="N286" s="15"/>
      <c r="O286" s="15"/>
      <c r="P286" s="15">
        <v>2.3199999999999998</v>
      </c>
    </row>
    <row r="287" spans="1:16" x14ac:dyDescent="0.25">
      <c r="A287" s="18" t="s">
        <v>31</v>
      </c>
      <c r="B287" s="16">
        <v>100</v>
      </c>
      <c r="D287" s="3" t="s">
        <v>35</v>
      </c>
      <c r="E287" s="15">
        <v>0.16</v>
      </c>
      <c r="F287" s="15">
        <v>2.04</v>
      </c>
      <c r="G287" s="15"/>
      <c r="H287" s="15"/>
      <c r="I287" s="15">
        <v>1.81</v>
      </c>
      <c r="J287" s="15"/>
      <c r="K287" s="15"/>
      <c r="L287" s="15">
        <v>0.16</v>
      </c>
      <c r="M287" s="15">
        <v>1.7</v>
      </c>
      <c r="N287" s="15"/>
      <c r="O287" s="15"/>
      <c r="P287" s="15">
        <v>1.83</v>
      </c>
    </row>
    <row r="288" spans="1:16" x14ac:dyDescent="0.25">
      <c r="A288" s="18" t="s">
        <v>34</v>
      </c>
      <c r="B288" s="16">
        <v>100</v>
      </c>
      <c r="D288" s="3" t="s">
        <v>30</v>
      </c>
      <c r="E288" s="15">
        <v>0.12</v>
      </c>
      <c r="F288" s="15">
        <v>2.2599999999999998</v>
      </c>
      <c r="G288" s="15"/>
      <c r="H288" s="15"/>
      <c r="I288" s="15">
        <v>0.45</v>
      </c>
      <c r="J288" s="15">
        <v>1.1200000000000001</v>
      </c>
      <c r="K288" s="15"/>
      <c r="L288" s="15"/>
      <c r="M288" s="15">
        <v>2.2999999999999998</v>
      </c>
      <c r="N288" s="15"/>
      <c r="O288" s="15"/>
      <c r="P288" s="15">
        <v>1.67</v>
      </c>
    </row>
    <row r="289" spans="1:16" x14ac:dyDescent="0.25">
      <c r="A289" s="18" t="s">
        <v>35</v>
      </c>
      <c r="B289" s="16">
        <v>100</v>
      </c>
      <c r="D289" s="3" t="s">
        <v>29</v>
      </c>
      <c r="E289" s="15">
        <v>0.01</v>
      </c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>
        <v>0.01</v>
      </c>
    </row>
    <row r="290" spans="1:16" x14ac:dyDescent="0.25">
      <c r="A290" s="18" t="s">
        <v>30</v>
      </c>
      <c r="B290" s="16">
        <v>100</v>
      </c>
      <c r="D290" s="3" t="s">
        <v>21</v>
      </c>
      <c r="E290" s="15">
        <v>0.01</v>
      </c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1:16" x14ac:dyDescent="0.25">
      <c r="A291" s="18" t="s">
        <v>29</v>
      </c>
      <c r="B291" s="16">
        <v>100</v>
      </c>
      <c r="D291" s="3" t="s">
        <v>32</v>
      </c>
      <c r="E291" s="15">
        <v>0.01</v>
      </c>
      <c r="F291" s="15"/>
      <c r="G291" s="15"/>
      <c r="H291" s="15"/>
      <c r="I291" s="15"/>
      <c r="J291" s="15">
        <v>0.01</v>
      </c>
      <c r="K291" s="15"/>
      <c r="L291" s="15"/>
      <c r="M291" s="15"/>
      <c r="N291" s="15"/>
      <c r="O291" s="15"/>
      <c r="P291" s="15"/>
    </row>
    <row r="292" spans="1:16" x14ac:dyDescent="0.25">
      <c r="A292" s="18" t="s">
        <v>32</v>
      </c>
      <c r="B292" s="16">
        <v>100</v>
      </c>
      <c r="D292" s="3" t="s">
        <v>34</v>
      </c>
      <c r="E292" s="15">
        <v>0.01</v>
      </c>
      <c r="F292" s="15">
        <v>-0.01</v>
      </c>
      <c r="G292" s="15"/>
      <c r="H292" s="15"/>
      <c r="I292" s="15"/>
      <c r="J292" s="15">
        <v>0.01</v>
      </c>
      <c r="K292" s="15"/>
      <c r="L292" s="15"/>
      <c r="M292" s="15"/>
      <c r="N292" s="15"/>
      <c r="O292" s="15"/>
      <c r="P292" s="15"/>
    </row>
    <row r="293" spans="1:16" x14ac:dyDescent="0.25">
      <c r="A293" s="18" t="s">
        <v>38</v>
      </c>
      <c r="B293" s="16">
        <v>100</v>
      </c>
      <c r="D293" s="3" t="s">
        <v>38</v>
      </c>
      <c r="E293" s="15">
        <v>0.16</v>
      </c>
      <c r="F293" s="15">
        <v>0.01</v>
      </c>
      <c r="G293" s="15">
        <v>2.2799999999999998</v>
      </c>
      <c r="H293" s="15"/>
      <c r="I293" s="15"/>
      <c r="J293" s="15">
        <v>1.78</v>
      </c>
      <c r="K293" s="15"/>
      <c r="L293" s="15"/>
      <c r="M293" s="15">
        <v>0.7</v>
      </c>
      <c r="N293" s="15">
        <v>1.51</v>
      </c>
      <c r="O293" s="15"/>
      <c r="P293" s="15"/>
    </row>
    <row r="294" spans="1:16" x14ac:dyDescent="0.25">
      <c r="A294" s="18" t="s">
        <v>39</v>
      </c>
      <c r="B294" s="16">
        <v>100</v>
      </c>
      <c r="D294" s="3" t="s">
        <v>39</v>
      </c>
      <c r="E294" s="15"/>
      <c r="F294" s="15">
        <v>0.01</v>
      </c>
      <c r="G294" s="15">
        <v>2.14</v>
      </c>
      <c r="H294" s="15">
        <v>0.09</v>
      </c>
      <c r="I294" s="15"/>
      <c r="J294" s="15">
        <v>0.79</v>
      </c>
      <c r="K294" s="15">
        <v>1.4</v>
      </c>
      <c r="L294" s="15"/>
      <c r="M294" s="15"/>
      <c r="N294" s="15">
        <v>2.13</v>
      </c>
      <c r="O294" s="15"/>
      <c r="P294" s="15"/>
    </row>
    <row r="295" spans="1:16" x14ac:dyDescent="0.25">
      <c r="A295" s="18" t="s">
        <v>40</v>
      </c>
      <c r="B295" s="16">
        <v>100</v>
      </c>
      <c r="D295" s="3" t="s">
        <v>40</v>
      </c>
      <c r="E295" s="15"/>
      <c r="F295" s="15">
        <v>0.56000000000000005</v>
      </c>
      <c r="G295" s="15">
        <v>0.77</v>
      </c>
      <c r="H295" s="15">
        <v>0.74</v>
      </c>
      <c r="I295" s="15">
        <v>1.01</v>
      </c>
      <c r="J295" s="15">
        <v>0.87</v>
      </c>
      <c r="K295" s="15"/>
      <c r="L295" s="15"/>
      <c r="M295" s="15">
        <v>0.61</v>
      </c>
      <c r="N295" s="15">
        <v>0.34</v>
      </c>
      <c r="O295" s="15"/>
      <c r="P295" s="15">
        <v>0.95</v>
      </c>
    </row>
    <row r="296" spans="1:16" x14ac:dyDescent="0.25">
      <c r="A296" s="18" t="s">
        <v>41</v>
      </c>
      <c r="B296" s="16">
        <v>100</v>
      </c>
      <c r="D296" s="3" t="s">
        <v>41</v>
      </c>
      <c r="E296" s="15"/>
      <c r="F296" s="15">
        <v>0.01</v>
      </c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1:16" x14ac:dyDescent="0.25">
      <c r="A297" s="18" t="s">
        <v>42</v>
      </c>
      <c r="B297" s="16">
        <v>100</v>
      </c>
      <c r="D297" s="3" t="s">
        <v>42</v>
      </c>
      <c r="E297" s="15"/>
      <c r="F297" s="15">
        <v>0.3</v>
      </c>
      <c r="G297" s="15">
        <v>0.41</v>
      </c>
      <c r="H297" s="15">
        <v>0.01</v>
      </c>
      <c r="I297" s="15">
        <v>0.55000000000000004</v>
      </c>
      <c r="J297" s="15">
        <v>1.07</v>
      </c>
      <c r="K297" s="15">
        <v>0.12</v>
      </c>
      <c r="L297" s="15">
        <v>0.98</v>
      </c>
      <c r="M297" s="15"/>
      <c r="N297" s="15"/>
      <c r="O297" s="15"/>
      <c r="P297" s="15"/>
    </row>
    <row r="298" spans="1:16" x14ac:dyDescent="0.25">
      <c r="A298" s="18" t="s">
        <v>43</v>
      </c>
      <c r="B298" s="16">
        <v>100</v>
      </c>
      <c r="D298" s="3" t="s">
        <v>43</v>
      </c>
      <c r="E298" s="15"/>
      <c r="F298" s="15"/>
      <c r="G298" s="15">
        <v>1.06</v>
      </c>
      <c r="H298" s="15"/>
      <c r="I298" s="15"/>
      <c r="J298" s="15"/>
      <c r="K298" s="15"/>
      <c r="L298" s="15"/>
      <c r="M298" s="15"/>
      <c r="N298" s="15"/>
      <c r="O298" s="15"/>
      <c r="P298" s="15">
        <v>0.63</v>
      </c>
    </row>
    <row r="299" spans="1:16" x14ac:dyDescent="0.25">
      <c r="A299" s="18" t="s">
        <v>44</v>
      </c>
      <c r="B299" s="16">
        <v>100</v>
      </c>
      <c r="D299" s="3" t="s">
        <v>44</v>
      </c>
      <c r="E299" s="15"/>
      <c r="F299" s="15"/>
      <c r="G299" s="15">
        <v>1.26</v>
      </c>
      <c r="H299" s="15">
        <v>0.69</v>
      </c>
      <c r="I299" s="15">
        <v>0.72</v>
      </c>
      <c r="J299" s="15">
        <v>0.35</v>
      </c>
      <c r="K299" s="15"/>
      <c r="L299" s="15">
        <v>0.56999999999999995</v>
      </c>
      <c r="M299" s="15">
        <v>0.19</v>
      </c>
      <c r="N299" s="15">
        <v>1.43</v>
      </c>
      <c r="O299" s="15">
        <v>1.45</v>
      </c>
      <c r="P299" s="15">
        <v>0.52</v>
      </c>
    </row>
    <row r="300" spans="1:16" x14ac:dyDescent="0.25">
      <c r="A300" s="18" t="s">
        <v>45</v>
      </c>
      <c r="B300" s="16">
        <v>100</v>
      </c>
      <c r="D300" s="3" t="s">
        <v>45</v>
      </c>
      <c r="E300" s="15"/>
      <c r="F300" s="15"/>
      <c r="G300" s="15">
        <v>0.02</v>
      </c>
      <c r="H300" s="15">
        <v>0.82</v>
      </c>
      <c r="I300" s="15"/>
      <c r="J300" s="15">
        <v>0.39</v>
      </c>
      <c r="K300" s="15">
        <v>0.54</v>
      </c>
      <c r="L300" s="15">
        <v>0.85</v>
      </c>
      <c r="M300" s="15">
        <v>0.98</v>
      </c>
      <c r="N300" s="15">
        <v>0.06</v>
      </c>
      <c r="O300" s="15">
        <v>0.27</v>
      </c>
      <c r="P300" s="15">
        <v>0.01</v>
      </c>
    </row>
    <row r="301" spans="1:16" x14ac:dyDescent="0.25">
      <c r="A301" s="18" t="s">
        <v>46</v>
      </c>
      <c r="B301" s="16">
        <v>100</v>
      </c>
      <c r="D301" s="3" t="s">
        <v>46</v>
      </c>
      <c r="E301" s="15"/>
      <c r="F301" s="15"/>
      <c r="G301" s="15">
        <v>0.02</v>
      </c>
      <c r="H301" s="15">
        <v>1.41</v>
      </c>
      <c r="I301" s="15"/>
      <c r="J301" s="15"/>
      <c r="K301" s="15">
        <v>1.53</v>
      </c>
      <c r="L301" s="15"/>
      <c r="M301" s="15"/>
      <c r="N301" s="15">
        <v>0.5</v>
      </c>
      <c r="O301" s="15">
        <v>1.63</v>
      </c>
      <c r="P301" s="15"/>
    </row>
    <row r="302" spans="1:16" x14ac:dyDescent="0.25">
      <c r="A302" s="18" t="s">
        <v>47</v>
      </c>
      <c r="B302" s="16">
        <v>100</v>
      </c>
      <c r="D302" s="3" t="s">
        <v>47</v>
      </c>
      <c r="E302" s="15"/>
      <c r="F302" s="15"/>
      <c r="G302" s="15">
        <v>0.98</v>
      </c>
      <c r="H302" s="15">
        <v>0.85</v>
      </c>
      <c r="I302" s="15">
        <v>0.01</v>
      </c>
      <c r="J302" s="15"/>
      <c r="K302" s="15">
        <v>2.27</v>
      </c>
      <c r="L302" s="15"/>
      <c r="M302" s="15"/>
      <c r="N302" s="15">
        <v>1.97</v>
      </c>
      <c r="O302" s="15"/>
      <c r="P302" s="15"/>
    </row>
    <row r="303" spans="1:16" x14ac:dyDescent="0.25">
      <c r="A303" s="18" t="s">
        <v>48</v>
      </c>
      <c r="B303" s="16">
        <v>100</v>
      </c>
      <c r="D303" s="3" t="s">
        <v>48</v>
      </c>
      <c r="E303" s="15"/>
      <c r="F303" s="15"/>
      <c r="G303" s="15">
        <v>0.28999999999999998</v>
      </c>
      <c r="H303" s="15">
        <v>1.77</v>
      </c>
      <c r="I303" s="15"/>
      <c r="J303" s="15"/>
      <c r="K303" s="15">
        <v>2.17</v>
      </c>
      <c r="L303" s="15">
        <v>0.13</v>
      </c>
      <c r="M303" s="15">
        <v>-0.03</v>
      </c>
      <c r="N303" s="15">
        <v>1.51</v>
      </c>
      <c r="O303" s="15">
        <v>0.49</v>
      </c>
      <c r="P303" s="15"/>
    </row>
    <row r="304" spans="1:16" x14ac:dyDescent="0.25">
      <c r="A304" s="18" t="s">
        <v>49</v>
      </c>
      <c r="B304" s="16">
        <v>100</v>
      </c>
      <c r="D304" s="3" t="s">
        <v>49</v>
      </c>
      <c r="E304" s="15"/>
      <c r="F304" s="15"/>
      <c r="G304" s="15"/>
      <c r="H304" s="15">
        <v>0.01</v>
      </c>
      <c r="I304" s="15"/>
      <c r="J304" s="15"/>
      <c r="K304" s="15"/>
      <c r="L304" s="15"/>
      <c r="M304" s="15"/>
      <c r="N304" s="15"/>
      <c r="O304" s="15"/>
      <c r="P304" s="15">
        <v>0.01</v>
      </c>
    </row>
    <row r="305" spans="1:16" x14ac:dyDescent="0.25">
      <c r="A305" s="18" t="s">
        <v>50</v>
      </c>
      <c r="B305" s="16">
        <v>100</v>
      </c>
      <c r="D305" s="3" t="s">
        <v>50</v>
      </c>
      <c r="E305" s="15"/>
      <c r="F305" s="15"/>
      <c r="G305" s="15"/>
      <c r="H305" s="15">
        <v>1.75</v>
      </c>
      <c r="I305" s="15"/>
      <c r="J305" s="15"/>
      <c r="K305" s="15">
        <v>1.1200000000000001</v>
      </c>
      <c r="L305" s="15">
        <v>1.27</v>
      </c>
      <c r="M305" s="15"/>
      <c r="N305" s="15"/>
      <c r="O305" s="15">
        <v>2.27</v>
      </c>
      <c r="P305" s="15"/>
    </row>
    <row r="306" spans="1:16" x14ac:dyDescent="0.25">
      <c r="A306" s="18" t="s">
        <v>51</v>
      </c>
      <c r="B306" s="16">
        <v>100</v>
      </c>
      <c r="D306" s="3" t="s">
        <v>51</v>
      </c>
      <c r="E306" s="15"/>
      <c r="F306" s="15"/>
      <c r="G306" s="15"/>
      <c r="H306" s="15"/>
      <c r="I306" s="15"/>
      <c r="J306" s="15"/>
      <c r="K306" s="15">
        <v>0.01</v>
      </c>
      <c r="L306" s="15">
        <v>1.05</v>
      </c>
      <c r="M306" s="15"/>
      <c r="N306" s="15"/>
      <c r="O306" s="15"/>
      <c r="P306" s="15"/>
    </row>
    <row r="307" spans="1:16" x14ac:dyDescent="0.25">
      <c r="A307" s="18" t="s">
        <v>52</v>
      </c>
      <c r="B307" s="16">
        <v>100</v>
      </c>
      <c r="D307" s="3" t="s">
        <v>52</v>
      </c>
      <c r="E307" s="15"/>
      <c r="F307" s="15"/>
      <c r="G307" s="15"/>
      <c r="H307" s="15"/>
      <c r="I307" s="15"/>
      <c r="J307" s="15"/>
      <c r="K307" s="15">
        <v>0.01</v>
      </c>
      <c r="L307" s="15"/>
      <c r="M307" s="15"/>
      <c r="N307" s="15"/>
      <c r="O307" s="15"/>
      <c r="P307" s="15"/>
    </row>
    <row r="308" spans="1:16" x14ac:dyDescent="0.25">
      <c r="A308" s="18" t="s">
        <v>53</v>
      </c>
      <c r="B308" s="16">
        <v>100</v>
      </c>
      <c r="D308" s="3" t="s">
        <v>53</v>
      </c>
      <c r="E308" s="15"/>
      <c r="F308" s="15"/>
      <c r="G308" s="15"/>
      <c r="H308" s="15"/>
      <c r="I308" s="15"/>
      <c r="J308" s="15"/>
      <c r="K308" s="15"/>
      <c r="L308" s="15">
        <v>0.01</v>
      </c>
      <c r="M308" s="15"/>
      <c r="N308" s="15"/>
      <c r="O308" s="15"/>
      <c r="P308" s="15"/>
    </row>
    <row r="309" spans="1:16" x14ac:dyDescent="0.25">
      <c r="A309" s="18" t="s">
        <v>54</v>
      </c>
      <c r="B309" s="16">
        <v>100</v>
      </c>
      <c r="D309" s="3" t="s">
        <v>54</v>
      </c>
      <c r="E309" s="15"/>
      <c r="F309" s="15"/>
      <c r="G309" s="15"/>
      <c r="H309" s="15"/>
      <c r="I309" s="15"/>
      <c r="J309" s="15"/>
      <c r="K309" s="15"/>
      <c r="L309" s="15">
        <v>0.01</v>
      </c>
      <c r="M309" s="15"/>
      <c r="N309" s="15"/>
      <c r="O309" s="15"/>
      <c r="P309" s="15"/>
    </row>
    <row r="310" spans="1:16" x14ac:dyDescent="0.25">
      <c r="A310" s="18" t="s">
        <v>55</v>
      </c>
      <c r="B310" s="16">
        <v>100</v>
      </c>
      <c r="D310" s="3" t="s">
        <v>55</v>
      </c>
      <c r="E310" s="15"/>
      <c r="F310" s="15"/>
      <c r="G310" s="15"/>
      <c r="H310" s="15"/>
      <c r="I310" s="15"/>
      <c r="J310" s="15"/>
      <c r="K310" s="15"/>
      <c r="L310" s="15"/>
      <c r="M310" s="15">
        <v>0.01</v>
      </c>
      <c r="N310" s="15"/>
      <c r="O310" s="15">
        <v>0.19</v>
      </c>
      <c r="P310" s="15"/>
    </row>
    <row r="311" spans="1:16" x14ac:dyDescent="0.25">
      <c r="A311" s="18" t="s">
        <v>56</v>
      </c>
      <c r="B311" s="16">
        <v>100</v>
      </c>
      <c r="D311" s="3" t="s">
        <v>56</v>
      </c>
      <c r="E311" s="15"/>
      <c r="F311" s="15"/>
      <c r="G311" s="15"/>
      <c r="H311" s="15"/>
      <c r="I311" s="15"/>
      <c r="J311" s="15"/>
      <c r="K311" s="15"/>
      <c r="L311" s="15"/>
      <c r="M311" s="15">
        <v>0.01</v>
      </c>
      <c r="N311" s="15"/>
      <c r="O311" s="15">
        <v>0.01</v>
      </c>
      <c r="P311" s="15"/>
    </row>
    <row r="312" spans="1:16" x14ac:dyDescent="0.25">
      <c r="A312" s="18" t="s">
        <v>57</v>
      </c>
      <c r="B312" s="16">
        <v>100</v>
      </c>
      <c r="D312" s="3" t="s">
        <v>57</v>
      </c>
      <c r="E312" s="15"/>
      <c r="F312" s="15"/>
      <c r="G312" s="15"/>
      <c r="H312" s="15"/>
      <c r="I312" s="15"/>
      <c r="J312" s="15"/>
      <c r="K312" s="15"/>
      <c r="L312" s="15"/>
      <c r="M312" s="15"/>
      <c r="N312" s="15">
        <v>0.01</v>
      </c>
      <c r="O312" s="15"/>
      <c r="P312" s="15"/>
    </row>
    <row r="313" spans="1:16" x14ac:dyDescent="0.25">
      <c r="A313" s="18" t="s">
        <v>58</v>
      </c>
      <c r="B313" s="16">
        <v>100</v>
      </c>
      <c r="D313" s="3" t="s">
        <v>58</v>
      </c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>
        <v>0.01</v>
      </c>
      <c r="P313" s="15"/>
    </row>
    <row r="314" spans="1:16" x14ac:dyDescent="0.25">
      <c r="A314" s="18" t="s">
        <v>59</v>
      </c>
      <c r="B314" s="16">
        <v>100</v>
      </c>
      <c r="D314" s="3" t="s">
        <v>59</v>
      </c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>
        <v>0.09</v>
      </c>
    </row>
    <row r="315" spans="1:16" x14ac:dyDescent="0.25">
      <c r="A315" s="18" t="s">
        <v>60</v>
      </c>
      <c r="B315" s="16">
        <v>100</v>
      </c>
      <c r="D315" s="3" t="s">
        <v>60</v>
      </c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>
        <v>0.02</v>
      </c>
    </row>
    <row r="317" spans="1:16" x14ac:dyDescent="0.25">
      <c r="A317" s="22" t="s">
        <v>212</v>
      </c>
    </row>
    <row r="318" spans="1:16" x14ac:dyDescent="0.25">
      <c r="B318" s="13" t="s">
        <v>12</v>
      </c>
      <c r="C318" s="13"/>
    </row>
    <row r="319" spans="1:16" x14ac:dyDescent="0.25">
      <c r="B319" s="9" t="s">
        <v>13</v>
      </c>
      <c r="C319" s="9"/>
    </row>
    <row r="321" spans="1:1" x14ac:dyDescent="0.25">
      <c r="A321" s="23"/>
    </row>
  </sheetData>
  <mergeCells count="19">
    <mergeCell ref="B318:C318"/>
    <mergeCell ref="B319:C319"/>
    <mergeCell ref="B271:D271"/>
    <mergeCell ref="B272:D272"/>
    <mergeCell ref="A148:B148"/>
    <mergeCell ref="A144:B144"/>
    <mergeCell ref="A270:C270"/>
    <mergeCell ref="A4:C4"/>
    <mergeCell ref="B5:D5"/>
    <mergeCell ref="B6:D6"/>
    <mergeCell ref="B98:D98"/>
    <mergeCell ref="B99:D99"/>
    <mergeCell ref="A97:C97"/>
    <mergeCell ref="B52:D52"/>
    <mergeCell ref="A51:D51"/>
    <mergeCell ref="B150:D150"/>
    <mergeCell ref="B145:G145"/>
    <mergeCell ref="B146:G146"/>
    <mergeCell ref="B149:D149"/>
  </mergeCells>
  <phoneticPr fontId="5" type="noConversion"/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5ED0-6026-4ED8-B400-0516D52EAB6B}">
  <dimension ref="A1:H29"/>
  <sheetViews>
    <sheetView workbookViewId="0">
      <selection activeCell="B15" sqref="B15:C15"/>
    </sheetView>
  </sheetViews>
  <sheetFormatPr baseColWidth="10" defaultRowHeight="15" x14ac:dyDescent="0.25"/>
  <sheetData>
    <row r="1" spans="1:8" x14ac:dyDescent="0.25">
      <c r="A1" s="1" t="s">
        <v>79</v>
      </c>
      <c r="F1" s="1" t="s">
        <v>91</v>
      </c>
    </row>
    <row r="2" spans="1:8" x14ac:dyDescent="0.25">
      <c r="B2" s="13" t="s">
        <v>78</v>
      </c>
      <c r="C2" s="13"/>
      <c r="G2" s="13" t="s">
        <v>78</v>
      </c>
      <c r="H2" s="13"/>
    </row>
    <row r="3" spans="1:8" x14ac:dyDescent="0.25">
      <c r="B3" s="9" t="s">
        <v>77</v>
      </c>
      <c r="C3" s="9"/>
      <c r="G3" s="9" t="s">
        <v>228</v>
      </c>
      <c r="H3" s="9"/>
    </row>
    <row r="5" spans="1:8" x14ac:dyDescent="0.25">
      <c r="A5" s="1" t="s">
        <v>80</v>
      </c>
      <c r="F5" s="1" t="s">
        <v>92</v>
      </c>
    </row>
    <row r="6" spans="1:8" x14ac:dyDescent="0.25">
      <c r="B6" s="13" t="s">
        <v>76</v>
      </c>
      <c r="C6" s="13"/>
      <c r="G6" s="13" t="s">
        <v>76</v>
      </c>
      <c r="H6" s="13"/>
    </row>
    <row r="7" spans="1:8" x14ac:dyDescent="0.25">
      <c r="B7" s="9" t="s">
        <v>77</v>
      </c>
      <c r="C7" s="9"/>
      <c r="G7" s="9" t="s">
        <v>228</v>
      </c>
      <c r="H7" s="9"/>
    </row>
    <row r="9" spans="1:8" x14ac:dyDescent="0.25">
      <c r="A9" s="1" t="s">
        <v>81</v>
      </c>
      <c r="F9" s="1" t="s">
        <v>93</v>
      </c>
    </row>
    <row r="10" spans="1:8" x14ac:dyDescent="0.25">
      <c r="B10" s="13" t="s">
        <v>82</v>
      </c>
      <c r="C10" s="13"/>
      <c r="G10" s="13" t="s">
        <v>82</v>
      </c>
      <c r="H10" s="13"/>
    </row>
    <row r="11" spans="1:8" x14ac:dyDescent="0.25">
      <c r="B11" s="9" t="s">
        <v>77</v>
      </c>
      <c r="C11" s="9"/>
      <c r="G11" s="9" t="s">
        <v>228</v>
      </c>
      <c r="H11" s="9"/>
    </row>
    <row r="13" spans="1:8" x14ac:dyDescent="0.25">
      <c r="A13" s="1" t="s">
        <v>85</v>
      </c>
    </row>
    <row r="14" spans="1:8" x14ac:dyDescent="0.25">
      <c r="B14" s="13" t="s">
        <v>229</v>
      </c>
      <c r="C14" s="13"/>
    </row>
    <row r="15" spans="1:8" x14ac:dyDescent="0.25">
      <c r="B15" s="9" t="s">
        <v>76</v>
      </c>
      <c r="C15" s="9"/>
    </row>
    <row r="17" spans="1:3" x14ac:dyDescent="0.25">
      <c r="A17" s="1" t="s">
        <v>88</v>
      </c>
    </row>
    <row r="18" spans="1:3" x14ac:dyDescent="0.25">
      <c r="B18" s="13" t="s">
        <v>86</v>
      </c>
      <c r="C18" s="13"/>
    </row>
    <row r="19" spans="1:3" x14ac:dyDescent="0.25">
      <c r="B19" s="9" t="s">
        <v>77</v>
      </c>
      <c r="C19" s="9"/>
    </row>
    <row r="21" spans="1:3" x14ac:dyDescent="0.25">
      <c r="A21" s="1" t="s">
        <v>87</v>
      </c>
    </row>
    <row r="22" spans="1:3" x14ac:dyDescent="0.25">
      <c r="B22" s="13" t="s">
        <v>12</v>
      </c>
      <c r="C22" s="13"/>
    </row>
    <row r="23" spans="1:3" x14ac:dyDescent="0.25">
      <c r="B23" s="9" t="s">
        <v>77</v>
      </c>
      <c r="C23" s="9"/>
    </row>
    <row r="25" spans="1:3" x14ac:dyDescent="0.25">
      <c r="A25" s="1" t="s">
        <v>90</v>
      </c>
    </row>
    <row r="26" spans="1:3" x14ac:dyDescent="0.25">
      <c r="B26" s="11" t="s">
        <v>14</v>
      </c>
      <c r="C26" s="11"/>
    </row>
    <row r="27" spans="1:3" x14ac:dyDescent="0.25">
      <c r="B27" s="9" t="s">
        <v>77</v>
      </c>
      <c r="C27" s="9"/>
    </row>
    <row r="29" spans="1:3" x14ac:dyDescent="0.25">
      <c r="A29">
        <v>8</v>
      </c>
    </row>
  </sheetData>
  <mergeCells count="20">
    <mergeCell ref="B27:C27"/>
    <mergeCell ref="B26:C26"/>
    <mergeCell ref="B22:C22"/>
    <mergeCell ref="B23:C23"/>
    <mergeCell ref="B14:C14"/>
    <mergeCell ref="B15:C15"/>
    <mergeCell ref="G2:H2"/>
    <mergeCell ref="G3:H3"/>
    <mergeCell ref="G6:H6"/>
    <mergeCell ref="G7:H7"/>
    <mergeCell ref="G10:H10"/>
    <mergeCell ref="B6:C6"/>
    <mergeCell ref="B7:C7"/>
    <mergeCell ref="B10:C10"/>
    <mergeCell ref="B11:C11"/>
    <mergeCell ref="B2:C2"/>
    <mergeCell ref="B3:C3"/>
    <mergeCell ref="G11:H11"/>
    <mergeCell ref="B18:C18"/>
    <mergeCell ref="B19:C1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f 0 7 8 8 7 - 4 5 3 5 - 4 4 1 5 - b 2 1 3 - e e d 5 8 4 8 9 d b 0 c "   x m l n s = " h t t p : / / s c h e m a s . m i c r o s o f t . c o m / D a t a M a s h u p " > A A A A A E Q Q A A B Q S w M E F A A C A A g A s F V o U s X C X n i j A A A A 9 Q A A A B I A H A B D b 2 5 m a W c v U G F j a 2 F n Z S 5 4 b W w g o h g A K K A U A A A A A A A A A A A A A A A A A A A A A A A A A A A A h Y 8 x D o I w G I W v Q r r T l h o T J D 9 l c J X E x M S w N q V C A x R D i + V u D h 7 J K 4 h R 1 M 3 x f e 8 b 3 r t f b 5 B N X R t c 1 G B 1 b 1 I U Y Y o C Z W R f a l O l a H S n M E Y Z h 7 2 Q j a h U M M v G J p M t U 1 Q 7 d 0 4 I 8 d 5 j v 8 L 9 U B F G a U S K f H e Q t e o E + s j 6 v x x q Y 5 0 w U i E O x 9 c Y z v C G 4 n X M M A W y M M i 1 + f Z s n v t s f y B s x 9 a N g + L K h n k B Z I l A 3 h f 4 A 1 B L A w Q U A A I A C A C w V W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F V o U m e i E k A / D Q A A a s Q A A B M A H A B G b 3 J t d W x h c y 9 T Z W N 0 a W 9 u M S 5 t I K I Y A C i g F A A A A A A A A A A A A A A A A A A A A A A A A A A A A O 1 d 3 W 7 b O B a + L 9 B 3 E D R Y w A G 8 G c v / 3 k E v s m m m 6 E 6 b F E n a X S A N C s V m U 2 1 l y S v J 3 U w 9 e Y h 9 j L n o x a C P k B d b U j 8 0 f x W T F e 2 Z D O d G U 1 L i O d 8 5 8 q d D H v I k B d M s i C P n r L h 6 P z x + 9 P h R + s F P w M x 5 B d L Y e e K E I H v 8 y I H / v f I T f w 6 y B D U e 3 U x B u H + 4 T B I Q Z f + M k 4 9 X c f y x t b e 6 O I a 3 P H H x r a l 7 e X t x G E c Z v O 2 y X Y x z c P e / E z g E v m f V u b 1 A b V X / S R J c g w g L w a P / G I R g v x w r b b m H f 3 v 7 O g V J + v b Y z 3 y o s v P s 5 O 1 T k H 7 M 4 s X b Z 4 k f / d u v L o d H p 0 9 P 9 m / C 9 M b d a z v R M g z b T p Y s w V 4 p 8 A 0 c 0 E / f d d + d + 1 c h g I I L D V Y X z z M w f + J W 3 W 7 7 p y C a P X H z u x C u p 1 B w p f R 3 7 n m w i J 2 p P 7 8 K / F n s w l H y + / b P o Q 7 p + z i Z H 8 b h c h 6 d / 7 w A a Y u W 2 F 6 t 3 E M / A 9 d x c v f F d 6 F y 8 C Y n A z f Z b d u B X a G f B u + D q T + F H u J 6 D 8 K 5 P 7 3 7 l e 8 4 9 B f 8 W E f f n 3 F t P 4 L p B 3 z n D O q R t 7 6 O g p k / E y g T Q N 2 B 8 7 3 z K o k / A T C L E / G A x 1 D d O b o 3 5 o Y + D 8 B 8 E R 9 F E O 8 M C 4 6 W 8 y u Q 5 P 0 / B W E s a D 7 0 r 8 B n P 4 U 9 z 6 N s 2 N 9 H p s w 7 c m u K H o j T T D g Q a n c g Q E E f e u l F z Q m A 1 h d 0 v M 6 C E B n K + X u y F C p x c P d b z K v 8 E g h w n I G 5 H / n O D I S O z z 1 1 u 4 f f N P h D 8 F P n f R B m i T + D B s H v 2 h k I 4 e / 4 N P 5 v 2 m L f x 7 Y D / O k H p 3 W B 9 L m E T 6 B f 3 B 4 7 p n + d L B f 0 m M + S e L l o 8 U L X K N a v I E J R u C + t B L 4 I 0 m z / b D l v X a D m y z 1 s o D D M f 2 x C / z J P l h 3 S h w n T P A 0 + B W l w 9 z V y g g i S Q w Z V X U M 5 m M 2 K H 2 G L x w t h l K 7 P h e f a p p f w N c f S K d f u P X 4 U R H V C W S L 1 S C b F D I d 6 l N x a P I m d C R 2 A f O k R j i w Q w o G m k N a j e H 6 V A A E r n Y I I k m 9 x b y r y 7 g r / F F z P r X n 5 P M n b V 6 t G p X 8 U Z 8 5 x b s / 9 5 + m x f 9 y 6 8 C 7 3 R F j + s w w y 2 i a n Y A 7 p R w r A g w j y 1 / O W 8 h Q / I O u n r k k / d Y 3 6 q U v 5 6 T h 2 o E W b 9 U 5 X 1 z u l M g K f b O S U n k m n 9 I w 6 p W f c K b 0 d O a V v 0 i l 9 o 0 7 p G 3 d K f 0 d O G Z h 0 y s C o U w b G n T L Y k V O G J p 0 y N O q U o X G n D H f k l J F J p 4 y M O m V k 3 C m j H T l l b N I p Y 6 N O G R t 3 y n h H T p m Y d M r E q F M m x p 0 y 2 Z F T v I 7 R C W X H 7 I y y Y 9 w v X m d X j j E 7 0 z c 8 1 f f M O 0 Z 7 i v + t j j E 6 t f f M z u 0 9 8 5 N 7 b 1 e z e / g Q S O / 3 z Q k 0 C 8 I k V a s w Q q V W 6 S Z i g Z x c J l w u w m A K 7 V G N E x P j P A 3 S L I i m W U s u k z R T l C 7 D L L 8 L m j i i V T o G a Q Z m / 4 g D t O Q o E k q t 4 N + 2 i x e V b c z f A g / e i w Z C O Y j 9 F + B 9 d r L M Q L J W 5 A w 4 4 G b h R 7 P g 7 m s x z F q N o 7 w j / 3 + 8 A C p U n J C 1 Q u t + 5 a U e r i f B K 9 B I B L c r h N t V h d t V h + u 5 h L A V W j 8 r L / V 4 u 5 v i 7 Q r x 9 o R 4 e 6 p 4 e + p 4 u y 4 h b I W W p s p L P d 7 e p n h 7 Q r x 9 I d 6 + K t 6 + O t 6 e S w h b o V W f 8 l K P t 7 8 p 3 r 4 Q 7 0 C I d 6 C K d 6 C O t + 8 S w l Z o Q a W 8 1 O M d b I p 3 I M Q 7 F O I d q u I d q u M d u I S w F V q r K C / 1 e I e b 4 h 0 K 8 Y 6 E e E e q e E f q e I c u I W y F l g H K S z 3 e 0 a Z 4 R 0 K 8 Y y H e s S r e s T r e k U s I W 6 E Z d n m p x z v e F O 9 Y i H c i x D t R x T t R x z t 2 C W E r N H k t L / V 4 J 5 v i n Y j D j Y 4 4 3 u g o B x w d d c g T l x S 3 y m e G 1 f W e q K O z c d j R E e O W x F n q g Z Z G p J X r t J a 3 y m d e 1 f U e 4 J v H W + K A y x N H X J 5 y y O X p x F w 4 6 P K K 8 M g r w y 5 0 p X K 1 I n H k 1 O H 8 y G 5 O s p u T 7 O Y k u z l J Z X N S 4 V 5 n 7 d / 1 X q O D T y D x r 0 H r g n o F a n Y d k W z F q k g z l W e p y l K V p S p L V b u i K t X t e / z 2 S G 7 H I c 9 + x K g 0 / X U t / V n 6 s / R n 6 e + h 0 F 9 X i f 5 6 l v 4 s / V n 6 s / T 3 U O i v p 0 R / f U t / l v 4 s / V n 6 e y j 0 1 1 e i v 4 G l P 0 t / l v 4 s / T 0 U + h s o 0 d / Q 0 p + l P 0 t / l v 4 e C v 0 N l e h v Z O n P 0 p + l P 0 t / D 4 X + R k r 0 N 7 b 0 Z + n P 0 p + l v 4 d C f 2 M l + p t Y + r P 0 Z + n P 0 t 9 D o b + J E v 3 R R S o s / 1 n + s / x n + e + P z H + o M I 4 K A d q D H 5 Y A L Q F a A n w 4 B K h 2 8 s O z R z 8 s A V o C t A T 4 c A h Q 7 e w H V 9 z M c q D l Q M u B l g N 3 w o G K N R Q F b P g H q 6 c I I 1 C 2 y Y V t r k K l G 3 Q 7 V k C l k m I h h / N k / p I 2 U 1 S x k k A j 5 s v 7 w D Y 1 x L r F F A t B Y s j N 1 F W s J N C Q + Z q K s E 0 N s m 4 9 x U K Q G H I z p R U r C T R k v q w i b F O D r F t S s R A k h t x M d c V K A g 2 Z r 6 w I 2 9 Q g 6 1 Z V L A S J I T d T Y L G S Q E P m i y v C N j X I u o U V C 0 F i y M 3 U W K w k 0 J D 5 + o q w T Q 2 y b m 3 F Q p A Y c j N l F i s J N G S + x C J s U 4 O s W 1 6 x E C S G 3 E y l x U o C D Z m v s g j b 1 C D r V l g s B I k h N 1 N s s Z L A R C J 8 o U X U q B i L 6 B Z Z L E V J w p G G y i 1 i I Q x y Y R C m G o V p l 1 k s Z U m g N 1 R w E Q t h o I u i M b V S i / n 9 6 t D L g M y T R 2 T 1 J R f z R 8 n F D D g Z O v q l m A 3 a B Q 2 7 o G E X N O y C x m 4 W N E g n s n 8 q F j W b / k O x + N l K f i k W / b V Y G u U l 5 X i l P x q 7 Z l u P o l t M g w Q d K 7 0 C 0 j 8 h W 7 O q L d G s u w 3 N 6 t f b J Z r 1 t q F Z f R k U i W b 9 b W h W X 6 F A o t l g G 5 r V H x 6 W a D b c h m b 1 5 / o k m o 2 2 o V n 9 k R u J Z u N t a F a / G 1 6 i 2 W Q b m t V v V J U x b W c r V F u / h 0 y m 2 3 Y + A 1 r f A W 8 r H 4 J 7 M q 8 S 3 f I E 7 O b q / S n + y h Q Z W w i m p + s u h T k q E a v o p E p I d d b x V a O 5 E h l i M p 6 R W k N x x k 7 E R 1 p p F F I f x h x N 5 V F k k M k g S m o O x e Q K E Z R p p V h I f R h z N J V j k U E m I z e p O R Q T L 0 Q k q J V + I f V h z N F U / k U G m Q w X p e Z Q T M o Q 4 a d W a o b U h z F H U 7 k Z G W Q y R p W a Q z F h Q 8 S 8 W m k b U h / G H E 3 l b W S Q y c B Y a g 7 F Z A 4 R a G u l d E h 9 G H M 0 l d O R Q S a j c a k 5 F B M 9 R H S v l e 4 h 9 W H M 0 V S + R w a Z n A J I z a G Y B C K m F F q p I F I f x h x N 5 Y J k k K l 5 h z w M U 0 w Q k T M Z r T Q R p R I b i j W W J 5 I C p 2 Y 8 c q v o R a f f k E K i d G L N 0 l g O S Y q c m m z J z a I V p n 5 L e o n S i T X L P f k l / C w 5 c 3 u 5 B E k G h P O 1 b S V + C h U k a Z + i s 8 G k D y k t T / n c f Z 0 F 1 4 L k A A Q z T Y L F t F x 5 b j r f k + s 8 A 8 4 8 / s R k a N Y Z n D g M B K 3 C R B H K 1 q R V q x / 9 n D e e g v c g A d E 0 8 N k e S V 7 p K M o n 9 + z d Z z 7 K r v A m e j 5 f x O j t q V I / k m 5 p B k i e x a o k 1 y T k X t x 9 i Q D d z G V n a j I p b G K G 8 m n h x i K R I k l 9 U O B q c y f Y e s w I R X s D f / D q u y L 3 9 k v x a t O r L z Z d b N P F N l 1 s 0 8 X y d D H D d t h f b K q 3 6 N g k 2 a u w f M q n e 1 d Y m 4 L O y B Y c D W w e d J V P a C 2 T Y m n r t 7 I i 8 + J 9 y P v 3 c V / 5 7 + o W q Z 8 8 3 l E i n U n k 2 D N v g k + C T 8 l 9 z i F + i X D w f G x m B E p 3 n a 0 A p D E 2 e 0 n K 9 f d p H D k R t H s C B E R 8 C i L 4 v Z E e k I B R M f G F d s s V Z 1 L M K / i x i S O I 6 j O 8 H z 0 I r q V 7 D 2 p V q o a v k P + 1 2 I X g X Q o g 8 W m M U w D j P A K H R K 3 2 C m N Y D / v G D + P E S Q D k 3 9 D / z J g H N k 0 B v G M J W i I F 2 v m H s 9 M u b 0 y o J 9 r c S 1 F C 1 N m 4 w W s J h / s L i n C r s A T v 3 i B k 5 p s 4 1 m 8 2 s 4 F D / J n 2 7 v l O i 5 V G L w q j D n T C F H 2 F r g H H 1 o I R P D F u R r X K h g 6 M D p 1 5 9 U N m t 6 1 Q J l D a t O L V R X 4 3 R e x E f M V t K G h D Q R s K 2 l D Q h o K / k 1 D w V R L M A e R V 6 N n E n 0 J l Q Q p V h D 6 5 + 0 L t V 2 B o J 5 X H i J g p c i + d w 8 H 2 z z I / y V r v 2 k 5 v j / x t K 0 W k 9 y h q g 1 M b n N r g 1 A a n N c E p o o c p + r Y e g m Q W 1 6 Q Y p G E o P Y I g F F W L 2 q r d Y / c E X b l E 5 + X B v 9 g P O I m e l s v A 5 g D b 0 N u G 3 j b 0 t q H 3 f Y d 2 f g c h N 6 k R z b 9 c G p y h Z 4 V Q n H l S K y T n p L P s T R N 6 f t c + c 4 d G K F G H A w U V b C R R f l L l W q h 9 Y o W f G k / 4 c a 1 6 t 3 t c q Z L a N a 2 T w v b 0 S m r P t E 4 K R 5 Q q q X 3 T O i k c T q q k D k z r p H A s q Z I 6 N K 2 T w o G k S u r I t E 4 K R 5 E q q W P T O i k c Q q q k T k z r p H D 8 C H N m x 7 R S K g e P s F b m q V y D y z 3 j Z K 5 y 2 K g S y 9 V 6 l C v 2 p z h m h L 0 l C t S K H s U Y r X x I N z z D M l c w L C q 2 K D Z y t o g e W m Q C v g o I 7 t E x g e 7 B I l I o t k E z B 4 r o o U U 2 4 I u 0 4 R 4 d G + i e J i K F Y h s 0 c 4 q I H l p k A 7 5 q G + 7 R s Y H u E S J S K L Z B M 0 e H 6 K F F N u D L u O E e H R v o n h s i h W I b N H N e i B 5 a Z A O + r h v u 0 b G B 7 m E h U i i 2 Q T O H h O i h R T b g C 7 3 h H h 0 b 6 J 4 Q I o V i G z R z M o g e W m Q D v v I b 7 t G x g e 6 x I F I o t k E z x 4 H o o U U 2 4 E v B 4 R 4 d G + i e B S K F Y h s 0 c w a I H l o Y I v G 1 4 d Z d W k G S 7 g E g S u w 6 T m r o 4 A 8 z u t A U N e G i X r y o f e q H k r u 2 R U O n f Z j R h b a Q x 4 1 q R 3 2 I p 9 R t Q Y W O H h U 7 1 h / x I Z 7 5 4 f 9 Q S w E C L Q A U A A I A C A C w V W h S x c J e e K M A A A D 1 A A A A E g A A A A A A A A A A A A A A A A A A A A A A Q 2 9 u Z m l n L 1 B h Y 2 t h Z 2 U u e G 1 s U E s B A i 0 A F A A C A A g A s F V o U g / K 6 a u k A A A A 6 Q A A A B M A A A A A A A A A A A A A A A A A 7 w A A A F t D b 2 5 0 Z W 5 0 X 1 R 5 c G V z X S 5 4 b W x Q S w E C L Q A U A A I A C A C w V W h S Z 6 I S Q D 8 N A A B q x A A A E w A A A A A A A A A A A A A A A A D g A Q A A R m 9 y b X V s Y X M v U 2 V j d G l v b j E u b V B L B Q Y A A A A A A w A D A M I A A A B s D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J Q I A A A A A A K w l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Z X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U m V j b 3 Z l c n l U Y X J n Z X R T a G V l d C I g V m F s d W U 9 I n N I b 2 p h M S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V z J n F 1 b 3 Q 7 L C Z x d W 9 0 O 0 F s b W F j w 6 l u J n F 1 b 3 Q 7 L C Z x d W 9 0 O 0 t p b G 9 z J n F 1 b 3 Q 7 L C Z x d W 9 0 O 0 N h Y m V 6 Y X M m c X V v d D s s J n F 1 b 3 Q 7 U G V z b y Z x d W 9 0 O 1 0 i I C 8 + P E V u d H J 5 I F R 5 c G U 9 I k Z p b G x D b 2 x 1 b W 5 U e X B l c y I g V m F s d W U 9 I n N B d 1 l G Q l F V P S I g L z 4 8 R W 5 0 c n k g V H l w Z T 0 i R m l s b E x h c 3 R V c G R h d G V k I i B W Y W x 1 Z T 0 i Z D I w M j E t M D M t M D h U M D M 6 M j Y 6 N D M u O T g y N D Q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N C I g L z 4 8 R W 5 0 c n k g V H l w Z T 0 i Q W R k Z W R U b 0 R h d G F N b 2 R l b C I g V m F s d W U 9 I m w w I i A v P j x F b n R y e S B U e X B l P S J R d W V y e U l E I i B W Y W x 1 Z T 0 i c z V i N j Q 4 Y T B k L W U 1 Y j U t N D M 1 N C 1 i O D I 2 L W E 0 M W Q w Z D E 1 N D F j O C I g L z 4 8 L 1 N 0 Y W J s Z U V u d H J p Z X M + P C 9 J d G V t P j x J d G V t P j x J d G V t T G 9 j Y X R p b 2 4 + P E l 0 Z W 1 U e X B l P k Z v c m 1 1 b G E 8 L 0 l 0 Z W 1 U e X B l P j x J d G V t U G F 0 a D 5 T Z W N 0 a W 9 u M S 9 Q Z X N v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E a X Z p c 2 k l Q z M l Q j N u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z O j M 0 O j U 2 L j k z N j Q 2 M D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Z X N v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j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M 1 O j E x L j A y N T c 0 N D V a I i A v P j x F b n R y e S B U e X B l P S J G a W x s Q 2 9 s d W 1 u V H l w Z X M i I F Z h b H V l P S J z Q X d Z R k J R V T 0 i I C 8 + P E V u d H J 5 I F R 5 c G U 9 I k Z p b G x D b 2 x 1 b W 5 O Y W 1 l c y I g V m F s d W U 9 I n N b J n F 1 b 3 Q 7 T W V z J n F 1 b 3 Q 7 L C Z x d W 9 0 O 0 F s b W F j w 6 l u J n F 1 b 3 Q 7 L C Z x d W 9 0 O 0 t p b G 9 z J n F 1 b 3 Q 7 L C Z x d W 9 0 O 0 N h Y m V 6 Y X M m c X V v d D s s J n F 1 b 3 Q 7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y L 0 F 1 d G 9 S Z W 1 v d m V k Q 2 9 s d W 1 u c z E u e 0 1 l c y w w f S Z x d W 9 0 O y w m c X V v d D t T Z W N 0 a W 9 u M S 9 Q Z X N v M i 9 B d X R v U m V t b 3 Z l Z E N v b H V t b n M x L n t B b G 1 h Y 8 O p b i w x f S Z x d W 9 0 O y w m c X V v d D t T Z W N 0 a W 9 u M S 9 Q Z X N v M i 9 B d X R v U m V t b 3 Z l Z E N v b H V t b n M x L n t L a W x v c y w y f S Z x d W 9 0 O y w m c X V v d D t T Z W N 0 a W 9 u M S 9 Q Z X N v M i 9 B d X R v U m V t b 3 Z l Z E N v b H V t b n M x L n t D Y W J l e m F z L D N 9 J n F 1 b 3 Q 7 L C Z x d W 9 0 O 1 N l Y 3 R p b 2 4 x L 1 B l c 2 8 y L 0 F 1 d G 9 S Z W 1 v d m V k Q 2 9 s d W 1 u c z E u e z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z I v Q X V 0 b 1 J l b W 9 2 Z W R D b 2 x 1 b W 5 z M S 5 7 T W V z L D B 9 J n F 1 b 3 Q 7 L C Z x d W 9 0 O 1 N l Y 3 R p b 2 4 x L 1 B l c 2 8 y L 0 F 1 d G 9 S Z W 1 v d m V k Q 2 9 s d W 1 u c z E u e 0 F s b W F j w 6 l u L D F 9 J n F 1 b 3 Q 7 L C Z x d W 9 0 O 1 N l Y 3 R p b 2 4 x L 1 B l c 2 8 y L 0 F 1 d G 9 S Z W 1 v d m V k Q 2 9 s d W 1 u c z E u e 0 t p b G 9 z L D J 9 J n F 1 b 3 Q 7 L C Z x d W 9 0 O 1 N l Y 3 R p b 2 4 x L 1 B l c 2 8 y L 0 F 1 d G 9 S Z W 1 v d m V k Q 2 9 s d W 1 u c z E u e 0 N h Y m V 6 Y X M s M 3 0 m c X V v d D s s J n F 1 b 3 Q 7 U 2 V j d G l v b j E v U G V z b z I v Q X V 0 b 1 J l b W 9 2 Z W R D b 2 x 1 b W 5 z M S 5 7 M i w 0 f S Z x d W 9 0 O 1 0 s J n F 1 b 3 Q 7 U m V s Y X R p b 2 5 z a G l w S W 5 m b y Z x d W 9 0 O z p b X X 0 i I C 8 + P E V u d H J 5 I F R 5 c G U 9 I l F 1 Z X J 5 S U Q i I F Z h b H V l P S J z Z T Y z N j g x Z m Q t Z W E 2 M i 0 0 N z k 5 L W E x O W Y t M j F m Y T Y 4 N T N l N W R l I i A v P j w v U 3 R h Y m x l R W 5 0 c m l l c z 4 8 L 0 l 0 Z W 0 + P E l 0 Z W 0 + P E l 0 Z W 1 M b 2 N h d G l v b j 4 8 S X R l b V R 5 c G U + R m 9 y b X V s Y T w v S X R l b V R 5 c G U + P E l 0 Z W 1 Q Y X R o P l N l Y 3 R p b 2 4 x L 1 B l c 2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y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z L 0 F 1 d G 9 S Z W 1 v d m V k Q 2 9 s d W 1 u c z E u e 0 1 l c y w w f S Z x d W 9 0 O y w m c X V v d D t T Z W N 0 a W 9 u M S 9 Q Z X N v M y 9 B d X R v U m V t b 3 Z l Z E N v b H V t b n M x L n t B b G 1 h Y 8 O p b i w x f S Z x d W 9 0 O y w m c X V v d D t T Z W N 0 a W 9 u M S 9 Q Z X N v M y 9 B d X R v U m V t b 3 Z l Z E N v b H V t b n M x L n t L a W x v c y w y f S Z x d W 9 0 O y w m c X V v d D t T Z W N 0 a W 9 u M S 9 Q Z X N v M y 9 B d X R v U m V t b 3 Z l Z E N v b H V t b n M x L n t D Y W J l e m F z L D N 9 J n F 1 b 3 Q 7 L C Z x d W 9 0 O 1 N l Y 3 R p b 2 4 x L 1 B l c 2 8 z L 0 F 1 d G 9 S Z W 1 v d m V k Q 2 9 s d W 1 u c z E u e z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z M v Q X V 0 b 1 J l b W 9 2 Z W R D b 2 x 1 b W 5 z M S 5 7 T W V z L D B 9 J n F 1 b 3 Q 7 L C Z x d W 9 0 O 1 N l Y 3 R p b 2 4 x L 1 B l c 2 8 z L 0 F 1 d G 9 S Z W 1 v d m V k Q 2 9 s d W 1 u c z E u e 0 F s b W F j w 6 l u L D F 9 J n F 1 b 3 Q 7 L C Z x d W 9 0 O 1 N l Y 3 R p b 2 4 x L 1 B l c 2 8 z L 0 F 1 d G 9 S Z W 1 v d m V k Q 2 9 s d W 1 u c z E u e 0 t p b G 9 z L D J 9 J n F 1 b 3 Q 7 L C Z x d W 9 0 O 1 N l Y 3 R p b 2 4 x L 1 B l c 2 8 z L 0 F 1 d G 9 S Z W 1 v d m V k Q 2 9 s d W 1 u c z E u e 0 N h Y m V 6 Y X M s M 3 0 m c X V v d D s s J n F 1 b 3 Q 7 U 2 V j d G l v b j E v U G V z b z M v Q X V 0 b 1 J l b W 9 2 Z W R D b 2 x 1 b W 5 z M S 5 7 M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V z J n F 1 b 3 Q 7 L C Z x d W 9 0 O 0 F s b W F j w 6 l u J n F 1 b 3 Q 7 L C Z x d W 9 0 O 0 t p b G 9 z J n F 1 b 3 Q 7 L C Z x d W 9 0 O 0 N h Y m V 6 Y X M m c X V v d D s s J n F 1 b 3 Q 7 M y Z x d W 9 0 O 1 0 i I C 8 + P E V u d H J 5 I F R 5 c G U 9 I k Z p b G x D b 2 x 1 b W 5 U e X B l c y I g V m F s d W U 9 I n N B d 1 l G Q l F V P S I g L z 4 8 R W 5 0 c n k g V H l w Z T 0 i R m l s b E x h c 3 R V c G R h d G V k I i B W Y W x 1 Z T 0 i Z D I w M j E t M D M t M D h U M D M 6 M z U 6 M j I u N z I x M j Q 1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l c 2 8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z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Q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A z O j M 0 O j I 0 L j c z M z Y 0 N z Z a I i A v P j x F b n R y e S B U e X B l P S J G a W x s Q 2 9 s d W 1 u V H l w Z X M i I F Z h b H V l P S J z Q m d V R k J R P T 0 i I C 8 + P E V u d H J 5 I F R 5 c G U 9 I k Z p b G x D b 2 x 1 b W 5 O Y W 1 l c y I g V m F s d W U 9 I n N b J n F 1 b 3 Q 7 Q W x t Y W P D q W 4 m c X V v d D s s J n F 1 b 3 Q 7 S 2 l s b 3 M m c X V v d D s s J n F 1 b 3 Q 7 Q 2 F i Z X p h c y Z x d W 9 0 O y w m c X V v d D s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A o M i k v Q X V 0 b 1 J l b W 9 2 Z W R D b 2 x 1 b W 5 z M S 5 7 Q W x t Y W P D q W 4 s M H 0 m c X V v d D s s J n F 1 b 3 Q 7 U 2 V j d G l v b j E v U G V z b y A o M i k v Q X V 0 b 1 J l b W 9 2 Z W R D b 2 x 1 b W 5 z M S 5 7 S 2 l s b 3 M s M X 0 m c X V v d D s s J n F 1 b 3 Q 7 U 2 V j d G l v b j E v U G V z b y A o M i k v Q X V 0 b 1 J l b W 9 2 Z W R D b 2 x 1 b W 5 z M S 5 7 Q 2 F i Z X p h c y w y f S Z x d W 9 0 O y w m c X V v d D t T Z W N 0 a W 9 u M S 9 Q Z X N v I C g y K S 9 B d X R v U m V t b 3 Z l Z E N v b H V t b n M x L n s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l c 2 8 g K D I p L 0 F 1 d G 9 S Z W 1 v d m V k Q 2 9 s d W 1 u c z E u e 0 F s b W F j w 6 l u L D B 9 J n F 1 b 3 Q 7 L C Z x d W 9 0 O 1 N l Y 3 R p b 2 4 x L 1 B l c 2 8 g K D I p L 0 F 1 d G 9 S Z W 1 v d m V k Q 2 9 s d W 1 u c z E u e 0 t p b G 9 z L D F 9 J n F 1 b 3 Q 7 L C Z x d W 9 0 O 1 N l Y 3 R p b 2 4 x L 1 B l c 2 8 g K D I p L 0 F 1 d G 9 S Z W 1 v d m V k Q 2 9 s d W 1 u c z E u e 0 N h Y m V 6 Y X M s M n 0 m c X V v d D s s J n F 1 b 3 Q 7 U 2 V j d G l v b j E v U G V z b y A o M i k v Q X V 0 b 1 J l b W 9 2 Z W R D b 2 x 1 b W 5 z M S 5 7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z b z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Q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y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z N j o x N S 4 0 N T k w M j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S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j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D M 6 M z c 6 M T E u M z c x M z A 3 M V o i I C 8 + P E V u d H J 5 I F R 5 c G U 9 I k Z p b G x D b 2 x 1 b W 5 U e X B l c y I g V m F s d W U 9 I n N C Z 1 V G Q l E 9 P S I g L z 4 8 R W 5 0 c n k g V H l w Z T 0 i R m l s b E N v b H V t b k 5 h b W V z I i B W Y W x 1 Z T 0 i c 1 s m c X V v d D t B b G 1 h Y 8 O p b i Z x d W 9 0 O y w m c X V v d D t L a W x v c y Z x d W 9 0 O y w m c X V v d D t D Y W J l e m F z J n F 1 b 3 Q 7 L C Z x d W 9 0 O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N i 9 B d X R v U m V t b 3 Z l Z E N v b H V t b n M x L n t B b G 1 h Y 8 O p b i w w f S Z x d W 9 0 O y w m c X V v d D t T Z W N 0 a W 9 u M S 9 Q Z X N v N i 9 B d X R v U m V t b 3 Z l Z E N v b H V t b n M x L n t L a W x v c y w x f S Z x d W 9 0 O y w m c X V v d D t T Z W N 0 a W 9 u M S 9 Q Z X N v N i 9 B d X R v U m V t b 3 Z l Z E N v b H V t b n M x L n t D Y W J l e m F z L D J 9 J n F 1 b 3 Q 7 L C Z x d W 9 0 O 1 N l Y 3 R p b 2 4 x L 1 B l c 2 8 2 L 0 F 1 d G 9 S Z W 1 v d m V k Q 2 9 s d W 1 u c z E u e z Y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V z b z Y v Q X V 0 b 1 J l b W 9 2 Z W R D b 2 x 1 b W 5 z M S 5 7 Q W x t Y W P D q W 4 s M H 0 m c X V v d D s s J n F 1 b 3 Q 7 U 2 V j d G l v b j E v U G V z b z Y v Q X V 0 b 1 J l b W 9 2 Z W R D b 2 x 1 b W 5 z M S 5 7 S 2 l s b 3 M s M X 0 m c X V v d D s s J n F 1 b 3 Q 7 U 2 V j d G l v b j E v U G V z b z Y v Q X V 0 b 1 J l b W 9 2 Z W R D b 2 x 1 b W 5 z M S 5 7 Q 2 F i Z X p h c y w y f S Z x d W 9 0 O y w m c X V v d D t T Z W N 0 a W 9 u M S 9 Q Z X N v N i 9 B d X R v U m V t b 3 Z l Z E N v b H V t b n M x L n s 2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i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Q w O j I w L j M y N D M y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3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N D I 6 N D M u M j E x O D I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z b z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g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N D o 1 M C 4 y N j E w N T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S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A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A z O j Q 1 O j M 0 L j E w N j I 2 N z l a I i A v P j x F b n R y e S B U e X B l P S J G a W x s Q 2 9 s d W 1 u V H l w Z X M i I F Z h b H V l P S J z Q m d V R k J R P T 0 i I C 8 + P E V u d H J 5 I F R 5 c G U 9 I k Z p b G x D b 2 x 1 b W 5 O Y W 1 l c y I g V m F s d W U 9 I n N b J n F 1 b 3 Q 7 Q W x t Y W P D q W 4 m c X V v d D s s J n F 1 b 3 Q 7 S 2 l s b 3 M m c X V v d D s s J n F 1 b 3 Q 7 Q 2 F i Z X p h c y Z x d W 9 0 O y w m c X V v d D s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x M C 9 B d X R v U m V t b 3 Z l Z E N v b H V t b n M x L n t B b G 1 h Y 8 O p b i w w f S Z x d W 9 0 O y w m c X V v d D t T Z W N 0 a W 9 u M S 9 Q Z X N v M T A v Q X V 0 b 1 J l b W 9 2 Z W R D b 2 x 1 b W 5 z M S 5 7 S 2 l s b 3 M s M X 0 m c X V v d D s s J n F 1 b 3 Q 7 U 2 V j d G l v b j E v U G V z b z E w L 0 F 1 d G 9 S Z W 1 v d m V k Q 2 9 s d W 1 u c z E u e 0 N h Y m V 6 Y X M s M n 0 m c X V v d D s s J n F 1 b 3 Q 7 U 2 V j d G l v b j E v U G V z b z E w L 0 F 1 d G 9 S Z W 1 v d m V k Q 2 9 s d W 1 u c z E u e z E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l c 2 8 x M C 9 B d X R v U m V t b 3 Z l Z E N v b H V t b n M x L n t B b G 1 h Y 8 O p b i w w f S Z x d W 9 0 O y w m c X V v d D t T Z W N 0 a W 9 u M S 9 Q Z X N v M T A v Q X V 0 b 1 J l b W 9 2 Z W R D b 2 x 1 b W 5 z M S 5 7 S 2 l s b 3 M s M X 0 m c X V v d D s s J n F 1 b 3 Q 7 U 2 V j d G l v b j E v U G V z b z E w L 0 F 1 d G 9 S Z W 1 v d m V k Q 2 9 s d W 1 u c z E u e 0 N h Y m V 6 Y X M s M n 0 m c X V v d D s s J n F 1 b 3 Q 7 U 2 V j d G l v b j E v U G V z b z E w L 0 F 1 d G 9 S Z W 1 v d m V k Q 2 9 s d W 1 u c z E u e z E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w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A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A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D M 6 N D Y 6 M j I u M j E 4 O D Q x M 1 o i I C 8 + P E V u d H J 5 I F R 5 c G U 9 I k Z p b G x D b 2 x 1 b W 5 U e X B l c y I g V m F s d W U 9 I n N C Z 1 V G Q l E 9 P S I g L z 4 8 R W 5 0 c n k g V H l w Z T 0 i R m l s b E N v b H V t b k 5 h b W V z I i B W Y W x 1 Z T 0 i c 1 s m c X V v d D t B b G 1 h Y 8 O p b i Z x d W 9 0 O y w m c X V v d D t L a W x v c y Z x d W 9 0 O y w m c X V v d D t D Y W J l e m F z J n F 1 b 3 Q 7 L C Z x d W 9 0 O z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E x L 0 F 1 d G 9 S Z W 1 v d m V k Q 2 9 s d W 1 u c z E u e 0 F s b W F j w 6 l u L D B 9 J n F 1 b 3 Q 7 L C Z x d W 9 0 O 1 N l Y 3 R p b 2 4 x L 1 B l c 2 8 x M S 9 B d X R v U m V t b 3 Z l Z E N v b H V t b n M x L n t L a W x v c y w x f S Z x d W 9 0 O y w m c X V v d D t T Z W N 0 a W 9 u M S 9 Q Z X N v M T E v Q X V 0 b 1 J l b W 9 2 Z W R D b 2 x 1 b W 5 z M S 5 7 Q 2 F i Z X p h c y w y f S Z x d W 9 0 O y w m c X V v d D t T Z W N 0 a W 9 u M S 9 Q Z X N v M T E v Q X V 0 b 1 J l b W 9 2 Z W R D b 2 x 1 b W 5 z M S 5 7 M T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V z b z E x L 0 F 1 d G 9 S Z W 1 v d m V k Q 2 9 s d W 1 u c z E u e 0 F s b W F j w 6 l u L D B 9 J n F 1 b 3 Q 7 L C Z x d W 9 0 O 1 N l Y 3 R p b 2 4 x L 1 B l c 2 8 x M S 9 B d X R v U m V t b 3 Z l Z E N v b H V t b n M x L n t L a W x v c y w x f S Z x d W 9 0 O y w m c X V v d D t T Z W N 0 a W 9 u M S 9 Q Z X N v M T E v Q X V 0 b 1 J l b W 9 2 Z W R D b 2 x 1 b W 5 z M S 5 7 Q 2 F i Z X p h c y w y f S Z x d W 9 0 O y w m c X V v d D t T Z W N 0 a W 9 u M S 9 Q Z X N v M T E v Q X V 0 b 1 J l b W 9 2 Z W R D b 2 x 1 b W 5 z M S 5 7 M T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S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y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N D c 6 M j M u N T k 3 O T c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z b z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y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y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8 L 0 l 0 Z W 1 Q Y X R o P j w v S X R l b U x v Y 2 F 0 a W 9 u P j x T d G F i b G V F b n R y a W V z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z L T A 4 V D A 1 O j Q 4 O j M 4 L j g w M D U x M D F a I i A v P j x F b n R y e S B U e X B l P S J G a W x s Q 2 9 s d W 1 u V H l w Z X M i I F Z h b H V l P S J z Q m d V R k J R V U Z C U V V G Q l F V R k J R P T 0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T W V z Z X M v Q X V 0 b 1 J l b W 9 2 Z W R D b 2 x 1 b W 5 z M S 5 7 Q W x t Y W P D q W 4 s M H 0 m c X V v d D s s J n F 1 b 3 Q 7 U 2 V j d G l v b j E v U G V z b 0 1 l c 2 V z L 0 F 1 d G 9 S Z W 1 v d m V k Q 2 9 s d W 1 u c z E u e z E s M X 0 m c X V v d D s s J n F 1 b 3 Q 7 U 2 V j d G l v b j E v U G V z b 0 1 l c 2 V z L 0 F 1 d G 9 S Z W 1 v d m V k Q 2 9 s d W 1 u c z E u e z I s M n 0 m c X V v d D s s J n F 1 b 3 Q 7 U 2 V j d G l v b j E v U G V z b 0 1 l c 2 V z L 0 F 1 d G 9 S Z W 1 v d m V k Q 2 9 s d W 1 u c z E u e z M s M 3 0 m c X V v d D s s J n F 1 b 3 Q 7 U 2 V j d G l v b j E v U G V z b 0 1 l c 2 V z L 0 F 1 d G 9 S Z W 1 v d m V k Q 2 9 s d W 1 u c z E u e z Q s N H 0 m c X V v d D s s J n F 1 b 3 Q 7 U 2 V j d G l v b j E v U G V z b 0 1 l c 2 V z L 0 F 1 d G 9 S Z W 1 v d m V k Q 2 9 s d W 1 u c z E u e z U s N X 0 m c X V v d D s s J n F 1 b 3 Q 7 U 2 V j d G l v b j E v U G V z b 0 1 l c 2 V z L 0 F 1 d G 9 S Z W 1 v d m V k Q 2 9 s d W 1 u c z E u e z Y s N n 0 m c X V v d D s s J n F 1 b 3 Q 7 U 2 V j d G l v b j E v U G V z b 0 1 l c 2 V z L 0 F 1 d G 9 S Z W 1 v d m V k Q 2 9 s d W 1 u c z E u e z c s N 3 0 m c X V v d D s s J n F 1 b 3 Q 7 U 2 V j d G l v b j E v U G V z b 0 1 l c 2 V z L 0 F 1 d G 9 S Z W 1 v d m V k Q 2 9 s d W 1 u c z E u e z g s O H 0 m c X V v d D s s J n F 1 b 3 Q 7 U 2 V j d G l v b j E v U G V z b 0 1 l c 2 V z L 0 F 1 d G 9 S Z W 1 v d m V k Q 2 9 s d W 1 u c z E u e z k s O X 0 m c X V v d D s s J n F 1 b 3 Q 7 U 2 V j d G l v b j E v U G V z b 0 1 l c 2 V z L 0 F 1 d G 9 S Z W 1 v d m V k Q 2 9 s d W 1 u c z E u e z E w L D E w f S Z x d W 9 0 O y w m c X V v d D t T Z W N 0 a W 9 u M S 9 Q Z X N v T W V z Z X M v Q X V 0 b 1 J l b W 9 2 Z W R D b 2 x 1 b W 5 z M S 5 7 M T E s M T F 9 J n F 1 b 3 Q 7 L C Z x d W 9 0 O 1 N l Y 3 R p b 2 4 x L 1 B l c 2 9 N Z X N l c y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l c 2 9 N Z X N l c y 9 B d X R v U m V t b 3 Z l Z E N v b H V t b n M x L n t B b G 1 h Y 8 O p b i w w f S Z x d W 9 0 O y w m c X V v d D t T Z W N 0 a W 9 u M S 9 Q Z X N v T W V z Z X M v Q X V 0 b 1 J l b W 9 2 Z W R D b 2 x 1 b W 5 z M S 5 7 M S w x f S Z x d W 9 0 O y w m c X V v d D t T Z W N 0 a W 9 u M S 9 Q Z X N v T W V z Z X M v Q X V 0 b 1 J l b W 9 2 Z W R D b 2 x 1 b W 5 z M S 5 7 M i w y f S Z x d W 9 0 O y w m c X V v d D t T Z W N 0 a W 9 u M S 9 Q Z X N v T W V z Z X M v Q X V 0 b 1 J l b W 9 2 Z W R D b 2 x 1 b W 5 z M S 5 7 M y w z f S Z x d W 9 0 O y w m c X V v d D t T Z W N 0 a W 9 u M S 9 Q Z X N v T W V z Z X M v Q X V 0 b 1 J l b W 9 2 Z W R D b 2 x 1 b W 5 z M S 5 7 N C w 0 f S Z x d W 9 0 O y w m c X V v d D t T Z W N 0 a W 9 u M S 9 Q Z X N v T W V z Z X M v Q X V 0 b 1 J l b W 9 2 Z W R D b 2 x 1 b W 5 z M S 5 7 N S w 1 f S Z x d W 9 0 O y w m c X V v d D t T Z W N 0 a W 9 u M S 9 Q Z X N v T W V z Z X M v Q X V 0 b 1 J l b W 9 2 Z W R D b 2 x 1 b W 5 z M S 5 7 N i w 2 f S Z x d W 9 0 O y w m c X V v d D t T Z W N 0 a W 9 u M S 9 Q Z X N v T W V z Z X M v Q X V 0 b 1 J l b W 9 2 Z W R D b 2 x 1 b W 5 z M S 5 7 N y w 3 f S Z x d W 9 0 O y w m c X V v d D t T Z W N 0 a W 9 u M S 9 Q Z X N v T W V z Z X M v Q X V 0 b 1 J l b W 9 2 Z W R D b 2 x 1 b W 5 z M S 5 7 O C w 4 f S Z x d W 9 0 O y w m c X V v d D t T Z W N 0 a W 9 u M S 9 Q Z X N v T W V z Z X M v Q X V 0 b 1 J l b W 9 2 Z W R D b 2 x 1 b W 5 z M S 5 7 O S w 5 f S Z x d W 9 0 O y w m c X V v d D t T Z W N 0 a W 9 u M S 9 Q Z X N v T W V z Z X M v Q X V 0 b 1 J l b W 9 2 Z W R D b 2 x 1 b W 5 z M S 5 7 M T A s M T B 9 J n F 1 b 3 Q 7 L C Z x d W 9 0 O 1 N l Y 3 R p b 2 4 x L 1 B l c 2 9 N Z X N l c y 9 B d X R v U m V t b 3 Z l Z E N v b H V t b n M x L n s x M S w x M X 0 m c X V v d D s s J n F 1 b 3 Q 7 U 2 V j d G l v b j E v U G V z b 0 1 l c 2 V z L 0 F 1 d G 9 S Z W 1 v d m V k Q 2 9 s d W 1 u c z E u e z E y L D E y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R m l s b F R h c m d l d C I g V m F s d W U 9 I n N Q Z X N v T W V z Z X M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U 3 R h d H V z I i B W Y W x 1 Z T 0 i c 0 N v b X B s Z X R l I i A v P j x F b n R y e S B U e X B l P S J S Z W N v d m V y e V R h c m d l d F J v d y I g V m F s d W U 9 I m w 4 I i A v P j x F b n R y e S B U e X B l P S J S Z W N v d m V y e V R h c m d l d E N v b H V t b i I g V m F s d W U 9 I m w x I i A v P j x F b n R y e S B U e X B l P S J S Z W N v d m V y e V R h c m d l d F N o Z W V 0 I i B W Y W x 1 Z T 0 i c 0 h v a m E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z E 1 Y m M 4 Y j B m L T A 1 Z j A t N G V l Y y 1 h N 2 V h L W N i Z m R k N z k 3 N W U w Z S I g L z 4 8 R W 5 0 c n k g V H l w Z T 0 i R m l s b E N v d W 5 0 I i B W Y W x 1 Z T 0 i b D Q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V z b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x h c 3 R V c G R h d G V k I i B W Y W x 1 Z T 0 i Z D I w M j E t M D M t M D h U M D Q 6 N D A 6 M T Q u N D E 3 O T c y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Y 5 M z c z M j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E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x N T c x M z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y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M w N z A 0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M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Q 2 N j k z O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Q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N j A 2 O D U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1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N z U 2 N z Y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N i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5 M D Y 2 N T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c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g w O D Y 1 M z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4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O D M x N j Q x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O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g 2 M D I w M T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x M C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O D k y M j A 0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M T E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O T A 2 M T k 4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E y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F R h c m d l d C I g V m F s d W U 9 I n N U R U 1 l c 2 V z I i A v P j x F b n R y e S B U e X B l P S J S Z W N v d m V y e V R h c m d l d F J v d y I g V m F s d W U 9 I m w 1 N C I g L z 4 8 R W 5 0 c n k g V H l w Z T 0 i U m V j b 3 Z l c n l U Y X J n Z X R D b 2 x 1 b W 4 i I F Z h b H V l P S J s M S I g L z 4 8 R W 5 0 c n k g V H l w Z T 0 i U m V j b 3 Z l c n l U Y X J n Z X R T a G V l d C I g V m F s d W U 9 I n N U Y W J s Y X M i I C 8 + P E V u d H J 5 I F R 5 c G U 9 I k Z p b G x M Y X N 0 V X B k Y X R l Z C I g V m F s d W U 9 I m Q y M D I x L T A z L T A 4 V D A 2 O j A z O j Q 4 L j U y N D Q x N D N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N Z X N l c y 9 B d X R v U m V t b 3 Z l Z E N v b H V t b n M x L n t B b G 1 h Y 8 O p b i w w f S Z x d W 9 0 O y w m c X V v d D t T Z W N 0 a W 9 u M S 9 U R U 1 l c 2 V z L 0 F 1 d G 9 S Z W 1 v d m V k Q 2 9 s d W 1 u c z E u e z E s M X 0 m c X V v d D s s J n F 1 b 3 Q 7 U 2 V j d G l v b j E v V E V N Z X N l c y 9 B d X R v U m V t b 3 Z l Z E N v b H V t b n M x L n s y L D J 9 J n F 1 b 3 Q 7 L C Z x d W 9 0 O 1 N l Y 3 R p b 2 4 x L 1 R F T W V z Z X M v Q X V 0 b 1 J l b W 9 2 Z W R D b 2 x 1 b W 5 z M S 5 7 M y w z f S Z x d W 9 0 O y w m c X V v d D t T Z W N 0 a W 9 u M S 9 U R U 1 l c 2 V z L 0 F 1 d G 9 S Z W 1 v d m V k Q 2 9 s d W 1 u c z E u e z Q s N H 0 m c X V v d D s s J n F 1 b 3 Q 7 U 2 V j d G l v b j E v V E V N Z X N l c y 9 B d X R v U m V t b 3 Z l Z E N v b H V t b n M x L n s 1 L D V 9 J n F 1 b 3 Q 7 L C Z x d W 9 0 O 1 N l Y 3 R p b 2 4 x L 1 R F T W V z Z X M v Q X V 0 b 1 J l b W 9 2 Z W R D b 2 x 1 b W 5 z M S 5 7 N i w 2 f S Z x d W 9 0 O y w m c X V v d D t T Z W N 0 a W 9 u M S 9 U R U 1 l c 2 V z L 0 F 1 d G 9 S Z W 1 v d m V k Q 2 9 s d W 1 u c z E u e z c s N 3 0 m c X V v d D s s J n F 1 b 3 Q 7 U 2 V j d G l v b j E v V E V N Z X N l c y 9 B d X R v U m V t b 3 Z l Z E N v b H V t b n M x L n s 4 L D h 9 J n F 1 b 3 Q 7 L C Z x d W 9 0 O 1 N l Y 3 R p b 2 4 x L 1 R F T W V z Z X M v Q X V 0 b 1 J l b W 9 2 Z W R D b 2 x 1 b W 5 z M S 5 7 O S w 5 f S Z x d W 9 0 O y w m c X V v d D t T Z W N 0 a W 9 u M S 9 U R U 1 l c 2 V z L 0 F 1 d G 9 S Z W 1 v d m V k Q 2 9 s d W 1 u c z E u e z E w L D E w f S Z x d W 9 0 O y w m c X V v d D t T Z W N 0 a W 9 u M S 9 U R U 1 l c 2 V z L 0 F 1 d G 9 S Z W 1 v d m V k Q 2 9 s d W 1 u c z E u e z E x L D E x f S Z x d W 9 0 O y w m c X V v d D t T Z W N 0 a W 9 u M S 9 U R U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E V N Z X N l c y 9 B d X R v U m V t b 3 Z l Z E N v b H V t b n M x L n t B b G 1 h Y 8 O p b i w w f S Z x d W 9 0 O y w m c X V v d D t T Z W N 0 a W 9 u M S 9 U R U 1 l c 2 V z L 0 F 1 d G 9 S Z W 1 v d m V k Q 2 9 s d W 1 u c z E u e z E s M X 0 m c X V v d D s s J n F 1 b 3 Q 7 U 2 V j d G l v b j E v V E V N Z X N l c y 9 B d X R v U m V t b 3 Z l Z E N v b H V t b n M x L n s y L D J 9 J n F 1 b 3 Q 7 L C Z x d W 9 0 O 1 N l Y 3 R p b 2 4 x L 1 R F T W V z Z X M v Q X V 0 b 1 J l b W 9 2 Z W R D b 2 x 1 b W 5 z M S 5 7 M y w z f S Z x d W 9 0 O y w m c X V v d D t T Z W N 0 a W 9 u M S 9 U R U 1 l c 2 V z L 0 F 1 d G 9 S Z W 1 v d m V k Q 2 9 s d W 1 u c z E u e z Q s N H 0 m c X V v d D s s J n F 1 b 3 Q 7 U 2 V j d G l v b j E v V E V N Z X N l c y 9 B d X R v U m V t b 3 Z l Z E N v b H V t b n M x L n s 1 L D V 9 J n F 1 b 3 Q 7 L C Z x d W 9 0 O 1 N l Y 3 R p b 2 4 x L 1 R F T W V z Z X M v Q X V 0 b 1 J l b W 9 2 Z W R D b 2 x 1 b W 5 z M S 5 7 N i w 2 f S Z x d W 9 0 O y w m c X V v d D t T Z W N 0 a W 9 u M S 9 U R U 1 l c 2 V z L 0 F 1 d G 9 S Z W 1 v d m V k Q 2 9 s d W 1 u c z E u e z c s N 3 0 m c X V v d D s s J n F 1 b 3 Q 7 U 2 V j d G l v b j E v V E V N Z X N l c y 9 B d X R v U m V t b 3 Z l Z E N v b H V t b n M x L n s 4 L D h 9 J n F 1 b 3 Q 7 L C Z x d W 9 0 O 1 N l Y 3 R p b 2 4 x L 1 R F T W V z Z X M v Q X V 0 b 1 J l b W 9 2 Z W R D b 2 x 1 b W 5 z M S 5 7 O S w 5 f S Z x d W 9 0 O y w m c X V v d D t T Z W N 0 a W 9 u M S 9 U R U 1 l c 2 V z L 0 F 1 d G 9 S Z W 1 v d m V k Q 2 9 s d W 1 u c z E u e z E w L D E w f S Z x d W 9 0 O y w m c X V v d D t T Z W N 0 a W 9 u M S 9 U R U 1 l c 2 V z L 0 F 1 d G 9 S Z W 1 v d m V k Q 2 9 s d W 1 u c z E u e z E x L D E x f S Z x d W 9 0 O y w m c X V v d D t T Z W N 0 a W 9 u M S 9 U R U 1 l c 2 V z L 0 F 1 d G 9 S Z W 1 v d m V k Q 2 9 s d W 1 u c z E u e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N Z X N l c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T k 6 M j Q u N j I 3 M D Y 5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Y 2 M D E x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j c z M T A 5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j g 3 M T A x N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0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c w M D A 5 M z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U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c x M z A 4 N T R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3 M j c w N z c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3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3 N D A w N j k 1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g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z U z M D Y w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O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z Y 4 M D Q 5 M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4 M D I x M z g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x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4 M T Y x M j k 2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O D U w M T Q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z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f E N v c 3 R v T W V z Z X M v Q X V 0 b 1 J l b W 9 2 Z W R D b 2 x 1 b W 5 z M S 5 7 Q W x t Y W P D q W 4 s M H 0 m c X V v d D s s J n F 1 b 3 Q 7 U 2 V j d G l v b j E v V E V 8 Q 2 9 z d G 9 N Z X N l c y 9 B d X R v U m V t b 3 Z l Z E N v b H V t b n M x L n s x L D F 9 J n F 1 b 3 Q 7 L C Z x d W 9 0 O 1 N l Y 3 R p b 2 4 x L 1 R F f E N v c 3 R v T W V z Z X M v Q X V 0 b 1 J l b W 9 2 Z W R D b 2 x 1 b W 5 z M S 5 7 M i w y f S Z x d W 9 0 O y w m c X V v d D t T Z W N 0 a W 9 u M S 9 U R X x D b 3 N 0 b 0 1 l c 2 V z L 0 F 1 d G 9 S Z W 1 v d m V k Q 2 9 s d W 1 u c z E u e z M s M 3 0 m c X V v d D s s J n F 1 b 3 Q 7 U 2 V j d G l v b j E v V E V 8 Q 2 9 z d G 9 N Z X N l c y 9 B d X R v U m V t b 3 Z l Z E N v b H V t b n M x L n s 0 L D R 9 J n F 1 b 3 Q 7 L C Z x d W 9 0 O 1 N l Y 3 R p b 2 4 x L 1 R F f E N v c 3 R v T W V z Z X M v Q X V 0 b 1 J l b W 9 2 Z W R D b 2 x 1 b W 5 z M S 5 7 N S w 1 f S Z x d W 9 0 O y w m c X V v d D t T Z W N 0 a W 9 u M S 9 U R X x D b 3 N 0 b 0 1 l c 2 V z L 0 F 1 d G 9 S Z W 1 v d m V k Q 2 9 s d W 1 u c z E u e z Y s N n 0 m c X V v d D s s J n F 1 b 3 Q 7 U 2 V j d G l v b j E v V E V 8 Q 2 9 z d G 9 N Z X N l c y 9 B d X R v U m V t b 3 Z l Z E N v b H V t b n M x L n s 3 L D d 9 J n F 1 b 3 Q 7 L C Z x d W 9 0 O 1 N l Y 3 R p b 2 4 x L 1 R F f E N v c 3 R v T W V z Z X M v Q X V 0 b 1 J l b W 9 2 Z W R D b 2 x 1 b W 5 z M S 5 7 O C w 4 f S Z x d W 9 0 O y w m c X V v d D t T Z W N 0 a W 9 u M S 9 U R X x D b 3 N 0 b 0 1 l c 2 V z L 0 F 1 d G 9 S Z W 1 v d m V k Q 2 9 s d W 1 u c z E u e z k s O X 0 m c X V v d D s s J n F 1 b 3 Q 7 U 2 V j d G l v b j E v V E V 8 Q 2 9 z d G 9 N Z X N l c y 9 B d X R v U m V t b 3 Z l Z E N v b H V t b n M x L n s x M C w x M H 0 m c X V v d D s s J n F 1 b 3 Q 7 U 2 V j d G l v b j E v V E V 8 Q 2 9 z d G 9 N Z X N l c y 9 B d X R v U m V t b 3 Z l Z E N v b H V t b n M x L n s x M S w x M X 0 m c X V v d D s s J n F 1 b 3 Q 7 U 2 V j d G l v b j E v V E V 8 Q 2 9 z d G 9 N Z X N l c y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F f E N v c 3 R v T W V z Z X M v Q X V 0 b 1 J l b W 9 2 Z W R D b 2 x 1 b W 5 z M S 5 7 Q W x t Y W P D q W 4 s M H 0 m c X V v d D s s J n F 1 b 3 Q 7 U 2 V j d G l v b j E v V E V 8 Q 2 9 z d G 9 N Z X N l c y 9 B d X R v U m V t b 3 Z l Z E N v b H V t b n M x L n s x L D F 9 J n F 1 b 3 Q 7 L C Z x d W 9 0 O 1 N l Y 3 R p b 2 4 x L 1 R F f E N v c 3 R v T W V z Z X M v Q X V 0 b 1 J l b W 9 2 Z W R D b 2 x 1 b W 5 z M S 5 7 M i w y f S Z x d W 9 0 O y w m c X V v d D t T Z W N 0 a W 9 u M S 9 U R X x D b 3 N 0 b 0 1 l c 2 V z L 0 F 1 d G 9 S Z W 1 v d m V k Q 2 9 s d W 1 u c z E u e z M s M 3 0 m c X V v d D s s J n F 1 b 3 Q 7 U 2 V j d G l v b j E v V E V 8 Q 2 9 z d G 9 N Z X N l c y 9 B d X R v U m V t b 3 Z l Z E N v b H V t b n M x L n s 0 L D R 9 J n F 1 b 3 Q 7 L C Z x d W 9 0 O 1 N l Y 3 R p b 2 4 x L 1 R F f E N v c 3 R v T W V z Z X M v Q X V 0 b 1 J l b W 9 2 Z W R D b 2 x 1 b W 5 z M S 5 7 N S w 1 f S Z x d W 9 0 O y w m c X V v d D t T Z W N 0 a W 9 u M S 9 U R X x D b 3 N 0 b 0 1 l c 2 V z L 0 F 1 d G 9 S Z W 1 v d m V k Q 2 9 s d W 1 u c z E u e z Y s N n 0 m c X V v d D s s J n F 1 b 3 Q 7 U 2 V j d G l v b j E v V E V 8 Q 2 9 z d G 9 N Z X N l c y 9 B d X R v U m V t b 3 Z l Z E N v b H V t b n M x L n s 3 L D d 9 J n F 1 b 3 Q 7 L C Z x d W 9 0 O 1 N l Y 3 R p b 2 4 x L 1 R F f E N v c 3 R v T W V z Z X M v Q X V 0 b 1 J l b W 9 2 Z W R D b 2 x 1 b W 5 z M S 5 7 O C w 4 f S Z x d W 9 0 O y w m c X V v d D t T Z W N 0 a W 9 u M S 9 U R X x D b 3 N 0 b 0 1 l c 2 V z L 0 F 1 d G 9 S Z W 1 v d m V k Q 2 9 s d W 1 u c z E u e z k s O X 0 m c X V v d D s s J n F 1 b 3 Q 7 U 2 V j d G l v b j E v V E V 8 Q 2 9 z d G 9 N Z X N l c y 9 B d X R v U m V t b 3 Z l Z E N v b H V t b n M x L n s x M C w x M H 0 m c X V v d D s s J n F 1 b 3 Q 7 U 2 V j d G l v b j E v V E V 8 Q 2 9 z d G 9 N Z X N l c y 9 B d X R v U m V t b 3 Z l Z E N v b H V t b n M x L n s x M S w x M X 0 m c X V v d D s s J n F 1 b 3 Q 7 U 2 V j d G l v b j E v V E V 8 Q 2 9 z d G 9 N Z X N l c y 9 B d X R v U m V t b 3 Z l Z E N v b H V t b n M x L n s x M i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R m l s b E N v b H V t b l R 5 c G V z I i B W Y W x 1 Z T 0 i c 0 J n V U Z C U V V G Q l F V R k J R V U Z C U T 0 9 I i A v P j x F b n R y e S B U e X B l P S J G a W x s T G F z d F V w Z G F 0 Z W Q i I F Z h b H V l P S J k M j A y M S 0 w M y 0 w O F Q w N j o y M j o y M C 4 3 M D g 0 O T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C I g L z 4 8 R W 5 0 c n k g V H l w Z T 0 i U m V j b 3 Z l c n l U Y X J n Z X R T a G V l d C I g V m F s d W U 9 I n N U Y W J s Y X M i I C 8 + P E V u d H J 5 I F R 5 c G U 9 I l J l Y 2 9 2 Z X J 5 V G F y Z 2 V 0 Q 2 9 s d W 1 u I i B W Y W x 1 Z T 0 i b D E i I C 8 + P E V u d H J 5 I F R 5 c G U 9 I l J l Y 2 9 2 Z X J 5 V G F y Z 2 V 0 U m 9 3 I i B W Y W x 1 Z T 0 i b D E w M S I g L z 4 8 R W 5 0 c n k g V H l w Z T 0 i R m l s b F R h c m d l d C I g V m F s d W U 9 I n N U R V 9 D b 3 N 0 b 0 1 l c 2 V z I i A v P j w v U 3 R h Y m x l R W 5 0 c m l l c z 4 8 L 0 l 0 Z W 0 + P E l 0 Z W 0 + P E l 0 Z W 1 M b 2 N h d G l v b j 4 8 S X R l b V R 5 c G U + R m 9 y b X V s Y T w v S X R l b V R 5 c G U + P E l 0 Z W 1 Q Y X R o P l N l Y 3 R p b 2 4 x L 1 R F J T d D Q 2 9 z d G 9 N Z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N v b n N 1 b H R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N v b n N 1 b H R h c y U y M G N v b W J p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U 2 U l M j B l e H B h b m R p J U M z J U I z J T I w V E U l N 0 N D b 3 N 0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V y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x N T o z M j o 1 N i 4 2 M D U 0 M D A z W i I g L z 4 8 R W 5 0 c n k g V H l w Z T 0 i R m l s b E N v b H V t b l R 5 c G V z I i B W Y W x 1 Z T 0 i c 0 J n W U Z C U T 0 9 I i A v P j x F b n R y e S B U e X B l P S J G a W x s Q 2 9 s d W 1 u T m F t Z X M i I F Z h b H V l P S J z W y Z x d W 9 0 O 0 F s b W F j w 6 l u J n F 1 b 3 Q 7 L C Z x d W 9 0 O 0 N h c G E m c X V v d D s s J n F 1 b 3 Q 7 Q 2 9 z d G 8 m c X V v d D s s J n F 1 b 3 Q 7 U 2 F s a W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l c n R l L 0 F 1 d G 9 S Z W 1 v d m V k Q 2 9 s d W 1 u c z E u e 0 F s b W F j w 6 l u L D B 9 J n F 1 b 3 Q 7 L C Z x d W 9 0 O 1 N l Y 3 R p b 2 4 x L 0 1 1 Z X J 0 Z S 9 B d X R v U m V t b 3 Z l Z E N v b H V t b n M x L n t D Y X B h L D F 9 J n F 1 b 3 Q 7 L C Z x d W 9 0 O 1 N l Y 3 R p b 2 4 x L 0 1 1 Z X J 0 Z S 9 B d X R v U m V t b 3 Z l Z E N v b H V t b n M x L n t D b 3 N 0 b y w y f S Z x d W 9 0 O y w m c X V v d D t T Z W N 0 a W 9 u M S 9 N d W V y d G U v Q X V 0 b 1 J l b W 9 2 Z W R D b 2 x 1 b W 5 z M S 5 7 U 2 F s a W R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1 Z X J 0 Z S 9 B d X R v U m V t b 3 Z l Z E N v b H V t b n M x L n t B b G 1 h Y 8 O p b i w w f S Z x d W 9 0 O y w m c X V v d D t T Z W N 0 a W 9 u M S 9 N d W V y d G U v Q X V 0 b 1 J l b W 9 2 Z W R D b 2 x 1 b W 5 z M S 5 7 Q 2 F w Y S w x f S Z x d W 9 0 O y w m c X V v d D t T Z W N 0 a W 9 u M S 9 N d W V y d G U v Q X V 0 b 1 J l b W 9 2 Z W R D b 2 x 1 b W 5 z M S 5 7 Q 2 9 z d G 8 s M n 0 m c X V v d D s s J n F 1 b 3 Q 7 U 2 V j d G l v b j E v T X V l c n R l L 0 F 1 d G 9 S Z W 1 v d m V k Q 2 9 s d W 1 u c z E u e 1 N h b G l k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X V l c n R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Z X J 0 Z S 9 N d W V y d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V y d G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U m V j b 3 Z l c n l U Y X J n Z X R T a G V l d C I g V m F s d W U 9 I n N U Y W J s Y X N D Z X J k b y I g L z 4 8 R W 5 0 c n k g V H l w Z T 0 i U m V j b 3 Z l c n l U Y X J n Z X R D b 2 x 1 b W 4 i I F Z h b H V l P S J s M S I g L z 4 8 R W 5 0 c n k g V H l w Z T 0 i U m V j b 3 Z l c n l U Y X J n Z X R S b 3 c i I F Z h b H V l P S J s M T Q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f E 1 1 Z X J 0 Z X M v Q X V 0 b 1 J l b W 9 2 Z W R D b 2 x 1 b W 5 z M S 5 7 Q 2 F w Y S w w f S Z x d W 9 0 O y w m c X V v d D t T Z W N 0 a W 9 u M S 9 W Z W 5 0 Y X x N d W V y d G V z L 0 F 1 d G 9 S Z W 1 v d m V k Q 2 9 s d W 1 u c z E u e 0 N h Y m V 6 Y V Z p d m E s M X 0 m c X V v d D s s J n F 1 b 3 Q 7 U 2 V j d G l v b j E v V m V u d G F 8 T X V l c n R l c y 9 B d X R v U m V t b 3 Z l Z E N v b H V t b n M x L n t D Y W J l e m F z T X V l d G U s M n 0 m c X V v d D s s J n F 1 b 3 Q 7 U 2 V j d G l v b j E v V m V u d G F 8 T X V l c n R l c y 9 B d X R v U m V t b 3 Z l Z E N v b H V t b n M x L n t D b 3 N 0 b y w z f S Z x d W 9 0 O y w m c X V v d D t T Z W N 0 a W 9 u M S 9 W Z W 5 0 Y X x N d W V y d G V z L 0 F 1 d G 9 S Z W 1 v d m V k Q 2 9 s d W 1 u c z E u e y U g Z G U g T X V l c n R l c y w 0 f S Z x d W 9 0 O y w m c X V v d D t T Z W N 0 a W 9 u M S 9 W Z W 5 0 Y X x N d W V y d G V z L 0 F 1 d G 9 S Z W 1 v d m V k Q 2 9 s d W 1 u c z E u e 0 N v c 3 R v I H B v c i B t d W V y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m V u d G F 8 T X V l c n R l c y 9 B d X R v U m V t b 3 Z l Z E N v b H V t b n M x L n t D Y X B h L D B 9 J n F 1 b 3 Q 7 L C Z x d W 9 0 O 1 N l Y 3 R p b 2 4 x L 1 Z l b n R h f E 1 1 Z X J 0 Z X M v Q X V 0 b 1 J l b W 9 2 Z W R D b 2 x 1 b W 5 z M S 5 7 Q 2 F i Z X p h V m l 2 Y S w x f S Z x d W 9 0 O y w m c X V v d D t T Z W N 0 a W 9 u M S 9 W Z W 5 0 Y X x N d W V y d G V z L 0 F 1 d G 9 S Z W 1 v d m V k Q 2 9 s d W 1 u c z E u e 0 N h Y m V 6 Y X N N d W V 0 Z S w y f S Z x d W 9 0 O y w m c X V v d D t T Z W N 0 a W 9 u M S 9 W Z W 5 0 Y X x N d W V y d G V z L 0 F 1 d G 9 S Z W 1 v d m V k Q 2 9 s d W 1 u c z E u e 0 N v c 3 R v L D N 9 J n F 1 b 3 Q 7 L C Z x d W 9 0 O 1 N l Y 3 R p b 2 4 x L 1 Z l b n R h f E 1 1 Z X J 0 Z X M v Q X V 0 b 1 J l b W 9 2 Z W R D b 2 x 1 b W 5 z M S 5 7 J S B k Z S B N d W V y d G V z L D R 9 J n F 1 b 3 Q 7 L C Z x d W 9 0 O 1 N l Y 3 R p b 2 4 x L 1 Z l b n R h f E 1 1 Z X J 0 Z X M v Q X V 0 b 1 J l b W 9 2 Z W R D b 2 x 1 b W 5 z M S 5 7 Q 2 9 z d G 8 g c G 9 y I G 1 1 Z X J 0 Z S w 1 f S Z x d W 9 0 O 1 0 s J n F 1 b 3 Q 7 U m V s Y X R p b 2 5 z a G l w S W 5 m b y Z x d W 9 0 O z p b X X 0 i I C 8 + P E V u d H J 5 I F R 5 c G U 9 I k Z p b G x D b 3 V u d C I g V m F s d W U 9 I m w x M T Y i I C 8 + P E V u d H J 5 I F R 5 c G U 9 I k Z p b G x T d G F 0 d X M i I F Z h b H V l P S J z Q 2 9 t c G x l d G U i I C 8 + P E V u d H J 5 I F R 5 c G U 9 I k Z p b G x D b 2 x 1 b W 5 O Y W 1 l c y I g V m F s d W U 9 I n N b J n F 1 b 3 Q 7 Q 2 F w Y S Z x d W 9 0 O y w m c X V v d D t D Y W J l e m F W a X Z h J n F 1 b 3 Q 7 L C Z x d W 9 0 O 0 N h Y m V 6 Y X N N d W V 0 Z S Z x d W 9 0 O y w m c X V v d D t D b 3 N 0 b y Z x d W 9 0 O y w m c X V v d D s l I G R l I E 1 1 Z X J 0 Z X M m c X V v d D s s J n F 1 b 3 Q 7 Q 2 9 z d G 8 g c G 9 y I G 1 1 Z X J 0 Z S Z x d W 9 0 O 1 0 i I C 8 + P E V u d H J 5 I F R 5 c G U 9 I k Z p b G x D b 2 x 1 b W 5 U e X B l c y I g V m F s d W U 9 I n N C Z 1 V G Q U F R R i I g L z 4 8 R W 5 0 c n k g V H l w Z T 0 i R m l s b E x h c 3 R V c G R h d G V k I i B W Y W x 1 Z T 0 i Z D I w M j E t M D M t M D h U M T Y 6 M D E 6 M D I u M j I 0 M D k x N V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F R h c m d l d C I g V m F s d W U 9 I n N W Z W 5 0 Y V 9 N d W V y d G V z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l b n R h J T d D T X V l c n R l c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1 N l J T I w Z X h w Y W 5 k a S V D M y V C M y U y M E 1 1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G a W x h c y U y M G F n c n V w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E a X Z p c 2 k l Q z M l Q j N u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R G l 2 a X N p J U M z J U I z b i U y M G l u c 2 V y d G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j a W R h Z E N l c m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x N j o x O D o x M y 4 0 O D Q 5 N D k z W i I g L z 4 8 R W 5 0 c n k g V H l w Z T 0 i R m l s b E N v b H V t b l R 5 c G V z I i B W Y W x 1 Z T 0 i c 0 J n T T 0 i I C 8 + P E V u d H J 5 I F R 5 c G U 9 I k Z p b G x D b 2 x 1 b W 5 O Y W 1 l c y I g V m F s d W U 9 I n N b J n F 1 b 3 Q 7 Q W x t Y W P D q W 4 m c X V v d D s s J n F 1 b 3 Q 7 Q 2 F w Y W N p Z G F k I E 1 B W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j a W R h Z E N l c m R v L 0 F 1 d G 9 S Z W 1 v d m V k Q 2 9 s d W 1 u c z E u e 0 F s b W F j w 6 l u L D B 9 J n F 1 b 3 Q 7 L C Z x d W 9 0 O 1 N l Y 3 R p b 2 4 x L 0 N h c G F j a W R h Z E N l c m R v L 0 F 1 d G 9 S Z W 1 v d m V k Q 2 9 s d W 1 u c z E u e 0 N h c G F j a W R h Z C B N Q V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w Y W N p Z G F k Q 2 V y Z G 8 v Q X V 0 b 1 J l b W 9 2 Z W R D b 2 x 1 b W 5 z M S 5 7 Q W x t Y W P D q W 4 s M H 0 m c X V v d D s s J n F 1 b 3 Q 7 U 2 V j d G l v b j E v Q 2 F w Y W N p Z G F k Q 2 V y Z G 8 v Q X V 0 b 1 J l b W 9 2 Z W R D b 2 x 1 b W 5 z M S 5 7 Q 2 F w Y W N p Z G F k I E 1 B W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w Y W N p Z G F k Q 2 V y Z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W N p Z G F k Q 2 V y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W N p w 7 N u I i A v P j x F b n R y e S B U e X B l P S J S Z W N v d m V y e V R h c m d l d F N o Z W V 0 I i B W Y W x 1 Z T 0 i c 1 R h Y m x h c 0 N l c m R v I i A v P j x F b n R y e S B U e X B l P S J S Z W N v d m V y e V R h c m d l d E N v b H V t b i I g V m F s d W U 9 I m w 4 I i A v P j x F b n R y e S B U e X B l P S J S Z W N v d m V y e V R h c m d l d F J v d y I g V m F s d W U 9 I m w x N T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u d G F 8 T X V l c n R l c y A o M i k v Q X V 0 b 1 J l b W 9 2 Z W R D b 2 x 1 b W 5 z M S 5 7 Q 2 F w Y S w w f S Z x d W 9 0 O y w m c X V v d D t T Z W N 0 a W 9 u M S 9 W Z W 5 0 Y X x N d W V y d G V z I C g y K S 9 B d X R v U m V t b 3 Z l Z E N v b H V t b n M x L n t D Y W J l e m F W a X Z h L D F 9 J n F 1 b 3 Q 7 L C Z x d W 9 0 O 1 N l Y 3 R p b 2 4 x L 1 Z l b n R h f E 1 1 Z X J 0 Z X M g K D I p L 0 F 1 d G 9 S Z W 1 v d m V k Q 2 9 s d W 1 u c z E u e 0 N h Y m V 6 Y X N N d W V 0 Z S w y f S Z x d W 9 0 O y w m c X V v d D t T Z W N 0 a W 9 u M S 9 W Z W 5 0 Y X x N d W V y d G V z I C g y K S 9 B d X R v U m V t b 3 Z l Z E N v b H V t b n M x L n t D b 3 N 0 b y w z f S Z x d W 9 0 O y w m c X V v d D t T Z W N 0 a W 9 u M S 9 W Z W 5 0 Y X x N d W V y d G V z I C g y K S 9 B d X R v U m V t b 3 Z l Z E N v b H V t b n M x L n s l I G R l I E 1 1 Z X J 0 Z X M s N H 0 m c X V v d D s s J n F 1 b 3 Q 7 U 2 V j d G l v b j E v V m V u d G F 8 T X V l c n R l c y A o M i k v Q X V 0 b 1 J l b W 9 2 Z W R D b 2 x 1 b W 5 z M S 5 7 Q 2 9 z d G 8 g c G 9 y I G 1 1 Z X J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Z W 5 0 Y X x N d W V y d G V z I C g y K S 9 B d X R v U m V t b 3 Z l Z E N v b H V t b n M x L n t D Y X B h L D B 9 J n F 1 b 3 Q 7 L C Z x d W 9 0 O 1 N l Y 3 R p b 2 4 x L 1 Z l b n R h f E 1 1 Z X J 0 Z X M g K D I p L 0 F 1 d G 9 S Z W 1 v d m V k Q 2 9 s d W 1 u c z E u e 0 N h Y m V 6 Y V Z p d m E s M X 0 m c X V v d D s s J n F 1 b 3 Q 7 U 2 V j d G l v b j E v V m V u d G F 8 T X V l c n R l c y A o M i k v Q X V 0 b 1 J l b W 9 2 Z W R D b 2 x 1 b W 5 z M S 5 7 Q 2 F i Z X p h c 0 1 1 Z X R l L D J 9 J n F 1 b 3 Q 7 L C Z x d W 9 0 O 1 N l Y 3 R p b 2 4 x L 1 Z l b n R h f E 1 1 Z X J 0 Z X M g K D I p L 0 F 1 d G 9 S Z W 1 v d m V k Q 2 9 s d W 1 u c z E u e 0 N v c 3 R v L D N 9 J n F 1 b 3 Q 7 L C Z x d W 9 0 O 1 N l Y 3 R p b 2 4 x L 1 Z l b n R h f E 1 1 Z X J 0 Z X M g K D I p L 0 F 1 d G 9 S Z W 1 v d m V k Q 2 9 s d W 1 u c z E u e y U g Z G U g T X V l c n R l c y w 0 f S Z x d W 9 0 O y w m c X V v d D t T Z W N 0 a W 9 u M S 9 W Z W 5 0 Y X x N d W V y d G V z I C g y K S 9 B d X R v U m V t b 3 Z l Z E N v b H V t b n M x L n t D b 3 N 0 b y B w b 3 I g b X V l c n R l L D V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y I g L z 4 8 R W 5 0 c n k g V H l w Z T 0 i R m l s b F N 0 Y X R 1 c y I g V m F s d W U 9 I n N D b 2 1 w b G V 0 Z S I g L z 4 8 R W 5 0 c n k g V H l w Z T 0 i R m l s b E N v b H V t b k 5 h b W V z I i B W Y W x 1 Z T 0 i c 1 s m c X V v d D t D Y X B h J n F 1 b 3 Q 7 L C Z x d W 9 0 O 0 N h Y m V 6 Y V Z p d m E m c X V v d D s s J n F 1 b 3 Q 7 Q 2 F i Z X p h c 0 1 1 Z X R l J n F 1 b 3 Q 7 L C Z x d W 9 0 O 0 N v c 3 R v J n F 1 b 3 Q 7 L C Z x d W 9 0 O y U g Z G U g T X V l c n R l c y Z x d W 9 0 O y w m c X V v d D t D b 3 N 0 b y B w b 3 I g b X V l c n R l J n F 1 b 3 Q 7 X S I g L z 4 8 R W 5 0 c n k g V H l w Z T 0 i R m l s b E N v b H V t b l R 5 c G V z I i B W Y W x 1 Z T 0 i c 0 J n V U Z B Q V F G I i A v P j x F b n R y e S B U e X B l P S J G a W x s T G F z d F V w Z G F 0 Z W Q i I F Z h b H V l P S J k M j A y M S 0 w M y 0 w O F Q x N j o w M z o w M S 4 w O D Q 4 M z U z W i I g L z 4 8 R W 5 0 c n k g V H l w Z T 0 i R m l s b E V y c m 9 y Q 2 9 1 b n Q i I F Z h b H V l P S J s M C I g L z 4 8 R W 5 0 c n k g V H l w Z T 0 i R m l s b F R h c m d l d C I g V m F s d W U 9 I n N W Z W 5 0 Y V 9 N d W V y d G V z e E d y Y W 5 q Y U 5 h Y 2 l t a W V u d G 8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2 U l M j B l e H B h b m R p J U M z J U I z J T I w T X V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H J p b W V y b 3 M l M j B j Y X J h Y 3 R l c m V z J T I w Z X h 0 c m E l Q z M l Q U R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G a W x h c y U y M G F n c n V w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E a X Z p c 2 k l Q z M l Q j N u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R p d m l z a S V D M y V C M 2 4 l M j B p b n N l c n R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Q u N z U w O T M 1 M V o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T Z S U y M G V 4 c G F u Z G k l Q z M l Q j M l M j B D Y X B h Y 2 l k Y W R D Z X J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3 O D I x O D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Y X B D Z X J k b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g x M z Q z M j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M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0 L j g y O T A 1 N z B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N j o 0 M z o z N C 4 4 N j A z M D Y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1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4 N z U 5 M z E w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Y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Q u O T A 3 M T c 5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Q u O T I y O D A z N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4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k 1 N D A 1 M z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k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0 L j k 2 O T Y 3 N z J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A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U u M D A w O T I 2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U u M D E 2 N T U w M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1 L j A 2 M z Q y M z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D Z X J k b 0 1 l c 2 V z L 0 F 1 d G 9 S Z W 1 v d m V k Q 2 9 s d W 1 u c z E u e 0 F s b W F j w 6 l u L D B 9 J n F 1 b 3 Q 7 L C Z x d W 9 0 O 1 N l Y 3 R p b 2 4 x L 0 N h c E N l c m R v T W V z Z X M v Q X V 0 b 1 J l b W 9 2 Z W R D b 2 x 1 b W 5 z M S 5 7 M S w x f S Z x d W 9 0 O y w m c X V v d D t T Z W N 0 a W 9 u M S 9 D Y X B D Z X J k b 0 1 l c 2 V z L 0 F 1 d G 9 S Z W 1 v d m V k Q 2 9 s d W 1 u c z E u e z I s M n 0 m c X V v d D s s J n F 1 b 3 Q 7 U 2 V j d G l v b j E v Q 2 F w Q 2 V y Z G 9 N Z X N l c y 9 B d X R v U m V t b 3 Z l Z E N v b H V t b n M x L n s z L D N 9 J n F 1 b 3 Q 7 L C Z x d W 9 0 O 1 N l Y 3 R p b 2 4 x L 0 N h c E N l c m R v T W V z Z X M v Q X V 0 b 1 J l b W 9 2 Z W R D b 2 x 1 b W 5 z M S 5 7 N C w 0 f S Z x d W 9 0 O y w m c X V v d D t T Z W N 0 a W 9 u M S 9 D Y X B D Z X J k b 0 1 l c 2 V z L 0 F 1 d G 9 S Z W 1 v d m V k Q 2 9 s d W 1 u c z E u e z U s N X 0 m c X V v d D s s J n F 1 b 3 Q 7 U 2 V j d G l v b j E v Q 2 F w Q 2 V y Z G 9 N Z X N l c y 9 B d X R v U m V t b 3 Z l Z E N v b H V t b n M x L n s 2 L D Z 9 J n F 1 b 3 Q 7 L C Z x d W 9 0 O 1 N l Y 3 R p b 2 4 x L 0 N h c E N l c m R v T W V z Z X M v Q X V 0 b 1 J l b W 9 2 Z W R D b 2 x 1 b W 5 z M S 5 7 N y w 3 f S Z x d W 9 0 O y w m c X V v d D t T Z W N 0 a W 9 u M S 9 D Y X B D Z X J k b 0 1 l c 2 V z L 0 F 1 d G 9 S Z W 1 v d m V k Q 2 9 s d W 1 u c z E u e z g s O H 0 m c X V v d D s s J n F 1 b 3 Q 7 U 2 V j d G l v b j E v Q 2 F w Q 2 V y Z G 9 N Z X N l c y 9 B d X R v U m V t b 3 Z l Z E N v b H V t b n M x L n s 5 L D l 9 J n F 1 b 3 Q 7 L C Z x d W 9 0 O 1 N l Y 3 R p b 2 4 x L 0 N h c E N l c m R v T W V z Z X M v Q X V 0 b 1 J l b W 9 2 Z W R D b 2 x 1 b W 5 z M S 5 7 M T A s M T B 9 J n F 1 b 3 Q 7 L C Z x d W 9 0 O 1 N l Y 3 R p b 2 4 x L 0 N h c E N l c m R v T W V z Z X M v Q X V 0 b 1 J l b W 9 2 Z W R D b 2 x 1 b W 5 z M S 5 7 M T E s M T F 9 J n F 1 b 3 Q 7 L C Z x d W 9 0 O 1 N l Y 3 R p b 2 4 x L 0 N h c E N l c m R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Y X B D Z X J k b 0 1 l c 2 V z L 0 F 1 d G 9 S Z W 1 v d m V k Q 2 9 s d W 1 u c z E u e 0 F s b W F j w 6 l u L D B 9 J n F 1 b 3 Q 7 L C Z x d W 9 0 O 1 N l Y 3 R p b 2 4 x L 0 N h c E N l c m R v T W V z Z X M v Q X V 0 b 1 J l b W 9 2 Z W R D b 2 x 1 b W 5 z M S 5 7 M S w x f S Z x d W 9 0 O y w m c X V v d D t T Z W N 0 a W 9 u M S 9 D Y X B D Z X J k b 0 1 l c 2 V z L 0 F 1 d G 9 S Z W 1 v d m V k Q 2 9 s d W 1 u c z E u e z I s M n 0 m c X V v d D s s J n F 1 b 3 Q 7 U 2 V j d G l v b j E v Q 2 F w Q 2 V y Z G 9 N Z X N l c y 9 B d X R v U m V t b 3 Z l Z E N v b H V t b n M x L n s z L D N 9 J n F 1 b 3 Q 7 L C Z x d W 9 0 O 1 N l Y 3 R p b 2 4 x L 0 N h c E N l c m R v T W V z Z X M v Q X V 0 b 1 J l b W 9 2 Z W R D b 2 x 1 b W 5 z M S 5 7 N C w 0 f S Z x d W 9 0 O y w m c X V v d D t T Z W N 0 a W 9 u M S 9 D Y X B D Z X J k b 0 1 l c 2 V z L 0 F 1 d G 9 S Z W 1 v d m V k Q 2 9 s d W 1 u c z E u e z U s N X 0 m c X V v d D s s J n F 1 b 3 Q 7 U 2 V j d G l v b j E v Q 2 F w Q 2 V y Z G 9 N Z X N l c y 9 B d X R v U m V t b 3 Z l Z E N v b H V t b n M x L n s 2 L D Z 9 J n F 1 b 3 Q 7 L C Z x d W 9 0 O 1 N l Y 3 R p b 2 4 x L 0 N h c E N l c m R v T W V z Z X M v Q X V 0 b 1 J l b W 9 2 Z W R D b 2 x 1 b W 5 z M S 5 7 N y w 3 f S Z x d W 9 0 O y w m c X V v d D t T Z W N 0 a W 9 u M S 9 D Y X B D Z X J k b 0 1 l c 2 V z L 0 F 1 d G 9 S Z W 1 v d m V k Q 2 9 s d W 1 u c z E u e z g s O H 0 m c X V v d D s s J n F 1 b 3 Q 7 U 2 V j d G l v b j E v Q 2 F w Q 2 V y Z G 9 N Z X N l c y 9 B d X R v U m V t b 3 Z l Z E N v b H V t b n M x L n s 5 L D l 9 J n F 1 b 3 Q 7 L C Z x d W 9 0 O 1 N l Y 3 R p b 2 4 x L 0 N h c E N l c m R v T W V z Z X M v Q X V 0 b 1 J l b W 9 2 Z W R D b 2 x 1 b W 5 z M S 5 7 M T A s M T B 9 J n F 1 b 3 Q 7 L C Z x d W 9 0 O 1 N l Y 3 R p b 2 4 x L 0 N h c E N l c m R v T W V z Z X M v Q X V 0 b 1 J l b W 9 2 Z W R D b 2 x 1 b W 5 z M S 5 7 M T E s M T F 9 J n F 1 b 3 Q 7 L C Z x d W 9 0 O 1 N l Y 3 R p b 2 4 x L 0 N h c E N l c m R v T W V z Z X M v Q X V 0 b 1 J l b W 9 2 Z W R D b 2 x 1 b W 5 z M S 5 7 M T I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E t M D M t M D h U M T Y 6 N D U 6 M z I u N j U 1 N z M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A i I C 8 + P E V u d H J 5 I F R 5 c G U 9 I l J l Y 2 9 2 Z X J 5 V G F y Z 2 V 0 U 2 h l Z X Q i I F Z h b H V l P S J z V G F i b G F z Q 2 V y Z G 8 i I C 8 + P E V u d H J 5 I F R 5 c G U 9 I l J l Y 2 9 2 Z X J 5 V G F y Z 2 V 0 Q 2 9 s d W 1 u I i B W Y W x 1 Z T 0 i b D Q i I C 8 + P E V u d H J 5 I F R 5 c G U 9 I l J l Y 2 9 2 Z X J 5 V G F y Z 2 V 0 U m 9 3 I i B W Y W x 1 Z T 0 i b D I 3 N C I g L z 4 8 R W 5 0 c n k g V H l w Z T 0 i R m l s b F R h c m d l d C I g V m F s d W U 9 I n N D Y X B D Z X J k b 0 1 l c 2 V z I i A v P j w v U 3 R h Y m x l R W 5 0 c m l l c z 4 8 L 0 l 0 Z W 0 + P E l 0 Z W 0 + P E l 0 Z W 1 M b 2 N h d G l v b j 4 8 S X R l b V R 5 c G U + R m 9 y b X V s Y T w v S X R l b V R 5 c G U + P E l 0 Z W 1 Q Y X R o P l N l Y 3 R p b 2 4 x L 0 N h c E N l c m R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T Z S U y M G V 4 c G F u Z G k l Q z M l Q j M l M j B D Y X B D Z X J k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a n G J 2 N 6 / U 2 o i i f h K X 8 3 Z g A A A A A C A A A A A A A Q Z g A A A A E A A C A A A A D C c C y 1 H o S + 9 i E U s O P + 5 W Z a Q v t N H I Y C p R + V l o o c q 7 r x w w A A A A A O g A A A A A I A A C A A A A C F 9 Y 8 n 9 C n F y y Q I g v 7 j a 4 L H S t a t J n F r U c n Q X P U C w m X E v 1 A A A A A L g N R R B d J 2 n q P L v j U Y i m O x D d M 8 A J v 1 f m 2 l O + a J U 4 3 A 0 r f Z u x Q l Z H R + l t z b U a S I 4 u c H d m N O 4 Y r 4 b z d 6 3 7 r T G v f D 7 a F 0 y X p 7 D 7 i E h 4 B 6 p e w q E E A A A A A P 0 s N f 4 v L 9 5 P k + F t l A J Q n 0 n h x J n I j t d c m l 9 e + L v Z 1 T t y i g d r u g M h A c W y H C O C c a 3 + P y g H 9 b U D S c U V j t Y E 9 h l 8 o V < / D a t a M a s h u p > 
</file>

<file path=customXml/itemProps1.xml><?xml version="1.0" encoding="utf-8"?>
<ds:datastoreItem xmlns:ds="http://schemas.openxmlformats.org/officeDocument/2006/customXml" ds:itemID="{BEA59B32-4797-4EC7-965B-88657934E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CERDO</vt:lpstr>
      <vt:lpstr>TablasCerdo</vt:lpstr>
      <vt:lpstr>HUEVO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2021-03-06T00:38:46Z</dcterms:created>
  <dcterms:modified xsi:type="dcterms:W3CDTF">2021-03-08T16:54:20Z</dcterms:modified>
</cp:coreProperties>
</file>