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troth/Documents/FHS/6Semester/Bac2/git/EvaluationResults/"/>
    </mc:Choice>
  </mc:AlternateContent>
  <xr:revisionPtr revIDLastSave="0" documentId="13_ncr:1_{4015B4A4-DCF0-2641-8527-E2189D802BB6}" xr6:coauthVersionLast="45" xr6:coauthVersionMax="45" xr10:uidLastSave="{00000000-0000-0000-0000-000000000000}"/>
  <bookViews>
    <workbookView xWindow="5500" yWindow="1560" windowWidth="24140" windowHeight="19520" xr2:uid="{2B1A50F0-DC49-944D-9698-B5EFC79A7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6" i="1" l="1"/>
  <c r="J68" i="1"/>
  <c r="J159" i="1" l="1"/>
  <c r="J158" i="1"/>
  <c r="J157" i="1"/>
  <c r="J154" i="1"/>
  <c r="J153" i="1"/>
  <c r="J152" i="1"/>
  <c r="J144" i="1"/>
  <c r="J143" i="1"/>
  <c r="J142" i="1"/>
  <c r="J139" i="1"/>
  <c r="J138" i="1"/>
  <c r="J137" i="1"/>
  <c r="J119" i="1"/>
  <c r="J114" i="1"/>
  <c r="J104" i="1"/>
  <c r="J99" i="1"/>
  <c r="J100" i="1"/>
  <c r="J103" i="1"/>
  <c r="J105" i="1"/>
  <c r="J113" i="1"/>
  <c r="J115" i="1"/>
  <c r="J118" i="1"/>
  <c r="J120" i="1"/>
  <c r="J98" i="1"/>
  <c r="J52" i="1" l="1"/>
  <c r="J47" i="1"/>
  <c r="J48" i="1"/>
  <c r="J51" i="1"/>
  <c r="J53" i="1"/>
  <c r="J67" i="1"/>
  <c r="J62" i="1"/>
  <c r="J63" i="1"/>
  <c r="J66" i="1"/>
  <c r="J61" i="1"/>
  <c r="J31" i="1"/>
  <c r="J26" i="1"/>
  <c r="J16" i="1"/>
  <c r="J11" i="1"/>
  <c r="J15" i="1"/>
  <c r="J17" i="1"/>
  <c r="J25" i="1"/>
  <c r="J27" i="1"/>
  <c r="J30" i="1"/>
  <c r="J32" i="1"/>
  <c r="J12" i="1"/>
  <c r="J10" i="1"/>
</calcChain>
</file>

<file path=xl/sharedStrings.xml><?xml version="1.0" encoding="utf-8"?>
<sst xmlns="http://schemas.openxmlformats.org/spreadsheetml/2006/main" count="128" uniqueCount="23">
  <si>
    <t>DBSCAN (TSNE)</t>
  </si>
  <si>
    <t>Silhouette</t>
  </si>
  <si>
    <t>Davies Bouldin</t>
  </si>
  <si>
    <t>best values in files (1h or 3h)</t>
  </si>
  <si>
    <t>Calinski Harabasz</t>
  </si>
  <si>
    <t>best values total (1h and 3h)</t>
  </si>
  <si>
    <t>OPTICS</t>
  </si>
  <si>
    <t>1h Files</t>
  </si>
  <si>
    <t>Perplexity: 5</t>
  </si>
  <si>
    <t>Perplexity: 10</t>
  </si>
  <si>
    <t>Perplexity: 20</t>
  </si>
  <si>
    <t>Perplexity: 30</t>
  </si>
  <si>
    <t>Perplexity: 40</t>
  </si>
  <si>
    <t>Perplexity: 45</t>
  </si>
  <si>
    <t>Perplexity: 50</t>
  </si>
  <si>
    <t>3h Files</t>
  </si>
  <si>
    <t>AVERAGE OVERTWO CALCULATION</t>
  </si>
  <si>
    <t>Best result</t>
  </si>
  <si>
    <t>- Silhouette Score (-1, 1 -&gt; 1 means clustering is correct, -1 means it's wrong)</t>
  </si>
  <si>
    <t>higher</t>
  </si>
  <si>
    <t>- Davies Bouldin Score (Zero is the lowest possible score. Values closer to zero indicate a better partition.)</t>
  </si>
  <si>
    <t>lower</t>
  </si>
  <si>
    <t>- Calinksi Harabasz Score (higher Calinski-Harabasz score relates to a model with better defined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</si>
</sst>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ED7D3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73B5D7"/>
      <name val="Menlo"/>
      <family val="2"/>
    </font>
    <font>
      <b/>
      <sz val="12"/>
      <color rgb="FF80008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4" fillId="0" borderId="0" xfId="0" applyFont="1" applyAlignment="1">
      <alignment horizontal="right"/>
    </xf>
    <xf numFmtId="0" fontId="5" fillId="3" borderId="0" xfId="0" applyFont="1" applyFill="1"/>
    <xf numFmtId="0" fontId="0" fillId="4" borderId="0" xfId="0" applyFill="1"/>
    <xf numFmtId="0" fontId="6" fillId="0" borderId="0" xfId="0" applyFont="1"/>
    <xf numFmtId="0" fontId="7" fillId="0" borderId="0" xfId="0" applyFont="1" applyAlignment="1">
      <alignment horizontal="right"/>
    </xf>
    <xf numFmtId="0" fontId="3" fillId="0" borderId="0" xfId="0" applyFont="1"/>
    <xf numFmtId="0" fontId="8" fillId="0" borderId="0" xfId="0" applyFont="1"/>
    <xf numFmtId="0" fontId="6" fillId="6" borderId="0" xfId="0" applyFont="1" applyFill="1"/>
    <xf numFmtId="0" fontId="6" fillId="5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/>
    <xf numFmtId="0" fontId="6" fillId="7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008F00"/>
      <color rgb="FFFF53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41F2-52D7-8E42-8F6C-1A7EFDB69055}">
  <dimension ref="A1:L164"/>
  <sheetViews>
    <sheetView tabSelected="1" zoomScale="75" zoomScaleNormal="91" workbookViewId="0">
      <selection activeCell="F6" sqref="F6"/>
    </sheetView>
  </sheetViews>
  <sheetFormatPr baseColWidth="10" defaultRowHeight="16" x14ac:dyDescent="0.2"/>
  <cols>
    <col min="1" max="1" width="19.1640625" customWidth="1"/>
    <col min="2" max="4" width="17.83203125" customWidth="1"/>
    <col min="5" max="8" width="17.6640625" customWidth="1"/>
    <col min="10" max="10" width="28.83203125" customWidth="1"/>
  </cols>
  <sheetData>
    <row r="1" spans="1:10" x14ac:dyDescent="0.2">
      <c r="A1" s="24" t="s">
        <v>18</v>
      </c>
      <c r="H1" t="s">
        <v>19</v>
      </c>
      <c r="J1" s="25" t="s">
        <v>17</v>
      </c>
    </row>
    <row r="2" spans="1:10" x14ac:dyDescent="0.2">
      <c r="A2" s="24" t="s">
        <v>20</v>
      </c>
      <c r="H2" t="s">
        <v>21</v>
      </c>
    </row>
    <row r="3" spans="1:10" x14ac:dyDescent="0.2">
      <c r="A3" s="24" t="s">
        <v>22</v>
      </c>
      <c r="H3" t="s">
        <v>19</v>
      </c>
    </row>
    <row r="6" spans="1:10" ht="19" x14ac:dyDescent="0.25">
      <c r="A6" s="10" t="s">
        <v>7</v>
      </c>
    </row>
    <row r="8" spans="1:10" ht="19" x14ac:dyDescent="0.25">
      <c r="A8" s="1"/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7" t="s">
        <v>13</v>
      </c>
      <c r="H8" s="7" t="s">
        <v>14</v>
      </c>
    </row>
    <row r="9" spans="1:10" x14ac:dyDescent="0.2">
      <c r="A9" s="3" t="s">
        <v>0</v>
      </c>
    </row>
    <row r="10" spans="1:10" x14ac:dyDescent="0.2">
      <c r="A10" t="s">
        <v>1</v>
      </c>
      <c r="B10" s="8">
        <v>1.2301321E-2</v>
      </c>
      <c r="C10" s="8">
        <v>0.17785606000000001</v>
      </c>
      <c r="D10" s="4">
        <v>0.23409331999999999</v>
      </c>
      <c r="E10" s="8">
        <v>0.13068331999999999</v>
      </c>
      <c r="F10">
        <v>2.0629906999999999E-2</v>
      </c>
      <c r="G10">
        <v>-1.4596925E-3</v>
      </c>
      <c r="H10">
        <v>-0.13791381</v>
      </c>
      <c r="J10">
        <f>MAX(B10:H10)</f>
        <v>0.23409331999999999</v>
      </c>
    </row>
    <row r="11" spans="1:10" x14ac:dyDescent="0.2">
      <c r="A11" t="s">
        <v>2</v>
      </c>
      <c r="B11" s="8">
        <v>1.3320293854890699</v>
      </c>
      <c r="C11" s="8">
        <v>1.5023407120376</v>
      </c>
      <c r="D11" s="5">
        <v>1.2363332650528001</v>
      </c>
      <c r="E11" s="8">
        <v>1.39626929370624</v>
      </c>
      <c r="F11">
        <v>1.76551641487191</v>
      </c>
      <c r="G11">
        <v>2.3122606329345499</v>
      </c>
      <c r="H11">
        <v>2.0627463803447399</v>
      </c>
      <c r="J11">
        <f>MIN(B11:H11)</f>
        <v>1.2363332650528001</v>
      </c>
    </row>
    <row r="12" spans="1:10" x14ac:dyDescent="0.2">
      <c r="A12" t="s">
        <v>4</v>
      </c>
      <c r="B12" s="8">
        <v>11.7920739794344</v>
      </c>
      <c r="C12" s="8">
        <v>24.6825102798831</v>
      </c>
      <c r="D12" s="8">
        <v>100.431761449392</v>
      </c>
      <c r="E12" s="8">
        <v>337.56069083710901</v>
      </c>
      <c r="F12">
        <v>527.11135072661398</v>
      </c>
      <c r="G12" s="6">
        <v>555.09739371525905</v>
      </c>
      <c r="H12">
        <v>381.43312437938698</v>
      </c>
      <c r="J12">
        <f t="shared" ref="J12:J32" si="0">MAX(B12:H12)</f>
        <v>555.09739371525905</v>
      </c>
    </row>
    <row r="13" spans="1:10" x14ac:dyDescent="0.2">
      <c r="B13" s="9"/>
      <c r="C13" s="9"/>
      <c r="D13" s="9"/>
      <c r="E13" s="9"/>
    </row>
    <row r="14" spans="1:10" x14ac:dyDescent="0.2">
      <c r="A14" s="3" t="s">
        <v>6</v>
      </c>
      <c r="B14" s="9"/>
      <c r="C14" s="9"/>
      <c r="D14" s="9"/>
      <c r="E14" s="9"/>
    </row>
    <row r="15" spans="1:10" x14ac:dyDescent="0.2">
      <c r="A15" t="s">
        <v>1</v>
      </c>
      <c r="B15" s="9">
        <v>-0.56731904</v>
      </c>
      <c r="C15" s="9">
        <v>-0.26527869999999998</v>
      </c>
      <c r="D15" s="9">
        <v>9.0417499999999998E-2</v>
      </c>
      <c r="E15" s="6">
        <v>0.12797766999999999</v>
      </c>
      <c r="F15">
        <v>2.8060275999999999E-2</v>
      </c>
      <c r="G15">
        <v>-5.3797465000000003E-2</v>
      </c>
      <c r="H15">
        <v>-0.13770019</v>
      </c>
      <c r="J15">
        <f t="shared" si="0"/>
        <v>0.12797766999999999</v>
      </c>
    </row>
    <row r="16" spans="1:10" x14ac:dyDescent="0.2">
      <c r="A16" t="s">
        <v>2</v>
      </c>
      <c r="B16" s="5">
        <v>1.17324486139991</v>
      </c>
      <c r="C16" s="9">
        <v>1.6249396393015301</v>
      </c>
      <c r="D16" s="9">
        <v>1.2715946213828899</v>
      </c>
      <c r="E16" s="9">
        <v>1.42369652476776</v>
      </c>
      <c r="F16">
        <v>1.6276794277515401</v>
      </c>
      <c r="G16">
        <v>2.9274826932996199</v>
      </c>
      <c r="H16">
        <v>2.0399849152768801</v>
      </c>
      <c r="J16">
        <f>MIN(B16:H16)</f>
        <v>1.17324486139991</v>
      </c>
    </row>
    <row r="17" spans="1:10" x14ac:dyDescent="0.2">
      <c r="A17" t="s">
        <v>4</v>
      </c>
      <c r="B17" s="9">
        <v>5.8650166922872202</v>
      </c>
      <c r="C17" s="9">
        <v>11.649710045946</v>
      </c>
      <c r="D17" s="9">
        <v>34.935092178853303</v>
      </c>
      <c r="E17" s="9">
        <v>165.82831088215499</v>
      </c>
      <c r="F17" s="6">
        <v>427.763628305103</v>
      </c>
      <c r="G17">
        <v>420.615694783511</v>
      </c>
      <c r="H17">
        <v>343.881975274632</v>
      </c>
      <c r="J17">
        <f t="shared" si="0"/>
        <v>427.763628305103</v>
      </c>
    </row>
    <row r="21" spans="1:10" ht="19" x14ac:dyDescent="0.25">
      <c r="A21" s="10" t="s">
        <v>15</v>
      </c>
    </row>
    <row r="23" spans="1:10" ht="19" x14ac:dyDescent="0.25">
      <c r="A23" s="1"/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7" t="s">
        <v>13</v>
      </c>
      <c r="H23" s="7" t="s">
        <v>14</v>
      </c>
    </row>
    <row r="24" spans="1:10" x14ac:dyDescent="0.2">
      <c r="A24" s="3" t="s">
        <v>0</v>
      </c>
    </row>
    <row r="25" spans="1:10" x14ac:dyDescent="0.2">
      <c r="A25" t="s">
        <v>1</v>
      </c>
      <c r="B25" s="8">
        <v>0.19653113</v>
      </c>
      <c r="C25" s="11">
        <v>0.30535686000000001</v>
      </c>
      <c r="D25" s="8">
        <v>0.28253405999999998</v>
      </c>
      <c r="E25" s="8">
        <v>0.162854</v>
      </c>
      <c r="F25">
        <v>5.4082256000000002E-3</v>
      </c>
      <c r="G25">
        <v>-5.6066718000000001E-2</v>
      </c>
      <c r="H25">
        <v>-0.11255614999999999</v>
      </c>
      <c r="J25">
        <f t="shared" si="0"/>
        <v>0.30535686000000001</v>
      </c>
    </row>
    <row r="26" spans="1:10" x14ac:dyDescent="0.2">
      <c r="A26" t="s">
        <v>2</v>
      </c>
      <c r="B26" s="8">
        <v>1.3579054651123199</v>
      </c>
      <c r="C26" s="8">
        <v>1.45407736057355</v>
      </c>
      <c r="D26" s="6">
        <v>1.2953972424626801</v>
      </c>
      <c r="E26" s="8">
        <v>1.3453444637944101</v>
      </c>
      <c r="F26">
        <v>1.5952511963501299</v>
      </c>
      <c r="G26">
        <v>1.6334392175208099</v>
      </c>
      <c r="H26">
        <v>1.56890834828356</v>
      </c>
      <c r="J26">
        <f>MIN(B26:H26)</f>
        <v>1.2953972424626801</v>
      </c>
    </row>
    <row r="27" spans="1:10" x14ac:dyDescent="0.2">
      <c r="A27" t="s">
        <v>4</v>
      </c>
      <c r="B27" s="8">
        <v>18.524015819339599</v>
      </c>
      <c r="C27" s="8">
        <v>43.484117712244903</v>
      </c>
      <c r="D27" s="8">
        <v>149.84579623710499</v>
      </c>
      <c r="E27" s="8">
        <v>454.38842853163499</v>
      </c>
      <c r="F27" s="5">
        <v>821.696944778177</v>
      </c>
      <c r="G27">
        <v>418.22318832830803</v>
      </c>
      <c r="H27">
        <v>427.83325135690598</v>
      </c>
      <c r="J27">
        <f t="shared" si="0"/>
        <v>821.696944778177</v>
      </c>
    </row>
    <row r="28" spans="1:10" x14ac:dyDescent="0.2">
      <c r="B28" s="9"/>
      <c r="C28" s="9"/>
      <c r="D28" s="9"/>
      <c r="E28" s="9"/>
    </row>
    <row r="29" spans="1:10" x14ac:dyDescent="0.2">
      <c r="A29" s="3" t="s">
        <v>6</v>
      </c>
      <c r="B29" s="9"/>
      <c r="C29" s="9"/>
      <c r="D29" s="9"/>
      <c r="E29" s="9"/>
    </row>
    <row r="30" spans="1:10" x14ac:dyDescent="0.2">
      <c r="A30" t="s">
        <v>1</v>
      </c>
      <c r="B30" s="9">
        <v>-0.33854422000000001</v>
      </c>
      <c r="C30" s="9">
        <v>3.9063930000000002E-3</v>
      </c>
      <c r="D30" s="5">
        <v>0.16133659</v>
      </c>
      <c r="E30" s="9">
        <v>0.14873675</v>
      </c>
      <c r="F30">
        <v>6.3743859999999999E-2</v>
      </c>
      <c r="G30">
        <v>5.2369474999999999E-2</v>
      </c>
      <c r="H30">
        <v>-4.5151174000000002E-2</v>
      </c>
      <c r="J30">
        <f t="shared" si="0"/>
        <v>0.16133659</v>
      </c>
    </row>
    <row r="31" spans="1:10" x14ac:dyDescent="0.2">
      <c r="A31" t="s">
        <v>2</v>
      </c>
      <c r="B31" s="9">
        <v>1.30246652636215</v>
      </c>
      <c r="C31" s="6">
        <v>1.2763393390084801</v>
      </c>
      <c r="D31" s="9">
        <v>1.33868989842609</v>
      </c>
      <c r="E31" s="9">
        <v>1.5222948953015001</v>
      </c>
      <c r="F31">
        <v>1.60087318595116</v>
      </c>
      <c r="G31">
        <v>1.7216396601546999</v>
      </c>
      <c r="H31">
        <v>1.5981516324884899</v>
      </c>
      <c r="J31">
        <f>MIN(B31:H31)</f>
        <v>1.2763393390084801</v>
      </c>
    </row>
    <row r="32" spans="1:10" x14ac:dyDescent="0.2">
      <c r="A32" t="s">
        <v>4</v>
      </c>
      <c r="B32" s="9">
        <v>7.9090866767359103</v>
      </c>
      <c r="C32" s="9">
        <v>18.7743805438602</v>
      </c>
      <c r="D32" s="9">
        <v>56.323089839394903</v>
      </c>
      <c r="E32" s="9">
        <v>214.12401691793099</v>
      </c>
      <c r="F32">
        <v>538.54297691057695</v>
      </c>
      <c r="G32" s="5">
        <v>547.98335807313697</v>
      </c>
      <c r="H32">
        <v>480.42603310814798</v>
      </c>
      <c r="J32">
        <f t="shared" si="0"/>
        <v>547.98335807313697</v>
      </c>
    </row>
    <row r="35" spans="1:12" x14ac:dyDescent="0.2">
      <c r="A35" s="6"/>
      <c r="B35" t="s">
        <v>3</v>
      </c>
    </row>
    <row r="37" spans="1:12" x14ac:dyDescent="0.2">
      <c r="A37" s="5"/>
      <c r="B37" t="s">
        <v>5</v>
      </c>
    </row>
    <row r="42" spans="1:12" ht="19" x14ac:dyDescent="0.25">
      <c r="A42" s="10" t="s">
        <v>7</v>
      </c>
    </row>
    <row r="44" spans="1:12" ht="19" x14ac:dyDescent="0.25">
      <c r="A44" s="1"/>
      <c r="B44" s="2" t="s">
        <v>12</v>
      </c>
      <c r="C44" s="7" t="s">
        <v>13</v>
      </c>
      <c r="D44" s="7" t="s">
        <v>14</v>
      </c>
      <c r="H44" s="23"/>
      <c r="I44" s="9"/>
      <c r="J44" s="9"/>
      <c r="K44" s="9"/>
      <c r="L44" s="9"/>
    </row>
    <row r="45" spans="1:12" x14ac:dyDescent="0.2">
      <c r="A45" s="3" t="s">
        <v>0</v>
      </c>
      <c r="H45" s="9"/>
      <c r="I45" s="9"/>
      <c r="J45" s="9"/>
      <c r="K45" s="9"/>
      <c r="L45" s="9"/>
    </row>
    <row r="46" spans="1:12" x14ac:dyDescent="0.2">
      <c r="A46" t="s">
        <v>1</v>
      </c>
      <c r="B46" s="5">
        <v>2.0629906999999999E-2</v>
      </c>
      <c r="C46">
        <v>-1.4596925E-3</v>
      </c>
      <c r="D46">
        <v>-0.13791381</v>
      </c>
      <c r="H46" s="8"/>
      <c r="I46" s="9"/>
      <c r="J46">
        <f>MAX(B46:D46)</f>
        <v>2.0629906999999999E-2</v>
      </c>
      <c r="K46" s="9"/>
      <c r="L46" s="9"/>
    </row>
    <row r="47" spans="1:12" x14ac:dyDescent="0.2">
      <c r="A47" t="s">
        <v>2</v>
      </c>
      <c r="B47" s="6">
        <v>1.76551641487191</v>
      </c>
      <c r="C47">
        <v>2.3122606329345499</v>
      </c>
      <c r="D47">
        <v>2.0627463803447399</v>
      </c>
      <c r="H47" s="8"/>
      <c r="I47" s="9"/>
      <c r="J47">
        <f>MIN(B47:D47)</f>
        <v>1.76551641487191</v>
      </c>
      <c r="K47" s="9"/>
      <c r="L47" s="9"/>
    </row>
    <row r="48" spans="1:12" x14ac:dyDescent="0.2">
      <c r="A48" t="s">
        <v>4</v>
      </c>
      <c r="B48">
        <v>527.11135072661398</v>
      </c>
      <c r="C48" s="6">
        <v>555.09739371525905</v>
      </c>
      <c r="D48">
        <v>381.43312437938698</v>
      </c>
      <c r="H48" s="8"/>
      <c r="I48" s="9"/>
      <c r="J48">
        <f>MAX(B48:D48)</f>
        <v>555.09739371525905</v>
      </c>
      <c r="K48" s="9"/>
      <c r="L48" s="9"/>
    </row>
    <row r="49" spans="1:12" x14ac:dyDescent="0.2">
      <c r="H49" s="9"/>
      <c r="I49" s="9"/>
      <c r="K49" s="9"/>
      <c r="L49" s="9"/>
    </row>
    <row r="50" spans="1:12" x14ac:dyDescent="0.2">
      <c r="A50" s="3" t="s">
        <v>6</v>
      </c>
      <c r="H50" s="9"/>
      <c r="I50" s="9"/>
      <c r="K50" s="9"/>
      <c r="L50" s="9"/>
    </row>
    <row r="51" spans="1:12" x14ac:dyDescent="0.2">
      <c r="A51" t="s">
        <v>1</v>
      </c>
      <c r="B51" s="6">
        <v>2.8060275999999999E-2</v>
      </c>
      <c r="C51">
        <v>-5.3797465000000003E-2</v>
      </c>
      <c r="D51">
        <v>-0.13770019</v>
      </c>
      <c r="H51" s="8"/>
      <c r="I51" s="9"/>
      <c r="J51">
        <f>MAX(B51:D51)</f>
        <v>2.8060275999999999E-2</v>
      </c>
      <c r="K51" s="9"/>
      <c r="L51" s="9"/>
    </row>
    <row r="52" spans="1:12" x14ac:dyDescent="0.2">
      <c r="A52" t="s">
        <v>2</v>
      </c>
      <c r="B52" s="6">
        <v>1.6276794277515401</v>
      </c>
      <c r="C52">
        <v>2.9274826932996199</v>
      </c>
      <c r="D52">
        <v>2.0399849152768801</v>
      </c>
      <c r="H52" s="9"/>
      <c r="I52" s="9"/>
      <c r="J52">
        <f>MIN(B52:D52)</f>
        <v>1.6276794277515401</v>
      </c>
      <c r="K52" s="9"/>
      <c r="L52" s="9"/>
    </row>
    <row r="53" spans="1:12" x14ac:dyDescent="0.2">
      <c r="A53" t="s">
        <v>4</v>
      </c>
      <c r="B53" s="6">
        <v>427.763628305103</v>
      </c>
      <c r="C53">
        <v>420.615694783511</v>
      </c>
      <c r="D53">
        <v>343.881975274632</v>
      </c>
      <c r="H53" s="8"/>
      <c r="I53" s="9"/>
      <c r="J53">
        <f>MAX(B53:D53)</f>
        <v>427.763628305103</v>
      </c>
      <c r="K53" s="9"/>
      <c r="L53" s="9"/>
    </row>
    <row r="54" spans="1:12" x14ac:dyDescent="0.2">
      <c r="H54" s="9"/>
      <c r="I54" s="9"/>
      <c r="K54" s="9"/>
      <c r="L54" s="9"/>
    </row>
    <row r="55" spans="1:12" x14ac:dyDescent="0.2">
      <c r="H55" s="9"/>
      <c r="I55" s="9"/>
      <c r="K55" s="9"/>
      <c r="L55" s="9"/>
    </row>
    <row r="56" spans="1:12" x14ac:dyDescent="0.2">
      <c r="H56" s="9"/>
      <c r="I56" s="9"/>
      <c r="K56" s="9"/>
      <c r="L56" s="9"/>
    </row>
    <row r="57" spans="1:12" ht="19" x14ac:dyDescent="0.25">
      <c r="A57" s="10" t="s">
        <v>15</v>
      </c>
      <c r="H57" s="9"/>
      <c r="I57" s="9"/>
      <c r="K57" s="9"/>
      <c r="L57" s="9"/>
    </row>
    <row r="58" spans="1:12" x14ac:dyDescent="0.2">
      <c r="H58" s="9"/>
      <c r="I58" s="9"/>
      <c r="K58" s="9"/>
      <c r="L58" s="9"/>
    </row>
    <row r="59" spans="1:12" ht="19" x14ac:dyDescent="0.25">
      <c r="A59" s="1"/>
      <c r="B59" s="2" t="s">
        <v>12</v>
      </c>
      <c r="C59" s="7" t="s">
        <v>13</v>
      </c>
      <c r="D59" s="7" t="s">
        <v>14</v>
      </c>
      <c r="H59" s="23"/>
      <c r="I59" s="9"/>
      <c r="K59" s="9"/>
      <c r="L59" s="9"/>
    </row>
    <row r="60" spans="1:12" x14ac:dyDescent="0.2">
      <c r="A60" s="3" t="s">
        <v>0</v>
      </c>
      <c r="H60" s="9"/>
      <c r="I60" s="9"/>
      <c r="K60" s="9"/>
      <c r="L60" s="9"/>
    </row>
    <row r="61" spans="1:12" x14ac:dyDescent="0.2">
      <c r="A61" t="s">
        <v>1</v>
      </c>
      <c r="B61" s="6">
        <v>5.4082256000000002E-3</v>
      </c>
      <c r="C61">
        <v>-5.6066718000000001E-2</v>
      </c>
      <c r="D61">
        <v>-0.11255614999999999</v>
      </c>
      <c r="H61" s="8"/>
      <c r="I61" s="9"/>
      <c r="J61">
        <f>MAX(B61:D61)</f>
        <v>5.4082256000000002E-3</v>
      </c>
      <c r="K61" s="9"/>
      <c r="L61" s="9"/>
    </row>
    <row r="62" spans="1:12" x14ac:dyDescent="0.2">
      <c r="A62" t="s">
        <v>2</v>
      </c>
      <c r="B62">
        <v>1.5952511963501299</v>
      </c>
      <c r="C62">
        <v>1.6334392175208099</v>
      </c>
      <c r="D62" s="5">
        <v>1.56890834828356</v>
      </c>
      <c r="H62" s="8"/>
      <c r="I62" s="9"/>
      <c r="J62">
        <f>MIN(B62:D62)</f>
        <v>1.56890834828356</v>
      </c>
      <c r="K62" s="9"/>
      <c r="L62" s="9"/>
    </row>
    <row r="63" spans="1:12" x14ac:dyDescent="0.2">
      <c r="A63" t="s">
        <v>4</v>
      </c>
      <c r="B63" s="5">
        <v>821.696944778177</v>
      </c>
      <c r="C63">
        <v>418.22318832830803</v>
      </c>
      <c r="D63">
        <v>427.83325135690598</v>
      </c>
      <c r="H63" s="8"/>
      <c r="I63" s="9"/>
      <c r="J63">
        <f>MAX(B63:D63)</f>
        <v>821.696944778177</v>
      </c>
      <c r="K63" s="9"/>
      <c r="L63" s="9"/>
    </row>
    <row r="64" spans="1:12" x14ac:dyDescent="0.2">
      <c r="H64" s="9"/>
      <c r="I64" s="9"/>
      <c r="K64" s="9"/>
      <c r="L64" s="9"/>
    </row>
    <row r="65" spans="1:12" x14ac:dyDescent="0.2">
      <c r="A65" s="3" t="s">
        <v>6</v>
      </c>
      <c r="H65" s="9"/>
      <c r="I65" s="9"/>
      <c r="K65" s="9"/>
      <c r="L65" s="9"/>
    </row>
    <row r="66" spans="1:12" x14ac:dyDescent="0.2">
      <c r="A66" t="s">
        <v>1</v>
      </c>
      <c r="B66" s="5">
        <v>6.3743859999999999E-2</v>
      </c>
      <c r="C66">
        <v>5.2369474999999999E-2</v>
      </c>
      <c r="D66">
        <v>-4.5151174000000002E-2</v>
      </c>
      <c r="H66" s="9"/>
      <c r="I66" s="9"/>
      <c r="J66">
        <f>MAX(B66:D66)</f>
        <v>6.3743859999999999E-2</v>
      </c>
      <c r="K66" s="9"/>
      <c r="L66" s="9"/>
    </row>
    <row r="67" spans="1:12" x14ac:dyDescent="0.2">
      <c r="A67" t="s">
        <v>2</v>
      </c>
      <c r="B67">
        <v>1.60087318595116</v>
      </c>
      <c r="C67">
        <v>1.7216396601546999</v>
      </c>
      <c r="D67" s="5">
        <v>1.5981516324884899</v>
      </c>
      <c r="H67" s="9"/>
      <c r="I67" s="9"/>
      <c r="J67">
        <f>MIN(B67:D67)</f>
        <v>1.5981516324884899</v>
      </c>
      <c r="K67" s="9"/>
      <c r="L67" s="9"/>
    </row>
    <row r="68" spans="1:12" x14ac:dyDescent="0.2">
      <c r="A68" t="s">
        <v>4</v>
      </c>
      <c r="B68">
        <v>538.54297691057695</v>
      </c>
      <c r="C68" s="5">
        <v>547.98335807313697</v>
      </c>
      <c r="D68">
        <v>480.42603310814798</v>
      </c>
      <c r="H68" s="8"/>
      <c r="I68" s="9"/>
      <c r="J68">
        <f>MAX(B68:D68)</f>
        <v>547.98335807313697</v>
      </c>
      <c r="K68" s="9"/>
      <c r="L68" s="9"/>
    </row>
    <row r="69" spans="1:12" x14ac:dyDescent="0.2">
      <c r="H69" s="9"/>
      <c r="I69" s="9"/>
      <c r="J69" s="9"/>
      <c r="K69" s="9"/>
      <c r="L69" s="9"/>
    </row>
    <row r="70" spans="1:12" x14ac:dyDescent="0.2">
      <c r="H70" s="9"/>
      <c r="I70" s="9"/>
      <c r="J70" s="9"/>
      <c r="K70" s="9"/>
      <c r="L70" s="9"/>
    </row>
    <row r="71" spans="1:12" x14ac:dyDescent="0.2">
      <c r="A71" s="6"/>
      <c r="B71" t="s">
        <v>3</v>
      </c>
    </row>
    <row r="73" spans="1:12" x14ac:dyDescent="0.2">
      <c r="A73" s="5"/>
      <c r="B73" t="s">
        <v>5</v>
      </c>
    </row>
    <row r="75" spans="1:12" ht="19" x14ac:dyDescent="0.25">
      <c r="C75" s="9"/>
      <c r="D75" s="22"/>
      <c r="E75" s="9"/>
    </row>
    <row r="76" spans="1:12" x14ac:dyDescent="0.2">
      <c r="C76" s="9"/>
      <c r="D76" s="9"/>
      <c r="E76" s="9"/>
    </row>
    <row r="77" spans="1:12" x14ac:dyDescent="0.2">
      <c r="C77" s="9"/>
      <c r="D77" s="9"/>
      <c r="E77" s="9"/>
    </row>
    <row r="78" spans="1:12" x14ac:dyDescent="0.2">
      <c r="C78" s="9"/>
      <c r="D78" s="9"/>
      <c r="E78" s="9"/>
    </row>
    <row r="79" spans="1:12" x14ac:dyDescent="0.2">
      <c r="C79" s="9"/>
      <c r="D79" s="9"/>
      <c r="E79" s="9"/>
    </row>
    <row r="80" spans="1:12" x14ac:dyDescent="0.2">
      <c r="C80" s="9"/>
      <c r="D80" s="9"/>
      <c r="E80" s="9"/>
    </row>
    <row r="81" spans="1:10" x14ac:dyDescent="0.2">
      <c r="C81" s="9"/>
      <c r="D81" s="9"/>
      <c r="E81" s="9"/>
    </row>
    <row r="82" spans="1:10" x14ac:dyDescent="0.2">
      <c r="C82" s="9"/>
      <c r="D82" s="9"/>
      <c r="E82" s="9"/>
    </row>
    <row r="83" spans="1:10" x14ac:dyDescent="0.2">
      <c r="C83" s="9"/>
      <c r="D83" s="9"/>
      <c r="E83" s="9"/>
    </row>
    <row r="88" spans="1:10" s="12" customFormat="1" x14ac:dyDescent="0.2">
      <c r="A88" s="12" t="s">
        <v>16</v>
      </c>
    </row>
    <row r="93" spans="1:10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pans="1:10" ht="19" x14ac:dyDescent="0.25">
      <c r="A94" s="14" t="s">
        <v>7</v>
      </c>
      <c r="B94" s="13"/>
      <c r="C94" s="13"/>
      <c r="D94" s="13"/>
      <c r="E94" s="13"/>
      <c r="F94" s="13"/>
      <c r="G94" s="13"/>
      <c r="H94" s="13"/>
      <c r="I94" s="13"/>
      <c r="J94" s="13"/>
    </row>
    <row r="95" spans="1:10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 ht="19" x14ac:dyDescent="0.25">
      <c r="A96" s="15"/>
      <c r="B96" s="7" t="s">
        <v>8</v>
      </c>
      <c r="C96" s="7" t="s">
        <v>9</v>
      </c>
      <c r="D96" s="7" t="s">
        <v>10</v>
      </c>
      <c r="E96" s="7" t="s">
        <v>11</v>
      </c>
      <c r="F96" s="7" t="s">
        <v>12</v>
      </c>
      <c r="G96" s="7" t="s">
        <v>13</v>
      </c>
      <c r="H96" s="7" t="s">
        <v>14</v>
      </c>
      <c r="I96" s="13"/>
      <c r="J96" s="13"/>
    </row>
    <row r="97" spans="1:10" x14ac:dyDescent="0.2">
      <c r="A97" s="16" t="s">
        <v>0</v>
      </c>
      <c r="B97" s="13"/>
      <c r="C97" s="13"/>
      <c r="D97" s="13"/>
      <c r="E97" s="13"/>
      <c r="F97" s="13"/>
      <c r="G97" s="13"/>
      <c r="H97" s="13"/>
      <c r="I97" s="13"/>
      <c r="J97" s="13"/>
    </row>
    <row r="98" spans="1:10" x14ac:dyDescent="0.2">
      <c r="A98" s="13" t="s">
        <v>1</v>
      </c>
      <c r="B98">
        <v>1.70193687081336E-2</v>
      </c>
      <c r="C98" s="19">
        <v>0.19126231968402799</v>
      </c>
      <c r="D98" s="18">
        <v>0.25709256529808</v>
      </c>
      <c r="E98" s="19">
        <v>0.170634239912033</v>
      </c>
      <c r="F98" s="20">
        <v>5.4603353142738301E-2</v>
      </c>
      <c r="G98" s="20">
        <v>-7.4523992836475303E-2</v>
      </c>
      <c r="H98" s="20">
        <v>-0.171010017395019</v>
      </c>
      <c r="I98" s="13"/>
      <c r="J98" s="13">
        <f>MAX(B98:H98)</f>
        <v>0.25709256529808</v>
      </c>
    </row>
    <row r="99" spans="1:10" x14ac:dyDescent="0.2">
      <c r="A99" s="13" t="s">
        <v>2</v>
      </c>
      <c r="B99" s="20">
        <v>1.40366830655167</v>
      </c>
      <c r="C99" s="19">
        <v>1.44639804940882</v>
      </c>
      <c r="D99" s="17">
        <v>1.2392087811644299</v>
      </c>
      <c r="E99" s="19">
        <v>1.7673173171245999</v>
      </c>
      <c r="F99" s="20">
        <v>1.8446158898237299</v>
      </c>
      <c r="G99" s="20">
        <v>2.4797780370368501</v>
      </c>
      <c r="H99" s="20">
        <v>1.8252811779245099</v>
      </c>
      <c r="I99" s="13"/>
      <c r="J99" s="13">
        <f>MIN(B99:H99)</f>
        <v>1.2392087811644299</v>
      </c>
    </row>
    <row r="100" spans="1:10" x14ac:dyDescent="0.2">
      <c r="A100" s="13" t="s">
        <v>4</v>
      </c>
      <c r="B100">
        <v>12.1517059245221</v>
      </c>
      <c r="C100" s="19">
        <v>24.791787965997798</v>
      </c>
      <c r="D100" s="19">
        <v>100.01460676368799</v>
      </c>
      <c r="E100" s="19">
        <v>241.97891126269101</v>
      </c>
      <c r="F100" s="18">
        <v>563.50358352374099</v>
      </c>
      <c r="G100" s="20">
        <v>437.375865091744</v>
      </c>
      <c r="H100" s="20">
        <v>329.600726279848</v>
      </c>
      <c r="I100" s="13"/>
      <c r="J100" s="13">
        <f t="shared" ref="J100:J120" si="1">MAX(B100:H100)</f>
        <v>563.50358352374099</v>
      </c>
    </row>
    <row r="101" spans="1:10" x14ac:dyDescent="0.2">
      <c r="A101" s="13"/>
      <c r="B101" s="20"/>
      <c r="C101" s="20"/>
      <c r="D101" s="20"/>
      <c r="E101" s="20"/>
      <c r="F101" s="20"/>
      <c r="G101" s="20"/>
      <c r="H101" s="20"/>
      <c r="I101" s="13"/>
      <c r="J101" s="13"/>
    </row>
    <row r="102" spans="1:10" x14ac:dyDescent="0.2">
      <c r="A102" s="16" t="s">
        <v>6</v>
      </c>
      <c r="B102" s="20"/>
      <c r="C102" s="20"/>
      <c r="D102" s="20"/>
      <c r="E102" s="20"/>
      <c r="F102" s="20"/>
      <c r="G102" s="20"/>
      <c r="H102" s="20"/>
      <c r="I102" s="13"/>
      <c r="J102" s="13"/>
    </row>
    <row r="103" spans="1:10" x14ac:dyDescent="0.2">
      <c r="A103" s="13" t="s">
        <v>1</v>
      </c>
      <c r="B103" s="20">
        <v>-0.56154692173004095</v>
      </c>
      <c r="C103" s="20">
        <v>-0.24693684279918601</v>
      </c>
      <c r="D103" s="20">
        <v>7.2907797992229406E-2</v>
      </c>
      <c r="E103" s="18">
        <v>0.110969819128513</v>
      </c>
      <c r="F103" s="20">
        <v>3.4138191491365398E-2</v>
      </c>
      <c r="G103" s="20">
        <v>-4.8403322696685701E-2</v>
      </c>
      <c r="H103" s="20">
        <v>-0.168361335992813</v>
      </c>
      <c r="I103" s="13"/>
      <c r="J103" s="13">
        <f t="shared" si="1"/>
        <v>0.110969819128513</v>
      </c>
    </row>
    <row r="104" spans="1:10" x14ac:dyDescent="0.2">
      <c r="A104" s="13" t="s">
        <v>2</v>
      </c>
      <c r="B104" s="17">
        <v>1.20698373629531</v>
      </c>
      <c r="C104" s="20">
        <v>1.4773209211256699</v>
      </c>
      <c r="D104" s="20">
        <v>1.3797517333960201</v>
      </c>
      <c r="E104" s="20">
        <v>2.0112777499785799</v>
      </c>
      <c r="F104" s="20">
        <v>1.8411406234527099</v>
      </c>
      <c r="G104" s="20">
        <v>2.8059888327243399</v>
      </c>
      <c r="H104" s="20">
        <v>2.08748864779152</v>
      </c>
      <c r="I104" s="13"/>
      <c r="J104" s="13">
        <f>MIN(B104:H104)</f>
        <v>1.20698373629531</v>
      </c>
    </row>
    <row r="105" spans="1:10" x14ac:dyDescent="0.2">
      <c r="A105" s="13" t="s">
        <v>4</v>
      </c>
      <c r="B105" s="20">
        <v>6.24237256461236</v>
      </c>
      <c r="C105" s="20">
        <v>11.2990490410221</v>
      </c>
      <c r="D105" s="20">
        <v>34.808172303710002</v>
      </c>
      <c r="E105" s="20">
        <v>121.119610194564</v>
      </c>
      <c r="F105" s="20">
        <v>390.11070829109502</v>
      </c>
      <c r="G105" s="18">
        <v>443.31496741138398</v>
      </c>
      <c r="H105" s="20">
        <v>288.61467540351202</v>
      </c>
      <c r="I105" s="13"/>
      <c r="J105" s="13">
        <f t="shared" si="1"/>
        <v>443.31496741138398</v>
      </c>
    </row>
    <row r="106" spans="1:10" x14ac:dyDescent="0.2">
      <c r="A106" s="13"/>
      <c r="B106" s="20"/>
      <c r="C106" s="20"/>
      <c r="D106" s="20"/>
      <c r="E106" s="20"/>
      <c r="F106" s="20"/>
      <c r="G106" s="20"/>
      <c r="H106" s="20"/>
      <c r="I106" s="13"/>
      <c r="J106" s="13"/>
    </row>
    <row r="107" spans="1:10" x14ac:dyDescent="0.2">
      <c r="A107" s="13"/>
      <c r="B107" s="20"/>
      <c r="C107" s="20"/>
      <c r="D107" s="20"/>
      <c r="E107" s="20"/>
      <c r="F107" s="20"/>
      <c r="G107" s="20"/>
      <c r="H107" s="20"/>
      <c r="I107" s="13"/>
      <c r="J107" s="13"/>
    </row>
    <row r="108" spans="1:10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ht="19" x14ac:dyDescent="0.25">
      <c r="A109" s="14" t="s">
        <v>15</v>
      </c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9" x14ac:dyDescent="0.25">
      <c r="A111" s="15"/>
      <c r="B111" s="7" t="s">
        <v>8</v>
      </c>
      <c r="C111" s="7" t="s">
        <v>9</v>
      </c>
      <c r="D111" s="7" t="s">
        <v>10</v>
      </c>
      <c r="E111" s="7" t="s">
        <v>11</v>
      </c>
      <c r="F111" s="7" t="s">
        <v>12</v>
      </c>
      <c r="G111" s="7" t="s">
        <v>13</v>
      </c>
      <c r="H111" s="7" t="s">
        <v>14</v>
      </c>
      <c r="I111" s="13"/>
      <c r="J111" s="13"/>
    </row>
    <row r="112" spans="1:10" x14ac:dyDescent="0.2">
      <c r="A112" s="16" t="s">
        <v>0</v>
      </c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x14ac:dyDescent="0.2">
      <c r="A113" s="13" t="s">
        <v>1</v>
      </c>
      <c r="B113" s="19">
        <v>0.18718838691711401</v>
      </c>
      <c r="C113" s="17">
        <v>0.292015850543975</v>
      </c>
      <c r="D113" s="19">
        <v>0.28566747903823803</v>
      </c>
      <c r="E113" s="19">
        <v>0.193456470966339</v>
      </c>
      <c r="F113" s="20">
        <v>3.1343713402748101E-2</v>
      </c>
      <c r="G113" s="20">
        <v>-5.3399093449115698E-2</v>
      </c>
      <c r="H113" s="20">
        <v>-0.18197448551654799</v>
      </c>
      <c r="I113" s="13"/>
      <c r="J113" s="13">
        <f t="shared" si="1"/>
        <v>0.292015850543975</v>
      </c>
    </row>
    <row r="114" spans="1:10" x14ac:dyDescent="0.2">
      <c r="A114" s="13" t="s">
        <v>2</v>
      </c>
      <c r="B114" s="19">
        <v>1.3780797215940399</v>
      </c>
      <c r="C114" s="19">
        <v>1.3602090138579199</v>
      </c>
      <c r="D114" s="21">
        <v>1.2970944472816199</v>
      </c>
      <c r="E114" s="19">
        <v>1.44225684054947</v>
      </c>
      <c r="F114" s="20">
        <v>1.73505128192244</v>
      </c>
      <c r="G114" s="20">
        <v>1.7957969815599499</v>
      </c>
      <c r="H114" s="20">
        <v>1.4839320516437899</v>
      </c>
      <c r="I114" s="13"/>
      <c r="J114" s="13">
        <f>MIN(B114:H114)</f>
        <v>1.2970944472816199</v>
      </c>
    </row>
    <row r="115" spans="1:10" x14ac:dyDescent="0.2">
      <c r="A115" s="13" t="s">
        <v>4</v>
      </c>
      <c r="B115" s="19">
        <v>18.0527273403357</v>
      </c>
      <c r="C115" s="19">
        <v>41.4051566236516</v>
      </c>
      <c r="D115" s="19">
        <v>125.56791562269299</v>
      </c>
      <c r="E115" s="19">
        <v>324.49240455205597</v>
      </c>
      <c r="F115" s="17">
        <v>603.94892325851299</v>
      </c>
      <c r="G115" s="20">
        <v>431.415560082529</v>
      </c>
      <c r="H115" s="20">
        <v>294.27648643715702</v>
      </c>
      <c r="I115" s="13"/>
      <c r="J115" s="13">
        <f t="shared" si="1"/>
        <v>603.94892325851299</v>
      </c>
    </row>
    <row r="116" spans="1:10" x14ac:dyDescent="0.2">
      <c r="A116" s="13"/>
      <c r="B116" s="20"/>
      <c r="C116" s="20"/>
      <c r="D116" s="20"/>
      <c r="E116" s="20"/>
      <c r="F116" s="20"/>
      <c r="G116" s="20"/>
      <c r="H116" s="20"/>
      <c r="I116" s="13"/>
      <c r="J116" s="13"/>
    </row>
    <row r="117" spans="1:10" x14ac:dyDescent="0.2">
      <c r="A117" s="16" t="s">
        <v>6</v>
      </c>
      <c r="B117" s="20"/>
      <c r="C117" s="20"/>
      <c r="D117" s="20"/>
      <c r="E117" s="20"/>
      <c r="F117" s="20"/>
      <c r="G117" s="20"/>
      <c r="H117" s="20"/>
      <c r="I117" s="13"/>
      <c r="J117" s="13"/>
    </row>
    <row r="118" spans="1:10" x14ac:dyDescent="0.2">
      <c r="A118" s="13" t="s">
        <v>1</v>
      </c>
      <c r="B118" s="20">
        <v>-0.34560728073120101</v>
      </c>
      <c r="C118" s="20">
        <v>-2.7698423713445601E-2</v>
      </c>
      <c r="D118" s="20">
        <v>0.14453043043613401</v>
      </c>
      <c r="E118" s="17">
        <v>0.160024389624595</v>
      </c>
      <c r="F118" s="20">
        <v>6.0340195894241298E-2</v>
      </c>
      <c r="G118" s="20">
        <v>-1.5086028724908801E-3</v>
      </c>
      <c r="H118" s="20">
        <v>-0.11096136271953499</v>
      </c>
      <c r="I118" s="13"/>
      <c r="J118" s="13">
        <f t="shared" si="1"/>
        <v>0.160024389624595</v>
      </c>
    </row>
    <row r="119" spans="1:10" x14ac:dyDescent="0.2">
      <c r="A119" s="13" t="s">
        <v>2</v>
      </c>
      <c r="B119" s="20">
        <v>1.32215938691123</v>
      </c>
      <c r="C119" s="20">
        <v>1.3789120494156699</v>
      </c>
      <c r="D119" s="18">
        <v>1.2863762490113</v>
      </c>
      <c r="E119" s="20">
        <v>1.5253056345498499</v>
      </c>
      <c r="F119" s="20">
        <v>1.86252488070675</v>
      </c>
      <c r="G119" s="20">
        <v>1.7034542074586501</v>
      </c>
      <c r="H119" s="20">
        <v>2.1909838268242501</v>
      </c>
      <c r="I119" s="13"/>
      <c r="J119" s="13">
        <f>MIN(B119:H119)</f>
        <v>1.2863762490113</v>
      </c>
    </row>
    <row r="120" spans="1:10" x14ac:dyDescent="0.2">
      <c r="A120" s="13" t="s">
        <v>4</v>
      </c>
      <c r="B120" s="20">
        <v>8.0671485433652599</v>
      </c>
      <c r="C120" s="20">
        <v>16.790042726371698</v>
      </c>
      <c r="D120" s="20">
        <v>49.041193836128201</v>
      </c>
      <c r="E120" s="20">
        <v>134.42652375179</v>
      </c>
      <c r="F120" s="20">
        <v>431.49007808627198</v>
      </c>
      <c r="G120" s="17">
        <v>510.01240773328698</v>
      </c>
      <c r="H120" s="20">
        <v>454.23004802715798</v>
      </c>
      <c r="I120" s="13"/>
      <c r="J120" s="13">
        <f t="shared" si="1"/>
        <v>510.01240773328698</v>
      </c>
    </row>
    <row r="121" spans="1:10" x14ac:dyDescent="0.2">
      <c r="A121" s="13"/>
      <c r="B121" s="20"/>
      <c r="C121" s="20"/>
      <c r="D121" s="20"/>
      <c r="E121" s="20"/>
      <c r="F121" s="20"/>
      <c r="G121" s="20"/>
      <c r="H121" s="20"/>
      <c r="I121" s="13"/>
      <c r="J121" s="13"/>
    </row>
    <row r="122" spans="1:10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x14ac:dyDescent="0.2">
      <c r="A123" s="18"/>
      <c r="B123" s="13" t="s">
        <v>3</v>
      </c>
      <c r="C123" s="13"/>
      <c r="D123" s="13"/>
      <c r="E123" s="13"/>
      <c r="F123" s="13"/>
      <c r="G123" s="13"/>
      <c r="H123" s="13"/>
      <c r="I123" s="13"/>
      <c r="J123" s="13"/>
    </row>
    <row r="124" spans="1:10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x14ac:dyDescent="0.2">
      <c r="A125" s="17"/>
      <c r="B125" s="13" t="s">
        <v>5</v>
      </c>
      <c r="C125" s="13"/>
      <c r="D125" s="13"/>
      <c r="E125" s="13"/>
      <c r="F125" s="13"/>
      <c r="G125" s="13"/>
      <c r="H125" s="13"/>
      <c r="I125" s="13"/>
      <c r="J125" s="13"/>
    </row>
    <row r="126" spans="1:10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32" spans="1:10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ht="19" x14ac:dyDescent="0.25">
      <c r="A133" s="14" t="s">
        <v>7</v>
      </c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ht="19" x14ac:dyDescent="0.25">
      <c r="A135" s="15"/>
      <c r="B135" s="7" t="s">
        <v>12</v>
      </c>
      <c r="C135" s="7" t="s">
        <v>13</v>
      </c>
      <c r="D135" s="7" t="s">
        <v>14</v>
      </c>
      <c r="E135" s="22"/>
      <c r="I135" s="13"/>
      <c r="J135" s="13"/>
    </row>
    <row r="136" spans="1:10" x14ac:dyDescent="0.2">
      <c r="A136" s="16" t="s">
        <v>0</v>
      </c>
      <c r="B136" s="13"/>
      <c r="C136" s="13"/>
      <c r="D136" s="13"/>
      <c r="E136" s="20"/>
      <c r="I136" s="13"/>
      <c r="J136" s="13"/>
    </row>
    <row r="137" spans="1:10" x14ac:dyDescent="0.2">
      <c r="A137" s="13" t="s">
        <v>1</v>
      </c>
      <c r="B137" s="17">
        <v>5.4603353142738301E-2</v>
      </c>
      <c r="C137" s="20">
        <v>-7.4523992836475303E-2</v>
      </c>
      <c r="D137" s="20">
        <v>-0.171010017395019</v>
      </c>
      <c r="E137" s="19"/>
      <c r="I137" s="13"/>
      <c r="J137" s="13">
        <f>MAX(B137:E137)</f>
        <v>5.4603353142738301E-2</v>
      </c>
    </row>
    <row r="138" spans="1:10" x14ac:dyDescent="0.2">
      <c r="A138" s="13" t="s">
        <v>2</v>
      </c>
      <c r="B138" s="20">
        <v>1.8446158898237299</v>
      </c>
      <c r="C138" s="20">
        <v>2.4797780370368501</v>
      </c>
      <c r="D138" s="18">
        <v>1.8252811779245099</v>
      </c>
      <c r="E138" s="19"/>
      <c r="I138" s="13"/>
      <c r="J138" s="13">
        <f>MIN(B138:E138)</f>
        <v>1.8252811779245099</v>
      </c>
    </row>
    <row r="139" spans="1:10" x14ac:dyDescent="0.2">
      <c r="A139" s="13" t="s">
        <v>4</v>
      </c>
      <c r="B139" s="18">
        <v>563.50358352374099</v>
      </c>
      <c r="C139" s="20">
        <v>437.375865091744</v>
      </c>
      <c r="D139" s="20">
        <v>329.600726279848</v>
      </c>
      <c r="E139" s="19"/>
      <c r="I139" s="13"/>
      <c r="J139" s="13">
        <f>MAX(B139:E139)</f>
        <v>563.50358352374099</v>
      </c>
    </row>
    <row r="140" spans="1:10" x14ac:dyDescent="0.2">
      <c r="A140" s="13"/>
      <c r="B140" s="20"/>
      <c r="C140" s="20"/>
      <c r="D140" s="20"/>
      <c r="E140" s="20"/>
      <c r="I140" s="13"/>
      <c r="J140" s="13"/>
    </row>
    <row r="141" spans="1:10" x14ac:dyDescent="0.2">
      <c r="A141" s="16" t="s">
        <v>6</v>
      </c>
      <c r="B141" s="20"/>
      <c r="C141" s="20"/>
      <c r="D141" s="20"/>
      <c r="E141" s="20"/>
      <c r="I141" s="13"/>
      <c r="J141" s="13"/>
    </row>
    <row r="142" spans="1:10" x14ac:dyDescent="0.2">
      <c r="A142" s="13" t="s">
        <v>1</v>
      </c>
      <c r="B142" s="18">
        <v>3.4138191491365398E-2</v>
      </c>
      <c r="C142" s="20">
        <v>-4.8403322696685701E-2</v>
      </c>
      <c r="D142" s="20">
        <v>-0.168361335992813</v>
      </c>
      <c r="E142" s="20"/>
      <c r="I142" s="13"/>
      <c r="J142" s="13">
        <f>MAX(B142:E142)</f>
        <v>3.4138191491365398E-2</v>
      </c>
    </row>
    <row r="143" spans="1:10" x14ac:dyDescent="0.2">
      <c r="A143" s="13" t="s">
        <v>2</v>
      </c>
      <c r="B143" s="18">
        <v>1.8411406234527099</v>
      </c>
      <c r="C143" s="20">
        <v>2.8059888327243399</v>
      </c>
      <c r="D143" s="20">
        <v>2.08748864779152</v>
      </c>
      <c r="E143" s="20"/>
      <c r="I143" s="13"/>
      <c r="J143" s="13">
        <f>MIN(B143:E143)</f>
        <v>1.8411406234527099</v>
      </c>
    </row>
    <row r="144" spans="1:10" x14ac:dyDescent="0.2">
      <c r="A144" s="13" t="s">
        <v>4</v>
      </c>
      <c r="B144" s="20">
        <v>390.11070829109502</v>
      </c>
      <c r="C144" s="18">
        <v>443.31496741138398</v>
      </c>
      <c r="D144" s="20">
        <v>288.61467540351202</v>
      </c>
      <c r="E144" s="20"/>
      <c r="I144" s="13"/>
      <c r="J144" s="13">
        <f>MAX(B144:E144)</f>
        <v>443.31496741138398</v>
      </c>
    </row>
    <row r="145" spans="1:10" x14ac:dyDescent="0.2">
      <c r="A145" s="13"/>
      <c r="B145" s="20"/>
      <c r="C145" s="20"/>
      <c r="D145" s="20"/>
      <c r="E145" s="20"/>
      <c r="I145" s="13"/>
      <c r="J145" s="13"/>
    </row>
    <row r="146" spans="1:10" x14ac:dyDescent="0.2">
      <c r="A146" s="13"/>
      <c r="B146" s="20"/>
      <c r="C146" s="20"/>
      <c r="D146" s="20"/>
      <c r="E146" s="20"/>
      <c r="I146" s="13"/>
      <c r="J146" s="13"/>
    </row>
    <row r="147" spans="1:10" x14ac:dyDescent="0.2">
      <c r="A147" s="13"/>
      <c r="B147" s="13"/>
      <c r="C147" s="13"/>
      <c r="D147" s="13"/>
      <c r="E147" s="20"/>
      <c r="I147" s="13"/>
      <c r="J147" s="13"/>
    </row>
    <row r="148" spans="1:10" ht="19" x14ac:dyDescent="0.25">
      <c r="A148" s="14" t="s">
        <v>15</v>
      </c>
      <c r="B148" s="13"/>
      <c r="C148" s="13"/>
      <c r="D148" s="13"/>
      <c r="E148" s="20"/>
      <c r="I148" s="13"/>
      <c r="J148" s="13"/>
    </row>
    <row r="149" spans="1:10" x14ac:dyDescent="0.2">
      <c r="A149" s="13"/>
      <c r="B149" s="13"/>
      <c r="C149" s="13"/>
      <c r="D149" s="13"/>
      <c r="E149" s="20"/>
      <c r="I149" s="13"/>
      <c r="J149" s="13"/>
    </row>
    <row r="150" spans="1:10" ht="19" x14ac:dyDescent="0.25">
      <c r="A150" s="15"/>
      <c r="B150" s="7" t="s">
        <v>12</v>
      </c>
      <c r="C150" s="7" t="s">
        <v>13</v>
      </c>
      <c r="D150" s="7" t="s">
        <v>14</v>
      </c>
      <c r="E150" s="22"/>
      <c r="I150" s="13"/>
      <c r="J150" s="13"/>
    </row>
    <row r="151" spans="1:10" x14ac:dyDescent="0.2">
      <c r="A151" s="16" t="s">
        <v>0</v>
      </c>
      <c r="B151" s="13"/>
      <c r="C151" s="13"/>
      <c r="D151" s="13"/>
      <c r="E151" s="20"/>
      <c r="I151" s="13"/>
      <c r="J151" s="13"/>
    </row>
    <row r="152" spans="1:10" x14ac:dyDescent="0.2">
      <c r="A152" s="13" t="s">
        <v>1</v>
      </c>
      <c r="B152" s="18">
        <v>3.1343713402748101E-2</v>
      </c>
      <c r="C152" s="20">
        <v>-5.3399093449115698E-2</v>
      </c>
      <c r="D152" s="20">
        <v>-0.18197448551654799</v>
      </c>
      <c r="E152" s="19"/>
      <c r="I152" s="13"/>
      <c r="J152" s="13">
        <f>MAX(B152:E152)</f>
        <v>3.1343713402748101E-2</v>
      </c>
    </row>
    <row r="153" spans="1:10" x14ac:dyDescent="0.2">
      <c r="A153" s="13" t="s">
        <v>2</v>
      </c>
      <c r="B153" s="20">
        <v>1.73505128192244</v>
      </c>
      <c r="C153" s="20">
        <v>1.7957969815599499</v>
      </c>
      <c r="D153" s="17">
        <v>1.4839320516437899</v>
      </c>
      <c r="E153" s="19"/>
      <c r="I153" s="13"/>
      <c r="J153" s="13">
        <f>MIN(B153:E153)</f>
        <v>1.4839320516437899</v>
      </c>
    </row>
    <row r="154" spans="1:10" x14ac:dyDescent="0.2">
      <c r="A154" s="13" t="s">
        <v>4</v>
      </c>
      <c r="B154" s="17">
        <v>603.94892325851299</v>
      </c>
      <c r="C154" s="20">
        <v>431.415560082529</v>
      </c>
      <c r="D154" s="20">
        <v>294.27648643715702</v>
      </c>
      <c r="E154" s="19"/>
      <c r="I154" s="13"/>
      <c r="J154" s="13">
        <f>MAX(B154:E154)</f>
        <v>603.94892325851299</v>
      </c>
    </row>
    <row r="155" spans="1:10" x14ac:dyDescent="0.2">
      <c r="A155" s="13"/>
      <c r="B155" s="20"/>
      <c r="C155" s="20"/>
      <c r="D155" s="20"/>
      <c r="E155" s="20"/>
      <c r="I155" s="13"/>
      <c r="J155" s="13"/>
    </row>
    <row r="156" spans="1:10" x14ac:dyDescent="0.2">
      <c r="A156" s="16" t="s">
        <v>6</v>
      </c>
      <c r="B156" s="20"/>
      <c r="C156" s="20"/>
      <c r="D156" s="20"/>
      <c r="E156" s="20"/>
      <c r="I156" s="13"/>
      <c r="J156" s="13"/>
    </row>
    <row r="157" spans="1:10" x14ac:dyDescent="0.2">
      <c r="A157" s="13" t="s">
        <v>1</v>
      </c>
      <c r="B157" s="17">
        <v>6.0340195894241298E-2</v>
      </c>
      <c r="C157" s="20">
        <v>-1.5086028724908801E-3</v>
      </c>
      <c r="D157" s="20">
        <v>-0.11096136271953499</v>
      </c>
      <c r="E157" s="20"/>
      <c r="I157" s="13"/>
      <c r="J157" s="13">
        <f>MAX(B157:E157)</f>
        <v>6.0340195894241298E-2</v>
      </c>
    </row>
    <row r="158" spans="1:10" x14ac:dyDescent="0.2">
      <c r="A158" s="13" t="s">
        <v>2</v>
      </c>
      <c r="B158" s="20">
        <v>1.86252488070675</v>
      </c>
      <c r="C158" s="17">
        <v>1.7034542074586501</v>
      </c>
      <c r="D158" s="20">
        <v>2.1909838268242501</v>
      </c>
      <c r="E158" s="20"/>
      <c r="I158" s="13"/>
      <c r="J158" s="13">
        <f>MIN(B158:E158)</f>
        <v>1.7034542074586501</v>
      </c>
    </row>
    <row r="159" spans="1:10" x14ac:dyDescent="0.2">
      <c r="A159" s="13" t="s">
        <v>4</v>
      </c>
      <c r="B159" s="20">
        <v>431.49007808627198</v>
      </c>
      <c r="C159" s="17">
        <v>510.01240773328698</v>
      </c>
      <c r="D159" s="20">
        <v>454.23004802715798</v>
      </c>
      <c r="E159" s="20"/>
      <c r="I159" s="13"/>
      <c r="J159" s="13">
        <f>MAX(B159:E159)</f>
        <v>510.01240773328698</v>
      </c>
    </row>
    <row r="160" spans="1:10" x14ac:dyDescent="0.2">
      <c r="F160" s="9"/>
      <c r="G160" s="9"/>
    </row>
    <row r="162" spans="1:2" x14ac:dyDescent="0.2">
      <c r="A162" s="18"/>
      <c r="B162" s="13" t="s">
        <v>3</v>
      </c>
    </row>
    <row r="163" spans="1:2" x14ac:dyDescent="0.2">
      <c r="A163" s="13"/>
      <c r="B163" s="13"/>
    </row>
    <row r="164" spans="1:2" x14ac:dyDescent="0.2">
      <c r="A164" s="17"/>
      <c r="B164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2020-06-19T11:57:50Z</dcterms:created>
  <dcterms:modified xsi:type="dcterms:W3CDTF">2020-06-29T09:00:14Z</dcterms:modified>
</cp:coreProperties>
</file>