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OneDrive\Desktop\Damco_Assessment\"/>
    </mc:Choice>
  </mc:AlternateContent>
  <xr:revisionPtr revIDLastSave="0" documentId="13_ncr:1_{F2C7F5D4-8973-40D9-AB0C-C33B162962BA}" xr6:coauthVersionLast="47" xr6:coauthVersionMax="47" xr10:uidLastSave="{00000000-0000-0000-0000-000000000000}"/>
  <bookViews>
    <workbookView xWindow="-108" yWindow="-108" windowWidth="23256" windowHeight="12456" activeTab="4" xr2:uid="{25429876-59A4-4B3C-8335-33CD9879FCC8}"/>
  </bookViews>
  <sheets>
    <sheet name="Test Cases" sheetId="1" r:id="rId1"/>
    <sheet name="Observation &amp; Assumptions" sheetId="2" r:id="rId2"/>
    <sheet name="Estimation Task 1" sheetId="3" r:id="rId3"/>
    <sheet name="Estimation Task 2 " sheetId="4" r:id="rId4"/>
    <sheet name="Report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H6" i="5"/>
  <c r="E30" i="4"/>
  <c r="D9" i="3"/>
</calcChain>
</file>

<file path=xl/sharedStrings.xml><?xml version="1.0" encoding="utf-8"?>
<sst xmlns="http://schemas.openxmlformats.org/spreadsheetml/2006/main" count="235" uniqueCount="184">
  <si>
    <t>Test case ID</t>
  </si>
  <si>
    <t>Requirement Mapping</t>
  </si>
  <si>
    <t>Test Data</t>
  </si>
  <si>
    <t>Test Cases</t>
  </si>
  <si>
    <t>Test Steps</t>
  </si>
  <si>
    <t>Expected Result</t>
  </si>
  <si>
    <t>Actual Result</t>
  </si>
  <si>
    <t>Status</t>
  </si>
  <si>
    <t>Execution Status</t>
  </si>
  <si>
    <t>Defect ID</t>
  </si>
  <si>
    <t>Comments</t>
  </si>
  <si>
    <t>TC_1</t>
  </si>
  <si>
    <t>The system should provide all the available workplace without any filter.</t>
  </si>
  <si>
    <t>Verify user conducts a search without providing search criteria.</t>
  </si>
  <si>
    <t>TasK1_5</t>
  </si>
  <si>
    <t>Requirement doesnot match with the mock up provided</t>
  </si>
  <si>
    <t>Details</t>
  </si>
  <si>
    <t>As per the screen mock up, sorting option is available in 'Place' coloumn. So sort functionality will not work for all the fields.</t>
  </si>
  <si>
    <t>Observations</t>
  </si>
  <si>
    <t>Verify sort functionality for 'Place' column.</t>
  </si>
  <si>
    <t>Verify if user can navigate from one page another page of search results.</t>
  </si>
  <si>
    <t>Task1_9</t>
  </si>
  <si>
    <t>Requirement is not clear.</t>
  </si>
  <si>
    <t>No concrete information provided on what functionality needs to be tested.</t>
  </si>
  <si>
    <t>TC_2</t>
  </si>
  <si>
    <t>TC_3</t>
  </si>
  <si>
    <t>TC_4</t>
  </si>
  <si>
    <t>TC_5</t>
  </si>
  <si>
    <t>TC_6</t>
  </si>
  <si>
    <t>TC_9</t>
  </si>
  <si>
    <t>TC_10</t>
  </si>
  <si>
    <t>TC_11</t>
  </si>
  <si>
    <t>TC_12</t>
  </si>
  <si>
    <t>TC_13</t>
  </si>
  <si>
    <t>TC_14</t>
  </si>
  <si>
    <t>Verify if system is able to generate results on hitting search button and the page doest not break.</t>
  </si>
  <si>
    <t>Verify if user is able to input data in all the provided fields such as date, floor, equipment and smoking restrictions.</t>
  </si>
  <si>
    <t>Verify if user conducts a search by providing valid search data such as date, floor,equipment and smoking restrictions.</t>
  </si>
  <si>
    <t>Assumptions</t>
  </si>
  <si>
    <t>Floor - 20 levels</t>
  </si>
  <si>
    <t>Result page can show max 6 records per page</t>
  </si>
  <si>
    <t>Verify if user conducts a search by providing invalid floor and valid date,equipment and smoking restrictions.</t>
  </si>
  <si>
    <t>Verify if system does not  allow searching  for date range that is in past.</t>
  </si>
  <si>
    <t>Verify if system has valid input data before the search button is hit.</t>
  </si>
  <si>
    <t>Verify if system provides the search result without significant delay.</t>
  </si>
  <si>
    <t>Verify if the search result table is read only.</t>
  </si>
  <si>
    <t>Verify if user is able to perform search by selecting and unselecting all the equipments</t>
  </si>
  <si>
    <t>Requirement Analysis</t>
  </si>
  <si>
    <t>Module</t>
  </si>
  <si>
    <t>Test Case designing(hrs)</t>
  </si>
  <si>
    <t>Test case execution(hrs)</t>
  </si>
  <si>
    <t>Ticket creation for bugs(hrs)</t>
  </si>
  <si>
    <t>Bug retesting(hrs)</t>
  </si>
  <si>
    <t>Regression(hrs)</t>
  </si>
  <si>
    <t>Medium</t>
  </si>
  <si>
    <t>Assumption : 3 bugs reported</t>
  </si>
  <si>
    <t>Total hours</t>
  </si>
  <si>
    <t>User registration</t>
  </si>
  <si>
    <t>Booking of the office place</t>
  </si>
  <si>
    <t>User roles (user and office manager roles)</t>
  </si>
  <si>
    <t>Flow</t>
  </si>
  <si>
    <t>Sign up</t>
  </si>
  <si>
    <t>Manage Profile</t>
  </si>
  <si>
    <t>Manage Users</t>
  </si>
  <si>
    <t>Login</t>
  </si>
  <si>
    <t>Payment</t>
  </si>
  <si>
    <t>Workplace selection</t>
  </si>
  <si>
    <t>Customer details</t>
  </si>
  <si>
    <t>Booking confirmation</t>
  </si>
  <si>
    <t>Cancellation</t>
  </si>
  <si>
    <t>Use case</t>
  </si>
  <si>
    <t>Sign up via email &amp; password</t>
  </si>
  <si>
    <t>Verify email and phone number</t>
  </si>
  <si>
    <t>Booking details</t>
  </si>
  <si>
    <t>Payment gateway</t>
  </si>
  <si>
    <t>Refund mangement</t>
  </si>
  <si>
    <t>Rescheduling</t>
  </si>
  <si>
    <t>User cancellation</t>
  </si>
  <si>
    <t>Cancellation by company</t>
  </si>
  <si>
    <t>Change date/time/workplace</t>
  </si>
  <si>
    <t>Confirmation via SMS</t>
  </si>
  <si>
    <t>Confirmation via mail</t>
  </si>
  <si>
    <t>View profile details</t>
  </si>
  <si>
    <t>Edit profile details</t>
  </si>
  <si>
    <t>View list of users</t>
  </si>
  <si>
    <t>Filter out user list</t>
  </si>
  <si>
    <t>Sort user list</t>
  </si>
  <si>
    <t>View user account details</t>
  </si>
  <si>
    <t>View user profile details</t>
  </si>
  <si>
    <t>Delete a user</t>
  </si>
  <si>
    <t>Deactivate/Activate a user</t>
  </si>
  <si>
    <t>User Authentication and Account</t>
  </si>
  <si>
    <t>Login via email and password</t>
  </si>
  <si>
    <t>Restore/Reset password</t>
  </si>
  <si>
    <t>Signout</t>
  </si>
  <si>
    <t>QA Efforts (hrs)</t>
  </si>
  <si>
    <t>The estimates include requirement analysis, test case creation, test execution, Bug creation and retesting</t>
  </si>
  <si>
    <t>Total Hours</t>
  </si>
  <si>
    <t>Note:</t>
  </si>
  <si>
    <t xml:space="preserve">The estimates have been provided considering 1 QA resource. </t>
  </si>
  <si>
    <t>Categories</t>
  </si>
  <si>
    <t>Total no of test cases</t>
  </si>
  <si>
    <t>Executed</t>
  </si>
  <si>
    <t>Pass</t>
  </si>
  <si>
    <t>Fail</t>
  </si>
  <si>
    <t>%Executed</t>
  </si>
  <si>
    <t>%Success</t>
  </si>
  <si>
    <t>Not in Scope</t>
  </si>
  <si>
    <t>Test Case Execution Status</t>
  </si>
  <si>
    <t>Defect Status</t>
  </si>
  <si>
    <t>Subject</t>
  </si>
  <si>
    <t>Severity</t>
  </si>
  <si>
    <t>Priority</t>
  </si>
  <si>
    <t>D_234</t>
  </si>
  <si>
    <t>D_557</t>
  </si>
  <si>
    <t>D_786</t>
  </si>
  <si>
    <t>Critical</t>
  </si>
  <si>
    <t>Blocker</t>
  </si>
  <si>
    <t>Minor</t>
  </si>
  <si>
    <t>High</t>
  </si>
  <si>
    <t>Low</t>
  </si>
  <si>
    <t>Resolved</t>
  </si>
  <si>
    <t xml:space="preserve">No result when date is left blank </t>
  </si>
  <si>
    <t>Page break when smoking restriction is checked</t>
  </si>
  <si>
    <t>Caption incorrect for Equipment field</t>
  </si>
  <si>
    <t>Closed</t>
  </si>
  <si>
    <t>Open</t>
  </si>
  <si>
    <t>Verify if the floor field accepts values between 0-20 only. No negative values will be accepted.</t>
  </si>
  <si>
    <t>TC_7</t>
  </si>
  <si>
    <t>TC_8</t>
  </si>
  <si>
    <t>TC_15</t>
  </si>
  <si>
    <t>TC_16</t>
  </si>
  <si>
    <t>TC_17</t>
  </si>
  <si>
    <t>TC_18</t>
  </si>
  <si>
    <t>The system should able to generate results on hitting search button and the page doest not break.</t>
  </si>
  <si>
    <t>User should be able to provide input data for all the provided fields.</t>
  </si>
  <si>
    <t>The system should provide all the available workplace.</t>
  </si>
  <si>
    <t>The system should show proper validation message for choosing past dates.</t>
  </si>
  <si>
    <t>The user should able to sort the 'place column' in both ascending and decending order.</t>
  </si>
  <si>
    <t>The user should able to enter valid linput data.</t>
  </si>
  <si>
    <t>The user should able to navigate from one page to another.</t>
  </si>
  <si>
    <t>The search result should be read only.</t>
  </si>
  <si>
    <t>The search result should show maximum 6 records in a single page.</t>
  </si>
  <si>
    <t xml:space="preserve"> The Search page and results should be in proper alignment compared to the mockup provided.</t>
  </si>
  <si>
    <t>Sl.no</t>
  </si>
  <si>
    <t>Task 1_1</t>
  </si>
  <si>
    <t>Task 1_2</t>
  </si>
  <si>
    <t>Verify system does not throw any error if any one of the field is left blank and other fields are filled.</t>
  </si>
  <si>
    <t>Task 1_3</t>
  </si>
  <si>
    <t>Task 1_4</t>
  </si>
  <si>
    <t>Task 1_5</t>
  </si>
  <si>
    <t>Task 1_6</t>
  </si>
  <si>
    <t>Task 1_7</t>
  </si>
  <si>
    <t>Task 1_8</t>
  </si>
  <si>
    <t>Task 1_10</t>
  </si>
  <si>
    <t>Estimation for MVP 1</t>
  </si>
  <si>
    <t>Estimation for MVP 2</t>
  </si>
  <si>
    <t>Verify if the UI of Search page and results are in proper alignment compared to the mockup provided.</t>
  </si>
  <si>
    <t>From: 11/05/2024
To: 15/05/2024
Floor: 15
Smoking allowed: Yes
Equipments: PC, Phone, Flip card board</t>
  </si>
  <si>
    <t>From: 12/05/2024
To: 17/05/2024
Floor: 15
Smoking allowed: Yes
Equipments: PC, Phone, Flip card board, Projector</t>
  </si>
  <si>
    <t xml:space="preserve">From:
To: 
Floor: 
Smoking allowed:
Equipments: </t>
  </si>
  <si>
    <t>From: 
To: 15/05/2024
Floor: 15
Smoking allowed: Yes
Equipments: PC, Phone, Flip card board</t>
  </si>
  <si>
    <t>From: 11/05/2024
To: 
Floor: 15
Smoking allowed: Yes
Equipments: PC, Phone, Flip card board</t>
  </si>
  <si>
    <t>From: 11/05/2024
To: 15/05/2024
Floor: 
Smoking allowed: Yes
Equipments: PC, Phone, Flip card board</t>
  </si>
  <si>
    <t>From: 11/05/2024
To: 15/05/2024
Floor: 15
Smoking allowed: 
Equipments: PC, Phone, Flip card board</t>
  </si>
  <si>
    <t xml:space="preserve">From: 11/05/2024
To: 15/05/2024
Floor: 15
Smoking allowed: Yes
Equipments: </t>
  </si>
  <si>
    <t>From: 20/04/2024
To: 25/04/2024
Floor: 20
Smoking allowed: Yes
Equipments: PC, Phone, Flip card board</t>
  </si>
  <si>
    <t>From: 11/05/2025
To: 15/04/2024
Floor: 12
Smoking allowed: No
Equipments: PC, Phone</t>
  </si>
  <si>
    <t>The system should throw a validation message and should not produce any result.</t>
  </si>
  <si>
    <t>Verify if user conducts a search where to date is less than from date.</t>
  </si>
  <si>
    <t>From: 11/05/2024
To: 15/05/2024
Floor: -2
Smoking allowed: Yes
Equipments: PC, Phone, Flip card board</t>
  </si>
  <si>
    <t>From: 11/05/2024
To: 15/05/2024
Floor: 21(assumptions: max 20 floors)
Smoking allowed: Yes
Equipments: PC, Phone, Flip card board</t>
  </si>
  <si>
    <t>From: 11/05/2024
To: 15/05/2024
Floor: 15
Smoking allowed: Yes
Equipments:</t>
  </si>
  <si>
    <t>From: 12/11/2023
To: 18/11/2023
Floor: 15
Smoking allowed: Yes
Equipments: PC, Phone, Flip card board</t>
  </si>
  <si>
    <t>From: 11/05/2024
To: 15/05/2024
Floor: 0
Smoking allowed: Yes
Equipments: PC, Phone, Flip card board</t>
  </si>
  <si>
    <t>The search result should be provided without significant delay.</t>
  </si>
  <si>
    <t>Verify if the search result shows maximum 6 records in a single page.(Assumption: max 6 records will be shown in a single page)</t>
  </si>
  <si>
    <t>1. Open the web form
2. Enter the given test data
3. Click Search button
4. Verify output</t>
  </si>
  <si>
    <t>TC_19</t>
  </si>
  <si>
    <t>TC_20</t>
  </si>
  <si>
    <t>TC_21</t>
  </si>
  <si>
    <t>The system should provide all the available workplace starting from the date provided.</t>
  </si>
  <si>
    <t>The system should provide all the available workplace starting from the current date of search till the to date.</t>
  </si>
  <si>
    <t>The system should produce all the available workspaces with the filters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</si>
</sst>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vertical="top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14">
    <dxf>
      <alignment horizontal="general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summary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AD-4682-8D2B-8C93C9711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AD-4682-8D2B-8C93C9711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AD-4682-8D2B-8C93C9711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Reports!$D$5:$F$5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in Scope</c:v>
                </c:pt>
              </c:strCache>
            </c:strRef>
          </c:cat>
          <c:val>
            <c:numRef>
              <c:f>Reports!$D$6:$F$6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8D8-8506-AF8B38FD3F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</xdr:row>
      <xdr:rowOff>15240</xdr:rowOff>
    </xdr:from>
    <xdr:to>
      <xdr:col>16</xdr:col>
      <xdr:colOff>281940</xdr:colOff>
      <xdr:row>18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C4B73-F427-2CC5-63CC-9B7F8CBF9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A0391-1CC7-4E1F-AC54-B14C4F0271DA}" name="Table2" displayName="Table2" ref="A1:J24" totalsRowShown="0" headerRowDxfId="1" dataDxfId="0" headerRowBorderDxfId="13" tableBorderDxfId="12">
  <autoFilter ref="A1:J24" xr:uid="{323A0391-1CC7-4E1F-AC54-B14C4F0271DA}"/>
  <tableColumns count="10">
    <tableColumn id="1" xr3:uid="{AD41D6A4-D36F-44E7-A95E-9B4FF275425D}" name="Test case ID" dataDxfId="11"/>
    <tableColumn id="2" xr3:uid="{93DD718E-1EDD-4701-A46A-B215971EEAA2}" name="Requirement Mapping" dataDxfId="10"/>
    <tableColumn id="3" xr3:uid="{C2EE360D-4E2C-4434-BEE3-8E111258EED4}" name="Test Data" dataDxfId="9"/>
    <tableColumn id="4" xr3:uid="{B05F60A6-83E6-4376-997F-AD29D6E508D1}" name="Test Steps" dataDxfId="8"/>
    <tableColumn id="5" xr3:uid="{5EA2C3D2-6AA1-46FC-BA7F-C9C29DD659AF}" name="Test Cases" dataDxfId="7"/>
    <tableColumn id="6" xr3:uid="{AB1F394C-3567-4C20-954B-F68F1F0EC277}" name="Expected Result" dataDxfId="6"/>
    <tableColumn id="7" xr3:uid="{ADB934C9-17A4-487C-9086-F05C23C05A99}" name="Actual Result" dataDxfId="5"/>
    <tableColumn id="8" xr3:uid="{7D59F4B9-68CD-4321-8E02-D2387EEE6869}" name="Execution Status" dataDxfId="4"/>
    <tableColumn id="9" xr3:uid="{876CE932-2884-422C-8C91-D0BE99DA8236}" name="Defect ID" dataDxfId="3"/>
    <tableColumn id="10" xr3:uid="{FBA9069E-991B-44D0-A3F1-B358AF428000}" name="Comment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1A3C5B-6C6E-4E9B-92DF-3EB148B939B9}" name="Table4" displayName="Table4" ref="C2:D9" totalsRowShown="0">
  <autoFilter ref="C2:D9" xr:uid="{D91A3C5B-6C6E-4E9B-92DF-3EB148B939B9}"/>
  <tableColumns count="2">
    <tableColumn id="1" xr3:uid="{DE8C1FEA-B4C0-4E87-B8E0-9CACD33661E6}" name="Categories"/>
    <tableColumn id="2" xr3:uid="{A6E7C0C5-647D-460B-A127-8B30301D94DF}" name="QA Efforts (hr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BF6BB1-98F4-4C35-BCE7-7BF248015021}" name="Table3" displayName="Table3" ref="B2:E28" totalsRowShown="0">
  <autoFilter ref="B2:E28" xr:uid="{A1BF6BB1-98F4-4C35-BCE7-7BF248015021}"/>
  <tableColumns count="4">
    <tableColumn id="1" xr3:uid="{8C8A2103-93B8-4D2B-B69E-81E34BFBDB3C}" name="Module"/>
    <tableColumn id="2" xr3:uid="{756CEAE0-E826-47CF-B4EC-C9E53BB9A214}" name="Flow"/>
    <tableColumn id="3" xr3:uid="{F3F3000A-2627-4B29-BC9F-786CA76EE687}" name="Use case"/>
    <tableColumn id="4" xr3:uid="{68D819B0-3AD4-4D13-BC53-439D236CB44A}" name="QA Efforts (hr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081C-44EE-4CCE-B6DD-7CA461E8FB27}">
  <dimension ref="A1:J24"/>
  <sheetViews>
    <sheetView zoomScale="65" zoomScaleNormal="65" workbookViewId="0">
      <selection activeCell="E5" sqref="E5"/>
    </sheetView>
  </sheetViews>
  <sheetFormatPr defaultColWidth="10.44140625" defaultRowHeight="14.4" x14ac:dyDescent="0.3"/>
  <cols>
    <col min="1" max="1" width="13" style="31" bestFit="1" customWidth="1"/>
    <col min="2" max="2" width="26.109375" style="31" customWidth="1"/>
    <col min="3" max="3" width="23.21875" style="31" customWidth="1"/>
    <col min="4" max="4" width="20.5546875" style="31" customWidth="1"/>
    <col min="5" max="5" width="68" style="31" customWidth="1"/>
    <col min="6" max="6" width="60.77734375" style="28" bestFit="1" customWidth="1"/>
    <col min="7" max="7" width="14.109375" style="31" bestFit="1" customWidth="1"/>
    <col min="8" max="8" width="17.21875" style="31" bestFit="1" customWidth="1"/>
    <col min="9" max="9" width="10.88671875" style="31" bestFit="1" customWidth="1"/>
    <col min="10" max="10" width="12.33203125" style="31" bestFit="1" customWidth="1"/>
    <col min="11" max="16384" width="10.44140625" style="31"/>
  </cols>
  <sheetData>
    <row r="1" spans="1:10" x14ac:dyDescent="0.3">
      <c r="A1" s="29" t="s">
        <v>0</v>
      </c>
      <c r="B1" s="29" t="s">
        <v>1</v>
      </c>
      <c r="C1" s="29" t="s">
        <v>2</v>
      </c>
      <c r="D1" s="29" t="s">
        <v>4</v>
      </c>
      <c r="E1" s="29" t="s">
        <v>3</v>
      </c>
      <c r="F1" s="30" t="s">
        <v>5</v>
      </c>
      <c r="G1" s="29" t="s">
        <v>6</v>
      </c>
      <c r="H1" s="29" t="s">
        <v>8</v>
      </c>
      <c r="I1" s="29" t="s">
        <v>9</v>
      </c>
      <c r="J1" s="29" t="s">
        <v>10</v>
      </c>
    </row>
    <row r="2" spans="1:10" ht="86.4" x14ac:dyDescent="0.3">
      <c r="A2" s="32" t="s">
        <v>11</v>
      </c>
      <c r="B2" s="32" t="s">
        <v>145</v>
      </c>
      <c r="C2" s="33" t="s">
        <v>158</v>
      </c>
      <c r="D2" s="33" t="s">
        <v>177</v>
      </c>
      <c r="E2" s="33" t="s">
        <v>35</v>
      </c>
      <c r="F2" s="33" t="s">
        <v>134</v>
      </c>
      <c r="G2" s="32"/>
      <c r="H2" s="32"/>
      <c r="I2" s="32"/>
      <c r="J2" s="32"/>
    </row>
    <row r="3" spans="1:10" ht="86.4" x14ac:dyDescent="0.3">
      <c r="A3" s="32" t="s">
        <v>24</v>
      </c>
      <c r="B3" s="32" t="s">
        <v>145</v>
      </c>
      <c r="C3" s="33" t="s">
        <v>159</v>
      </c>
      <c r="D3" s="33" t="s">
        <v>177</v>
      </c>
      <c r="E3" s="33" t="s">
        <v>36</v>
      </c>
      <c r="F3" s="33" t="s">
        <v>135</v>
      </c>
      <c r="G3" s="32"/>
      <c r="H3" s="32"/>
      <c r="I3" s="32"/>
      <c r="J3" s="32"/>
    </row>
    <row r="4" spans="1:10" ht="72" x14ac:dyDescent="0.3">
      <c r="A4" s="32" t="s">
        <v>25</v>
      </c>
      <c r="B4" s="32" t="s">
        <v>146</v>
      </c>
      <c r="C4" s="33" t="s">
        <v>160</v>
      </c>
      <c r="D4" s="33" t="s">
        <v>177</v>
      </c>
      <c r="E4" s="33" t="s">
        <v>13</v>
      </c>
      <c r="F4" s="33" t="s">
        <v>12</v>
      </c>
      <c r="G4" s="32"/>
      <c r="H4" s="32"/>
      <c r="I4" s="32"/>
      <c r="J4" s="32"/>
    </row>
    <row r="5" spans="1:10" ht="86.4" x14ac:dyDescent="0.3">
      <c r="A5" s="32" t="s">
        <v>26</v>
      </c>
      <c r="B5" s="32" t="s">
        <v>146</v>
      </c>
      <c r="C5" s="33" t="s">
        <v>162</v>
      </c>
      <c r="D5" s="33" t="s">
        <v>177</v>
      </c>
      <c r="E5" s="33" t="s">
        <v>147</v>
      </c>
      <c r="F5" s="33" t="s">
        <v>181</v>
      </c>
      <c r="G5" s="32"/>
      <c r="H5" s="32"/>
      <c r="I5" s="32"/>
      <c r="J5" s="32"/>
    </row>
    <row r="6" spans="1:10" ht="86.4" x14ac:dyDescent="0.3">
      <c r="A6" s="32" t="s">
        <v>27</v>
      </c>
      <c r="B6" s="32" t="s">
        <v>146</v>
      </c>
      <c r="C6" s="33" t="s">
        <v>161</v>
      </c>
      <c r="D6" s="33" t="s">
        <v>177</v>
      </c>
      <c r="E6" s="33" t="s">
        <v>147</v>
      </c>
      <c r="F6" s="33" t="s">
        <v>182</v>
      </c>
      <c r="G6" s="32"/>
      <c r="H6" s="32"/>
      <c r="I6" s="32"/>
      <c r="J6" s="32"/>
    </row>
    <row r="7" spans="1:10" ht="86.4" x14ac:dyDescent="0.3">
      <c r="A7" s="32" t="s">
        <v>28</v>
      </c>
      <c r="B7" s="32" t="s">
        <v>146</v>
      </c>
      <c r="C7" s="33" t="s">
        <v>163</v>
      </c>
      <c r="D7" s="33" t="s">
        <v>177</v>
      </c>
      <c r="E7" s="33" t="s">
        <v>147</v>
      </c>
      <c r="F7" s="33" t="s">
        <v>183</v>
      </c>
      <c r="G7" s="32"/>
      <c r="H7" s="32"/>
      <c r="I7" s="32"/>
      <c r="J7" s="32"/>
    </row>
    <row r="8" spans="1:10" ht="86.4" x14ac:dyDescent="0.3">
      <c r="A8" s="32" t="s">
        <v>128</v>
      </c>
      <c r="B8" s="32" t="s">
        <v>146</v>
      </c>
      <c r="C8" s="33" t="s">
        <v>164</v>
      </c>
      <c r="D8" s="33" t="s">
        <v>177</v>
      </c>
      <c r="E8" s="33" t="s">
        <v>147</v>
      </c>
      <c r="F8" s="33" t="s">
        <v>183</v>
      </c>
      <c r="G8" s="32"/>
      <c r="H8" s="32"/>
      <c r="I8" s="32"/>
      <c r="J8" s="32"/>
    </row>
    <row r="9" spans="1:10" ht="72" x14ac:dyDescent="0.3">
      <c r="A9" s="32" t="s">
        <v>129</v>
      </c>
      <c r="B9" s="32" t="s">
        <v>146</v>
      </c>
      <c r="C9" s="33" t="s">
        <v>165</v>
      </c>
      <c r="D9" s="33" t="s">
        <v>177</v>
      </c>
      <c r="E9" s="33" t="s">
        <v>147</v>
      </c>
      <c r="F9" s="33" t="s">
        <v>183</v>
      </c>
      <c r="G9" s="32"/>
      <c r="H9" s="32"/>
      <c r="I9" s="32"/>
      <c r="J9" s="32"/>
    </row>
    <row r="10" spans="1:10" ht="86.4" x14ac:dyDescent="0.3">
      <c r="A10" s="32" t="s">
        <v>29</v>
      </c>
      <c r="B10" s="32" t="s">
        <v>148</v>
      </c>
      <c r="C10" s="33" t="s">
        <v>166</v>
      </c>
      <c r="D10" s="33" t="s">
        <v>177</v>
      </c>
      <c r="E10" s="33" t="s">
        <v>37</v>
      </c>
      <c r="F10" s="33" t="s">
        <v>136</v>
      </c>
      <c r="G10" s="32"/>
      <c r="H10" s="32"/>
      <c r="I10" s="32"/>
      <c r="J10" s="32"/>
    </row>
    <row r="11" spans="1:10" ht="72" x14ac:dyDescent="0.3">
      <c r="A11" s="32" t="s">
        <v>30</v>
      </c>
      <c r="B11" s="32" t="s">
        <v>148</v>
      </c>
      <c r="C11" s="33" t="s">
        <v>167</v>
      </c>
      <c r="D11" s="33" t="s">
        <v>177</v>
      </c>
      <c r="E11" s="33" t="s">
        <v>169</v>
      </c>
      <c r="F11" s="33" t="s">
        <v>168</v>
      </c>
      <c r="G11" s="32"/>
      <c r="H11" s="32"/>
      <c r="I11" s="32"/>
      <c r="J11" s="32"/>
    </row>
    <row r="12" spans="1:10" ht="100.8" x14ac:dyDescent="0.3">
      <c r="A12" s="32" t="s">
        <v>31</v>
      </c>
      <c r="B12" s="32" t="s">
        <v>148</v>
      </c>
      <c r="C12" s="33" t="s">
        <v>171</v>
      </c>
      <c r="D12" s="33" t="s">
        <v>177</v>
      </c>
      <c r="E12" s="33" t="s">
        <v>41</v>
      </c>
      <c r="F12" s="33" t="s">
        <v>168</v>
      </c>
      <c r="G12" s="32"/>
      <c r="H12" s="32"/>
      <c r="I12" s="32"/>
      <c r="J12" s="32"/>
    </row>
    <row r="13" spans="1:10" ht="86.4" x14ac:dyDescent="0.3">
      <c r="A13" s="32" t="s">
        <v>32</v>
      </c>
      <c r="B13" s="32" t="s">
        <v>148</v>
      </c>
      <c r="C13" s="33" t="s">
        <v>170</v>
      </c>
      <c r="D13" s="33" t="s">
        <v>177</v>
      </c>
      <c r="E13" s="33" t="s">
        <v>127</v>
      </c>
      <c r="F13" s="33" t="s">
        <v>168</v>
      </c>
      <c r="G13" s="32"/>
      <c r="H13" s="32"/>
      <c r="I13" s="32"/>
      <c r="J13" s="32"/>
    </row>
    <row r="14" spans="1:10" ht="72" x14ac:dyDescent="0.3">
      <c r="A14" s="32" t="s">
        <v>33</v>
      </c>
      <c r="B14" s="32" t="s">
        <v>148</v>
      </c>
      <c r="C14" s="33" t="s">
        <v>172</v>
      </c>
      <c r="D14" s="33" t="s">
        <v>177</v>
      </c>
      <c r="E14" s="33" t="s">
        <v>46</v>
      </c>
      <c r="F14" s="33" t="s">
        <v>136</v>
      </c>
      <c r="G14" s="32"/>
      <c r="H14" s="32"/>
      <c r="I14" s="32"/>
      <c r="J14" s="32"/>
    </row>
    <row r="15" spans="1:10" ht="86.4" x14ac:dyDescent="0.3">
      <c r="A15" s="32" t="s">
        <v>34</v>
      </c>
      <c r="B15" s="32" t="s">
        <v>149</v>
      </c>
      <c r="C15" s="33" t="s">
        <v>173</v>
      </c>
      <c r="D15" s="33" t="s">
        <v>177</v>
      </c>
      <c r="E15" s="33" t="s">
        <v>42</v>
      </c>
      <c r="F15" s="33" t="s">
        <v>137</v>
      </c>
      <c r="G15" s="32"/>
      <c r="H15" s="32"/>
      <c r="I15" s="32"/>
      <c r="J15" s="32"/>
    </row>
    <row r="16" spans="1:10" ht="86.4" x14ac:dyDescent="0.3">
      <c r="A16" s="32" t="s">
        <v>130</v>
      </c>
      <c r="B16" s="32" t="s">
        <v>150</v>
      </c>
      <c r="C16" s="33" t="s">
        <v>174</v>
      </c>
      <c r="D16" s="33" t="s">
        <v>177</v>
      </c>
      <c r="E16" s="33" t="s">
        <v>19</v>
      </c>
      <c r="F16" s="33" t="s">
        <v>138</v>
      </c>
      <c r="G16" s="32"/>
      <c r="H16" s="32"/>
      <c r="I16" s="32"/>
      <c r="J16" s="32"/>
    </row>
    <row r="17" spans="1:10" ht="86.4" x14ac:dyDescent="0.3">
      <c r="A17" s="32" t="s">
        <v>131</v>
      </c>
      <c r="B17" s="32" t="s">
        <v>151</v>
      </c>
      <c r="C17" s="33" t="s">
        <v>158</v>
      </c>
      <c r="D17" s="33" t="s">
        <v>177</v>
      </c>
      <c r="E17" s="33" t="s">
        <v>43</v>
      </c>
      <c r="F17" s="33" t="s">
        <v>139</v>
      </c>
      <c r="G17" s="32"/>
      <c r="H17" s="32"/>
      <c r="I17" s="32"/>
      <c r="J17" s="32"/>
    </row>
    <row r="18" spans="1:10" ht="86.4" x14ac:dyDescent="0.3">
      <c r="A18" s="32" t="s">
        <v>132</v>
      </c>
      <c r="B18" s="32" t="s">
        <v>152</v>
      </c>
      <c r="C18" s="33" t="s">
        <v>158</v>
      </c>
      <c r="D18" s="33" t="s">
        <v>177</v>
      </c>
      <c r="E18" s="33" t="s">
        <v>44</v>
      </c>
      <c r="F18" s="33" t="s">
        <v>175</v>
      </c>
      <c r="G18" s="32"/>
      <c r="H18" s="32"/>
      <c r="I18" s="32"/>
      <c r="J18" s="32"/>
    </row>
    <row r="19" spans="1:10" ht="86.4" x14ac:dyDescent="0.3">
      <c r="A19" s="32" t="s">
        <v>133</v>
      </c>
      <c r="B19" s="32" t="s">
        <v>153</v>
      </c>
      <c r="C19" s="33" t="s">
        <v>158</v>
      </c>
      <c r="D19" s="33" t="s">
        <v>177</v>
      </c>
      <c r="E19" s="33" t="s">
        <v>20</v>
      </c>
      <c r="F19" s="33" t="s">
        <v>140</v>
      </c>
      <c r="G19" s="32"/>
      <c r="H19" s="32"/>
      <c r="I19" s="32"/>
      <c r="J19" s="32"/>
    </row>
    <row r="20" spans="1:10" ht="86.4" x14ac:dyDescent="0.3">
      <c r="A20" s="32" t="s">
        <v>178</v>
      </c>
      <c r="B20" s="32" t="s">
        <v>154</v>
      </c>
      <c r="C20" s="33" t="s">
        <v>158</v>
      </c>
      <c r="D20" s="33" t="s">
        <v>177</v>
      </c>
      <c r="E20" s="33" t="s">
        <v>45</v>
      </c>
      <c r="F20" s="33" t="s">
        <v>141</v>
      </c>
      <c r="G20" s="32"/>
      <c r="H20" s="32"/>
      <c r="I20" s="32"/>
      <c r="J20" s="32"/>
    </row>
    <row r="21" spans="1:10" ht="86.4" x14ac:dyDescent="0.3">
      <c r="A21" s="32" t="s">
        <v>179</v>
      </c>
      <c r="B21" s="32" t="s">
        <v>153</v>
      </c>
      <c r="C21" s="33" t="s">
        <v>158</v>
      </c>
      <c r="D21" s="33" t="s">
        <v>177</v>
      </c>
      <c r="E21" s="33" t="s">
        <v>176</v>
      </c>
      <c r="F21" s="33" t="s">
        <v>142</v>
      </c>
      <c r="G21" s="32"/>
      <c r="H21" s="32"/>
      <c r="I21" s="32"/>
      <c r="J21" s="32"/>
    </row>
    <row r="22" spans="1:10" ht="86.4" x14ac:dyDescent="0.3">
      <c r="A22" s="32" t="s">
        <v>180</v>
      </c>
      <c r="B22" s="32" t="s">
        <v>145</v>
      </c>
      <c r="C22" s="33" t="s">
        <v>158</v>
      </c>
      <c r="D22" s="33" t="s">
        <v>177</v>
      </c>
      <c r="E22" s="33" t="s">
        <v>157</v>
      </c>
      <c r="F22" s="33" t="s">
        <v>143</v>
      </c>
      <c r="G22" s="32"/>
      <c r="H22" s="32"/>
      <c r="I22" s="32"/>
      <c r="J22" s="32"/>
    </row>
    <row r="23" spans="1:10" x14ac:dyDescent="0.3">
      <c r="E23" s="28"/>
    </row>
    <row r="24" spans="1:10" x14ac:dyDescent="0.3">
      <c r="E24" s="28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25AE-D020-4CD2-905C-2BC158F3A08B}">
  <dimension ref="B1:E9"/>
  <sheetViews>
    <sheetView workbookViewId="0">
      <selection activeCell="C4" sqref="C4"/>
    </sheetView>
  </sheetViews>
  <sheetFormatPr defaultRowHeight="30.6" customHeight="1" x14ac:dyDescent="0.3"/>
  <cols>
    <col min="2" max="2" width="7.77734375" customWidth="1"/>
    <col min="3" max="3" width="22.33203125" customWidth="1"/>
    <col min="4" max="4" width="47.109375" bestFit="1" customWidth="1"/>
    <col min="5" max="5" width="52.44140625" bestFit="1" customWidth="1"/>
  </cols>
  <sheetData>
    <row r="1" spans="2:5" ht="30.6" customHeight="1" thickBot="1" x14ac:dyDescent="0.35"/>
    <row r="2" spans="2:5" s="37" customFormat="1" ht="19.8" customHeight="1" x14ac:dyDescent="0.3">
      <c r="B2" s="34" t="s">
        <v>144</v>
      </c>
      <c r="C2" s="35" t="s">
        <v>1</v>
      </c>
      <c r="D2" s="35" t="s">
        <v>18</v>
      </c>
      <c r="E2" s="36" t="s">
        <v>16</v>
      </c>
    </row>
    <row r="3" spans="2:5" ht="30.6" customHeight="1" x14ac:dyDescent="0.3">
      <c r="B3" s="19">
        <v>1</v>
      </c>
      <c r="C3" s="14" t="s">
        <v>14</v>
      </c>
      <c r="D3" s="3" t="s">
        <v>15</v>
      </c>
      <c r="E3" s="15" t="s">
        <v>17</v>
      </c>
    </row>
    <row r="4" spans="2:5" ht="30.6" customHeight="1" thickBot="1" x14ac:dyDescent="0.35">
      <c r="B4" s="20">
        <v>2</v>
      </c>
      <c r="C4" s="16" t="s">
        <v>21</v>
      </c>
      <c r="D4" s="17" t="s">
        <v>22</v>
      </c>
      <c r="E4" s="18" t="s">
        <v>23</v>
      </c>
    </row>
    <row r="6" spans="2:5" ht="30.6" customHeight="1" thickBot="1" x14ac:dyDescent="0.35"/>
    <row r="7" spans="2:5" s="40" customFormat="1" ht="17.399999999999999" customHeight="1" x14ac:dyDescent="0.3">
      <c r="B7" s="38" t="s">
        <v>144</v>
      </c>
      <c r="C7" s="39" t="s">
        <v>38</v>
      </c>
    </row>
    <row r="8" spans="2:5" ht="30.6" customHeight="1" x14ac:dyDescent="0.3">
      <c r="B8" s="19">
        <v>1</v>
      </c>
      <c r="C8" s="15" t="s">
        <v>39</v>
      </c>
    </row>
    <row r="9" spans="2:5" ht="30.6" customHeight="1" thickBot="1" x14ac:dyDescent="0.35">
      <c r="B9" s="20">
        <v>2</v>
      </c>
      <c r="C9" s="2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D124-59A7-4F66-84C4-2F35637566A8}">
  <dimension ref="C1:D11"/>
  <sheetViews>
    <sheetView workbookViewId="0">
      <selection activeCell="D19" sqref="D19"/>
    </sheetView>
  </sheetViews>
  <sheetFormatPr defaultRowHeight="14.4" x14ac:dyDescent="0.3"/>
  <cols>
    <col min="3" max="3" width="24" bestFit="1" customWidth="1"/>
    <col min="4" max="4" width="20.44140625" bestFit="1" customWidth="1"/>
    <col min="5" max="5" width="17.21875" bestFit="1" customWidth="1"/>
    <col min="6" max="6" width="20.33203125" bestFit="1" customWidth="1"/>
    <col min="7" max="7" width="11.5546875" bestFit="1" customWidth="1"/>
    <col min="8" max="8" width="10.21875" bestFit="1" customWidth="1"/>
  </cols>
  <sheetData>
    <row r="1" spans="3:4" x14ac:dyDescent="0.3">
      <c r="C1" s="1" t="s">
        <v>155</v>
      </c>
    </row>
    <row r="2" spans="3:4" x14ac:dyDescent="0.3">
      <c r="C2" t="s">
        <v>100</v>
      </c>
      <c r="D2" t="s">
        <v>95</v>
      </c>
    </row>
    <row r="3" spans="3:4" x14ac:dyDescent="0.3">
      <c r="C3" t="s">
        <v>47</v>
      </c>
      <c r="D3">
        <v>2</v>
      </c>
    </row>
    <row r="4" spans="3:4" x14ac:dyDescent="0.3">
      <c r="C4" t="s">
        <v>49</v>
      </c>
      <c r="D4">
        <v>2</v>
      </c>
    </row>
    <row r="5" spans="3:4" x14ac:dyDescent="0.3">
      <c r="C5" t="s">
        <v>50</v>
      </c>
      <c r="D5">
        <v>3</v>
      </c>
    </row>
    <row r="6" spans="3:4" x14ac:dyDescent="0.3">
      <c r="C6" t="s">
        <v>51</v>
      </c>
      <c r="D6">
        <v>0.75</v>
      </c>
    </row>
    <row r="7" spans="3:4" x14ac:dyDescent="0.3">
      <c r="C7" t="s">
        <v>52</v>
      </c>
      <c r="D7">
        <v>1</v>
      </c>
    </row>
    <row r="8" spans="3:4" ht="15" thickBot="1" x14ac:dyDescent="0.35">
      <c r="C8" t="s">
        <v>53</v>
      </c>
      <c r="D8">
        <v>2</v>
      </c>
    </row>
    <row r="9" spans="3:4" ht="15" thickBot="1" x14ac:dyDescent="0.35">
      <c r="C9" s="13" t="s">
        <v>56</v>
      </c>
      <c r="D9" s="12">
        <f>SUM(D3:D8)</f>
        <v>10.75</v>
      </c>
    </row>
    <row r="11" spans="3:4" x14ac:dyDescent="0.3">
      <c r="C11" s="41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5EFE-4405-4F09-B6B5-ADB01AC049EF}">
  <dimension ref="A1:E34"/>
  <sheetViews>
    <sheetView topLeftCell="A12" workbookViewId="0">
      <selection activeCell="G25" sqref="G25"/>
    </sheetView>
  </sheetViews>
  <sheetFormatPr defaultRowHeight="14.4" x14ac:dyDescent="0.3"/>
  <cols>
    <col min="2" max="2" width="35.5546875" bestFit="1" customWidth="1"/>
    <col min="3" max="3" width="23" bestFit="1" customWidth="1"/>
    <col min="4" max="4" width="26.77734375" bestFit="1" customWidth="1"/>
    <col min="5" max="5" width="16.21875" bestFit="1" customWidth="1"/>
  </cols>
  <sheetData>
    <row r="1" spans="2:5" x14ac:dyDescent="0.3">
      <c r="B1" s="1" t="s">
        <v>156</v>
      </c>
    </row>
    <row r="2" spans="2:5" ht="15" thickBot="1" x14ac:dyDescent="0.35">
      <c r="B2" t="s">
        <v>48</v>
      </c>
      <c r="C2" t="s">
        <v>60</v>
      </c>
      <c r="D2" t="s">
        <v>70</v>
      </c>
      <c r="E2" t="s">
        <v>95</v>
      </c>
    </row>
    <row r="3" spans="2:5" x14ac:dyDescent="0.3">
      <c r="B3" s="4" t="s">
        <v>57</v>
      </c>
      <c r="C3" s="5" t="s">
        <v>61</v>
      </c>
      <c r="D3" s="5" t="s">
        <v>71</v>
      </c>
      <c r="E3" s="22">
        <v>1</v>
      </c>
    </row>
    <row r="4" spans="2:5" x14ac:dyDescent="0.3">
      <c r="B4" s="6"/>
      <c r="D4" t="s">
        <v>72</v>
      </c>
      <c r="E4" s="23">
        <v>0.5</v>
      </c>
    </row>
    <row r="5" spans="2:5" ht="15" thickBot="1" x14ac:dyDescent="0.35">
      <c r="B5" s="7"/>
      <c r="C5" s="8"/>
      <c r="D5" s="8"/>
      <c r="E5" s="24"/>
    </row>
    <row r="6" spans="2:5" x14ac:dyDescent="0.3">
      <c r="B6" s="4" t="s">
        <v>91</v>
      </c>
      <c r="C6" s="5" t="s">
        <v>64</v>
      </c>
      <c r="D6" s="5" t="s">
        <v>92</v>
      </c>
      <c r="E6" s="22">
        <v>1</v>
      </c>
    </row>
    <row r="7" spans="2:5" x14ac:dyDescent="0.3">
      <c r="B7" s="6"/>
      <c r="D7" t="s">
        <v>93</v>
      </c>
      <c r="E7" s="23">
        <v>2</v>
      </c>
    </row>
    <row r="8" spans="2:5" x14ac:dyDescent="0.3">
      <c r="B8" s="6"/>
      <c r="D8" t="s">
        <v>94</v>
      </c>
      <c r="E8" s="23">
        <v>0.5</v>
      </c>
    </row>
    <row r="9" spans="2:5" ht="15" thickBot="1" x14ac:dyDescent="0.35">
      <c r="B9" s="7"/>
      <c r="C9" s="8"/>
      <c r="D9" s="8"/>
      <c r="E9" s="24"/>
    </row>
    <row r="10" spans="2:5" x14ac:dyDescent="0.3">
      <c r="B10" s="4" t="s">
        <v>58</v>
      </c>
      <c r="C10" s="5" t="s">
        <v>73</v>
      </c>
      <c r="D10" s="5" t="s">
        <v>66</v>
      </c>
      <c r="E10" s="22">
        <v>1</v>
      </c>
    </row>
    <row r="11" spans="2:5" x14ac:dyDescent="0.3">
      <c r="B11" s="6"/>
      <c r="D11" t="s">
        <v>67</v>
      </c>
      <c r="E11" s="23">
        <v>2</v>
      </c>
    </row>
    <row r="12" spans="2:5" x14ac:dyDescent="0.3">
      <c r="B12" s="6"/>
      <c r="C12" t="s">
        <v>65</v>
      </c>
      <c r="D12" t="s">
        <v>74</v>
      </c>
      <c r="E12" s="23">
        <v>8</v>
      </c>
    </row>
    <row r="13" spans="2:5" x14ac:dyDescent="0.3">
      <c r="B13" s="6"/>
      <c r="D13" t="s">
        <v>75</v>
      </c>
      <c r="E13" s="23">
        <v>4</v>
      </c>
    </row>
    <row r="14" spans="2:5" x14ac:dyDescent="0.3">
      <c r="B14" s="6"/>
      <c r="C14" t="s">
        <v>68</v>
      </c>
      <c r="D14" t="s">
        <v>81</v>
      </c>
      <c r="E14" s="23">
        <v>0.25</v>
      </c>
    </row>
    <row r="15" spans="2:5" x14ac:dyDescent="0.3">
      <c r="B15" s="6"/>
      <c r="D15" t="s">
        <v>80</v>
      </c>
      <c r="E15" s="23">
        <v>0.25</v>
      </c>
    </row>
    <row r="16" spans="2:5" x14ac:dyDescent="0.3">
      <c r="B16" s="6"/>
      <c r="C16" t="s">
        <v>76</v>
      </c>
      <c r="D16" t="s">
        <v>79</v>
      </c>
      <c r="E16" s="23">
        <v>4</v>
      </c>
    </row>
    <row r="17" spans="2:5" x14ac:dyDescent="0.3">
      <c r="B17" s="6"/>
      <c r="C17" t="s">
        <v>69</v>
      </c>
      <c r="D17" t="s">
        <v>77</v>
      </c>
      <c r="E17" s="23">
        <v>2</v>
      </c>
    </row>
    <row r="18" spans="2:5" x14ac:dyDescent="0.3">
      <c r="B18" s="6"/>
      <c r="D18" t="s">
        <v>78</v>
      </c>
      <c r="E18" s="23">
        <v>2</v>
      </c>
    </row>
    <row r="19" spans="2:5" ht="15" thickBot="1" x14ac:dyDescent="0.35">
      <c r="B19" s="7"/>
      <c r="C19" s="8"/>
      <c r="D19" s="8"/>
      <c r="E19" s="24"/>
    </row>
    <row r="20" spans="2:5" x14ac:dyDescent="0.3">
      <c r="B20" s="4" t="s">
        <v>59</v>
      </c>
      <c r="C20" s="5" t="s">
        <v>62</v>
      </c>
      <c r="D20" s="5" t="s">
        <v>82</v>
      </c>
      <c r="E20" s="22">
        <v>1</v>
      </c>
    </row>
    <row r="21" spans="2:5" x14ac:dyDescent="0.3">
      <c r="B21" s="6"/>
      <c r="D21" t="s">
        <v>83</v>
      </c>
      <c r="E21" s="23">
        <v>3</v>
      </c>
    </row>
    <row r="22" spans="2:5" x14ac:dyDescent="0.3">
      <c r="B22" s="6"/>
      <c r="C22" t="s">
        <v>63</v>
      </c>
      <c r="D22" t="s">
        <v>84</v>
      </c>
      <c r="E22" s="23">
        <v>0.5</v>
      </c>
    </row>
    <row r="23" spans="2:5" x14ac:dyDescent="0.3">
      <c r="B23" s="6"/>
      <c r="D23" t="s">
        <v>85</v>
      </c>
      <c r="E23" s="23">
        <v>1.5</v>
      </c>
    </row>
    <row r="24" spans="2:5" x14ac:dyDescent="0.3">
      <c r="B24" s="6"/>
      <c r="D24" t="s">
        <v>86</v>
      </c>
      <c r="E24" s="23">
        <v>0.25</v>
      </c>
    </row>
    <row r="25" spans="2:5" x14ac:dyDescent="0.3">
      <c r="B25" s="6"/>
      <c r="D25" t="s">
        <v>87</v>
      </c>
      <c r="E25" s="23">
        <v>2</v>
      </c>
    </row>
    <row r="26" spans="2:5" x14ac:dyDescent="0.3">
      <c r="B26" s="6"/>
      <c r="D26" t="s">
        <v>88</v>
      </c>
      <c r="E26" s="23">
        <v>2</v>
      </c>
    </row>
    <row r="27" spans="2:5" x14ac:dyDescent="0.3">
      <c r="B27" s="6"/>
      <c r="D27" t="s">
        <v>89</v>
      </c>
      <c r="E27" s="23">
        <v>0.5</v>
      </c>
    </row>
    <row r="28" spans="2:5" x14ac:dyDescent="0.3">
      <c r="B28" s="6"/>
      <c r="D28" t="s">
        <v>90</v>
      </c>
      <c r="E28" s="23">
        <v>1</v>
      </c>
    </row>
    <row r="29" spans="2:5" ht="15" thickBot="1" x14ac:dyDescent="0.35">
      <c r="B29" s="7"/>
      <c r="C29" s="8"/>
      <c r="D29" s="8"/>
      <c r="E29" s="24"/>
    </row>
    <row r="30" spans="2:5" ht="15" thickBot="1" x14ac:dyDescent="0.35">
      <c r="B30" s="9"/>
      <c r="C30" s="10"/>
      <c r="D30" s="11" t="s">
        <v>97</v>
      </c>
      <c r="E30" s="25">
        <f>SUM(E3:E29)</f>
        <v>40.25</v>
      </c>
    </row>
    <row r="33" spans="1:4" ht="20.399999999999999" customHeight="1" x14ac:dyDescent="0.3">
      <c r="A33" s="1" t="s">
        <v>98</v>
      </c>
      <c r="B33" s="26" t="s">
        <v>99</v>
      </c>
      <c r="C33" s="26"/>
      <c r="D33" s="26"/>
    </row>
    <row r="34" spans="1:4" ht="30.6" customHeight="1" x14ac:dyDescent="0.3">
      <c r="A34" s="1"/>
      <c r="B34" s="27" t="s">
        <v>96</v>
      </c>
      <c r="C34" s="27"/>
      <c r="D34" s="27"/>
    </row>
  </sheetData>
  <mergeCells count="2">
    <mergeCell ref="B33:D33"/>
    <mergeCell ref="B34:D3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76C7-4567-410C-94F0-7072E9A39940}">
  <dimension ref="B4:H18"/>
  <sheetViews>
    <sheetView tabSelected="1" workbookViewId="0">
      <selection activeCell="H21" sqref="H21"/>
    </sheetView>
  </sheetViews>
  <sheetFormatPr defaultRowHeight="14.4" x14ac:dyDescent="0.3"/>
  <cols>
    <col min="2" max="2" width="18.6640625" bestFit="1" customWidth="1"/>
    <col min="3" max="3" width="19.21875" customWidth="1"/>
    <col min="4" max="4" width="7.77734375" bestFit="1" customWidth="1"/>
    <col min="5" max="5" width="7.6640625" bestFit="1" customWidth="1"/>
    <col min="6" max="6" width="11.33203125" bestFit="1" customWidth="1"/>
    <col min="7" max="7" width="9.88671875" bestFit="1" customWidth="1"/>
    <col min="8" max="8" width="8.6640625" bestFit="1" customWidth="1"/>
  </cols>
  <sheetData>
    <row r="4" spans="2:8" x14ac:dyDescent="0.3">
      <c r="B4" s="1" t="s">
        <v>108</v>
      </c>
    </row>
    <row r="5" spans="2:8" x14ac:dyDescent="0.3">
      <c r="B5" s="2" t="s">
        <v>101</v>
      </c>
      <c r="C5" s="2" t="s">
        <v>102</v>
      </c>
      <c r="D5" s="2" t="s">
        <v>103</v>
      </c>
      <c r="E5" s="2" t="s">
        <v>104</v>
      </c>
      <c r="F5" s="2" t="s">
        <v>107</v>
      </c>
      <c r="G5" s="2" t="s">
        <v>105</v>
      </c>
      <c r="H5" s="2" t="s">
        <v>106</v>
      </c>
    </row>
    <row r="6" spans="2:8" x14ac:dyDescent="0.3">
      <c r="B6" s="14">
        <v>17</v>
      </c>
      <c r="C6" s="14">
        <v>17</v>
      </c>
      <c r="D6" s="14">
        <v>13</v>
      </c>
      <c r="E6" s="14">
        <v>3</v>
      </c>
      <c r="F6" s="14">
        <v>1</v>
      </c>
      <c r="G6" s="14">
        <f>C6/B6*100</f>
        <v>100</v>
      </c>
      <c r="H6" s="14">
        <f>D6/C6*100</f>
        <v>76.470588235294116</v>
      </c>
    </row>
    <row r="14" spans="2:8" x14ac:dyDescent="0.3">
      <c r="B14" s="1" t="s">
        <v>109</v>
      </c>
    </row>
    <row r="15" spans="2:8" x14ac:dyDescent="0.3">
      <c r="B15" s="2" t="s">
        <v>9</v>
      </c>
      <c r="C15" s="2" t="s">
        <v>110</v>
      </c>
      <c r="D15" s="2" t="s">
        <v>111</v>
      </c>
      <c r="E15" s="2" t="s">
        <v>112</v>
      </c>
      <c r="F15" s="2" t="s">
        <v>7</v>
      </c>
    </row>
    <row r="16" spans="2:8" x14ac:dyDescent="0.3">
      <c r="B16" s="3" t="s">
        <v>113</v>
      </c>
      <c r="C16" s="42" t="s">
        <v>122</v>
      </c>
      <c r="D16" s="3" t="s">
        <v>116</v>
      </c>
      <c r="E16" s="3" t="s">
        <v>120</v>
      </c>
      <c r="F16" s="3" t="s">
        <v>121</v>
      </c>
    </row>
    <row r="17" spans="2:6" ht="28.8" x14ac:dyDescent="0.3">
      <c r="B17" s="3" t="s">
        <v>114</v>
      </c>
      <c r="C17" s="42" t="s">
        <v>123</v>
      </c>
      <c r="D17" s="3" t="s">
        <v>117</v>
      </c>
      <c r="E17" s="3" t="s">
        <v>119</v>
      </c>
      <c r="F17" s="3" t="s">
        <v>125</v>
      </c>
    </row>
    <row r="18" spans="2:6" x14ac:dyDescent="0.3">
      <c r="B18" s="3" t="s">
        <v>115</v>
      </c>
      <c r="C18" s="42" t="s">
        <v>124</v>
      </c>
      <c r="D18" s="3" t="s">
        <v>118</v>
      </c>
      <c r="E18" s="3" t="s">
        <v>54</v>
      </c>
      <c r="F18" s="3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Observation &amp; Assumptions</vt:lpstr>
      <vt:lpstr>Estimation Task 1</vt:lpstr>
      <vt:lpstr>Estimation Task 2 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Behera</dc:creator>
  <cp:lastModifiedBy>Ishan Behera</cp:lastModifiedBy>
  <dcterms:created xsi:type="dcterms:W3CDTF">2024-04-09T17:59:47Z</dcterms:created>
  <dcterms:modified xsi:type="dcterms:W3CDTF">2024-04-10T19:14:48Z</dcterms:modified>
</cp:coreProperties>
</file>